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13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polar_type13!$L$1</definedName>
    <definedName function="false" hidden="false" name="Factor" vbProcedure="false">polar_type13!$B$1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<sst xmlns="http://schemas.openxmlformats.org/spreadsheetml/2006/main" count="281" uniqueCount="78">
  <si>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</si>
  <si>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</si>
  <si>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</si>
  <si>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</si>
  <si>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</si>
  <si>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</si>
  <si>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</si>
  <si>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</si>
  <si>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</si>
  <si>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</si>
  <si>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</si>
  <si>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</si>
  <si>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</si>
  <si>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</si>
  <si>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</si>
  <si>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</si>
  <si>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</si>
  <si>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</si>
  <si>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</si>
  <si>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</si>
  <si>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</si>
  <si>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</si>
  <si>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</si>
  <si>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</si>
  <si>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</si>
  <si>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</si>
  <si>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</si>
  <si>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</si>
  <si>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</si>
  <si>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</si>
  <si>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</si>
  <si>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</si>
  <si>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</si>
  <si>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</si>
  <si>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</si>
  <si>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</si>
  <si>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</si>
  <si>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</si>
  <si>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</si>
  <si>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</si>
  <si>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</si>
  <si>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</si>
  <si>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</si>
  <si>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  <charset val="1"/>
      </rPr>
      <t xml:space="preserve">1</t>
    </r>
    <r>
      <rPr>
        <b val="true"/>
        <vertAlign val="superscript"/>
        <sz val="10"/>
        <rFont val="Arial"/>
        <family val="2"/>
        <charset val="1"/>
      </rPr>
      <t xml:space="preserve">st</t>
    </r>
    <r>
      <rPr>
        <b val="true"/>
        <sz val="10"/>
        <rFont val="Arial"/>
        <family val="2"/>
        <charset val="1"/>
      </rPr>
      <t xml:space="preserve"> Leg</t>
    </r>
  </si>
  <si>
    <r>
      <rPr>
        <b val="true"/>
        <sz val="10"/>
        <rFont val="Arial"/>
        <family val="2"/>
        <charset val="1"/>
      </rPr>
      <t xml:space="preserve">2</t>
    </r>
    <r>
      <rPr>
        <b val="true"/>
        <vertAlign val="superscript"/>
        <sz val="10"/>
        <rFont val="Arial"/>
        <family val="2"/>
        <charset val="1"/>
      </rPr>
      <t xml:space="preserve">nd</t>
    </r>
    <r>
      <rPr>
        <b val="true"/>
        <sz val="10"/>
        <rFont val="Arial"/>
        <family val="2"/>
        <charset val="1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</si>
  <si>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</si>
  <si>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</si>
  <si>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</si>
  <si>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</si>
  <si>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</si>
  <si>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</si>
  <si>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</si>
  <si>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</si>
  <si>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</si>
  <si>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</si>
  <si>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</si>
  <si>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</si>
  <si>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</si>
  <si>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</si>
  <si>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</si>
  <si>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</si>
  <si>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</si>
  <si>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</si>
  <si>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</si>
  <si>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</si>
  <si>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</si>
  <si>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</si>
  <si>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Delta</t>
  </si>
  <si>
    <t xml:space="preserve">Boat_Class</t>
  </si>
  <si>
    <t xml:space="preserve">Imoca2013</t>
  </si>
  <si>
    <t xml:space="preserve">foresail</t>
  </si>
  <si>
    <t xml:space="preserve">Genoa</t>
  </si>
  <si>
    <t xml:space="preserve">Code 0</t>
  </si>
  <si>
    <t xml:space="preserve">Spinnaker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</si>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</sst>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FF66"/>
      <name val="Arial"/>
      <family val="2"/>
      <charset val="1"/>
    </font>
    <font>
      <sz val="10"/>
      <color rgb="FFFFFF66"/>
      <name val="Arial"/>
      <family val="2"/>
      <charset val="1"/>
    </font>
    <font>
      <b val="true"/>
      <vertAlign val="superscript"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5" topLeftCell="A134" activePane="bottomLeft" state="frozen"/>
      <selection pane="topLeft" activeCell="A1" activeCellId="0" sqref="A1"/>
      <selection pane="bottomLeft" activeCell="B151" activeCellId="0" sqref="B151"/>
    </sheetView>
  </sheetViews>
  <sheetFormatPr defaultRowHeight="14.1"/>
  <cols>
    <col collapsed="false" hidden="false" max="1" min="1" style="1" width="18.0867346938776"/>
    <col collapsed="false" hidden="false" max="2" min="2" style="1" width="17.8214285714286"/>
    <col collapsed="false" hidden="false" max="5" min="3" style="1" width="10.8010204081633"/>
    <col collapsed="false" hidden="false" max="6" min="6" style="1" width="10.530612244898"/>
    <col collapsed="false" hidden="false" max="9" min="7" style="1" width="10.8010204081633"/>
    <col collapsed="false" hidden="true" max="14" min="10" style="0" width="0"/>
    <col collapsed="false" hidden="true" max="16" min="15" style="1" width="0"/>
    <col collapsed="false" hidden="false" max="17" min="17" style="0" width="15.1173469387755"/>
    <col collapsed="false" hidden="false" max="20" min="18" style="0" width="8.50510204081633"/>
    <col collapsed="false" hidden="false" max="21" min="21" style="2" width="10.8010204081633"/>
    <col collapsed="false" hidden="false" max="22" min="22" style="0" width="8.50510204081633"/>
    <col collapsed="false" hidden="true" max="23" min="23" style="1" width="0"/>
    <col collapsed="false" hidden="true" max="40" min="24" style="0" width="0"/>
    <col collapsed="false" hidden="false" max="1025" min="41" style="0" width="8.50510204081633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W1" s="0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40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W2" s="0"/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292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40</v>
      </c>
      <c r="M3" s="28" t="n">
        <f aca="false">IF(_xlfn.FLOOR.MATH(Speedk,1,1)=Speedk,Speedk-1,_xlfn.FLOOR.MATH(Speedk,1,1))</f>
        <v>39</v>
      </c>
      <c r="N3" s="28" t="n">
        <f aca="false">_xlfn.CEILING.MATH(Speedk,1,1)</f>
        <v>40</v>
      </c>
      <c r="O3" s="29" t="n">
        <f aca="false">(N3-L3)</f>
        <v>0</v>
      </c>
      <c r="P3" s="29" t="n">
        <f aca="false">(L3-M3)</f>
        <v>1</v>
      </c>
      <c r="Q3" s="30" t="n">
        <f aca="false">IF(MAX($C$6:$C$151)&gt;MAX($E$6:$E$151),INDEX($D$6:$D$151,MATCH(MAX($C$6:$C$151),$C$6:$C$151,0)),INDEX($F$6:$F$151,MATCH(MAX($E$6:$E$151),$E$6:$E$151,0)))</f>
        <v>77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122</v>
      </c>
      <c r="U3" s="25"/>
      <c r="V3" s="26"/>
      <c r="W3" s="0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99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foresail</v>
      </c>
      <c r="S4" s="36" t="n">
        <f aca="false">IF(MAX($C$6:$C$151)&gt;MAX($E$6:$E$151),MAX($C$6:$C$151),MAX($E$6:$E$151))</f>
        <v>19.5821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Genoa</v>
      </c>
      <c r="V4" s="36" t="n">
        <f aca="false">IF(MAX($C$6:$C$151)&gt;MAX($E$6:$E$151),MAX($E$6:$E$151),MAX($C$6:$C$151))</f>
        <v>15.7314</v>
      </c>
      <c r="W4" s="0"/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</row>
    <row r="5" customFormat="false" ht="14.1" hidden="false" customHeight="true" outlineLevel="0" collapsed="false">
      <c r="A5" s="17" t="s">
        <v>29</v>
      </c>
      <c r="B5" s="43" t="s">
        <v>30</v>
      </c>
      <c r="C5" s="32"/>
      <c r="D5" s="32"/>
      <c r="E5" s="33"/>
      <c r="F5" s="33"/>
      <c r="G5" s="21"/>
      <c r="H5" s="22"/>
      <c r="I5" s="22"/>
      <c r="J5" s="44"/>
      <c r="K5" s="44"/>
      <c r="L5" s="44"/>
      <c r="M5" s="44"/>
      <c r="N5" s="44"/>
      <c r="O5" s="45"/>
      <c r="P5" s="45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6" t="s">
        <v>33</v>
      </c>
      <c r="Z5" s="46" t="s">
        <v>34</v>
      </c>
      <c r="AA5" s="46" t="s">
        <v>35</v>
      </c>
      <c r="AB5" s="47" t="s">
        <v>33</v>
      </c>
      <c r="AC5" s="47" t="s">
        <v>34</v>
      </c>
      <c r="AD5" s="47" t="s">
        <v>35</v>
      </c>
      <c r="AE5" s="48" t="s">
        <v>33</v>
      </c>
      <c r="AF5" s="48" t="s">
        <v>34</v>
      </c>
      <c r="AG5" s="48" t="s">
        <v>35</v>
      </c>
      <c r="AH5" s="49" t="s">
        <v>33</v>
      </c>
      <c r="AI5" s="49" t="s">
        <v>34</v>
      </c>
      <c r="AJ5" s="49" t="s">
        <v>35</v>
      </c>
      <c r="AK5" s="50" t="s">
        <v>33</v>
      </c>
      <c r="AL5" s="50" t="s">
        <v>34</v>
      </c>
      <c r="AM5" s="50" t="s">
        <v>35</v>
      </c>
    </row>
    <row r="6" customFormat="false" ht="14.1" hidden="false" customHeight="true" outlineLevel="0" collapsed="false">
      <c r="A6" s="51" t="n">
        <v>35</v>
      </c>
      <c r="B6" s="52" t="n">
        <f aca="false">IF(X6&lt;=0,0,X6*Factor)</f>
        <v>7.87</v>
      </c>
      <c r="C6" s="53" t="n">
        <f aca="false">ROUND($B6*COS(PI()*(D6-Best)/180),4)</f>
        <v>-5.2661</v>
      </c>
      <c r="D6" s="54" t="n">
        <f aca="false">MOD(Wind+$A6+360,360)</f>
        <v>327</v>
      </c>
      <c r="E6" s="55" t="n">
        <f aca="false">ROUND($B6*COS(PI()*(F6-Best)/180),4)</f>
        <v>-7.2969</v>
      </c>
      <c r="F6" s="56" t="n">
        <f aca="false">MOD(Wind-$A6+360,360)</f>
        <v>257</v>
      </c>
      <c r="G6" s="57" t="n">
        <f aca="false">SQRT($J6^2+$K6^2)</f>
        <v>46.6655657533941</v>
      </c>
      <c r="H6" s="58" t="n">
        <f aca="false">IF($J6&lt;&gt;0,MOD(ATAN($K6/$J6)*180/PI(),180),0)</f>
        <v>29.4489932883313</v>
      </c>
      <c r="I6" s="59" t="str">
        <f aca="false">IF(B6=0,"anchor",W6)</f>
        <v>foresail</v>
      </c>
      <c r="J6" s="0" t="n">
        <f aca="false">$B6+Speed*COS(PI()*$A6/180)</f>
        <v>40.6360817715597</v>
      </c>
      <c r="K6" s="0" t="n">
        <f aca="false">Speed*SIN(PI()*$A6/180)</f>
        <v>22.9430574540418</v>
      </c>
      <c r="U6" s="0"/>
      <c r="W6" s="1" t="str">
        <f aca="false">IF(X6=Z6,polar_type13!$D$3,IF(X6=AC6,polar_type13!$E$3,IF(X6=AF6,polar_type13!$F$3,IF(X6=AI6,polar_type13!$G$3,polar_type13!$H$3))))</f>
        <v>foresail</v>
      </c>
      <c r="X6" s="0" t="n">
        <f aca="false">MAX(Z6,AC6,AF6,AI6,AL6)</f>
        <v>7.87</v>
      </c>
      <c r="Y6" s="12" t="n">
        <f aca="false">LOOKUP(Speedlo,'1'!$B$1:$BJ$1,'1'!$B2:$BJ2)</f>
        <v>7.91</v>
      </c>
      <c r="Z6" s="12" t="n">
        <f aca="false">Xlo*Y6+Xhi*AA6</f>
        <v>7.87</v>
      </c>
      <c r="AA6" s="12" t="n">
        <f aca="false">LOOKUP(Speedhi,'1'!$B$1:$BJ$1,'1'!$B2:$BJ2)</f>
        <v>7.87</v>
      </c>
      <c r="AB6" s="13" t="n">
        <f aca="false">LOOKUP(Speedlo,'2'!$B$1:$BJ$1,'2'!$B2:$BJ2)</f>
        <v>2.64</v>
      </c>
      <c r="AC6" s="13" t="n">
        <f aca="false">Xlo*AB6+Xhi*AD6</f>
        <v>1.76</v>
      </c>
      <c r="AD6" s="13" t="n">
        <f aca="false">LOOKUP(Speedhi,'2'!$B$1:$BJ$1,'2'!$B2:$BJ2)</f>
        <v>1.76</v>
      </c>
      <c r="AE6" s="14" t="n">
        <f aca="false">LOOKUP(Speedlo,'3'!$B$1:$BJ$1,'3'!$B2:$BJ2)</f>
        <v>0</v>
      </c>
      <c r="AF6" s="14" t="n">
        <f aca="false">Xlo*AE6+Xhi*AG6</f>
        <v>0</v>
      </c>
      <c r="AG6" s="14" t="n">
        <f aca="false">LOOKUP(Speedhi,'3'!$B$1:$BJ$1,'3'!$B2:$BJ2)</f>
        <v>0</v>
      </c>
      <c r="AH6" s="15" t="n">
        <f aca="false">LOOKUP(Speedlo,'4'!$B$1:$BJ$1,'4'!$B2:$BJ2)</f>
        <v>0</v>
      </c>
      <c r="AI6" s="15" t="n">
        <f aca="false">Xlo*AH6+Xhi*AJ6</f>
        <v>0</v>
      </c>
      <c r="AJ6" s="15" t="n">
        <f aca="false">LOOKUP(Speedhi,'4'!$B$1:$BJ$1,'4'!$B2:$BJ2)</f>
        <v>0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0" t="n">
        <f aca="false">A6+1</f>
        <v>36</v>
      </c>
      <c r="B7" s="52" t="n">
        <f aca="false">IF(X7&lt;=0,0,X7*Factor)</f>
        <v>8.202</v>
      </c>
      <c r="C7" s="53" t="n">
        <f aca="false">ROUND($B7*COS(PI()*(D7-Best)/180),4)</f>
        <v>-5.381</v>
      </c>
      <c r="D7" s="54" t="n">
        <f aca="false">MOD(Wind+$A7+360,360)</f>
        <v>328</v>
      </c>
      <c r="E7" s="61" t="n">
        <f aca="false">ROUND($B7*COS(PI()*(F7-Best)/180),4)</f>
        <v>-7.55</v>
      </c>
      <c r="F7" s="62" t="n">
        <f aca="false">MOD(Wind-$A7+360,360)</f>
        <v>256</v>
      </c>
      <c r="G7" s="57" t="n">
        <f aca="false">SQRT($J7^2+$K7^2)</f>
        <v>46.8840846666442</v>
      </c>
      <c r="H7" s="63" t="n">
        <f aca="false">IF($J7&lt;&gt;0,MOD(ATAN($K7/$J7)*180/PI(),180),0)</f>
        <v>30.0979351917468</v>
      </c>
      <c r="I7" s="59" t="str">
        <f aca="false">IF(B7=0,"anchor",W7)</f>
        <v>foresail</v>
      </c>
      <c r="J7" s="0" t="n">
        <f aca="false">$B7+Speed*COS(PI()*$A7/180)</f>
        <v>40.5626797749979</v>
      </c>
      <c r="K7" s="0" t="n">
        <f aca="false">Speed*SIN(PI()*$A7/180)</f>
        <v>23.5114100916989</v>
      </c>
      <c r="U7" s="0"/>
      <c r="W7" s="1" t="str">
        <f aca="false">IF(X7=Z7,polar_type13!$D$3,IF(X7=AC7,polar_type13!$E$3,IF(X7=AF7,polar_type13!$F$3,IF(X7=AI7,polar_type13!$G$3,polar_type13!$H$3))))</f>
        <v>foresail</v>
      </c>
      <c r="X7" s="0" t="n">
        <f aca="false">MAX(Z7,AC7,AF7,AI7,AL7)</f>
        <v>8.202</v>
      </c>
      <c r="Y7" s="12" t="n">
        <f aca="false">LOOKUP(Speedlo,'1'!$B$1:$BJ$1,'1'!$B3:$BJ3)</f>
        <v>8.238</v>
      </c>
      <c r="Z7" s="12" t="n">
        <f aca="false">Xlo*Y7+Xhi*AA7</f>
        <v>8.202</v>
      </c>
      <c r="AA7" s="12" t="n">
        <f aca="false">LOOKUP(Speedhi,'1'!$B$1:$BJ$1,'1'!$B3:$BJ3)</f>
        <v>8.202</v>
      </c>
      <c r="AB7" s="13" t="n">
        <f aca="false">LOOKUP(Speedlo,'2'!$B$1:$BJ$1,'2'!$B3:$BJ3)</f>
        <v>2.793</v>
      </c>
      <c r="AC7" s="13" t="n">
        <f aca="false">Xlo*AB7+Xhi*AD7</f>
        <v>1.888</v>
      </c>
      <c r="AD7" s="13" t="n">
        <f aca="false">LOOKUP(Speedhi,'2'!$B$1:$BJ$1,'2'!$B3:$BJ3)</f>
        <v>1.888</v>
      </c>
      <c r="AE7" s="14" t="n">
        <f aca="false">LOOKUP(Speedlo,'3'!$B$1:$BJ$1,'3'!$B3:$BJ3)</f>
        <v>0</v>
      </c>
      <c r="AF7" s="14" t="n">
        <f aca="false">Xlo*AE7+Xhi*AG7</f>
        <v>0</v>
      </c>
      <c r="AG7" s="14" t="n">
        <f aca="false">LOOKUP(Speedhi,'3'!$B$1:$BJ$1,'3'!$B3:$BJ3)</f>
        <v>0</v>
      </c>
      <c r="AH7" s="15" t="n">
        <f aca="false">LOOKUP(Speedlo,'4'!$B$1:$BJ$1,'4'!$B3:$BJ3)</f>
        <v>0</v>
      </c>
      <c r="AI7" s="15" t="n">
        <f aca="false">Xlo*AH7+Xhi*AJ7</f>
        <v>0</v>
      </c>
      <c r="AJ7" s="15" t="n">
        <f aca="false">LOOKUP(Speedhi,'4'!$B$1:$BJ$1,'4'!$B3:$BJ3)</f>
        <v>0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0" t="n">
        <f aca="false">A7+1</f>
        <v>37</v>
      </c>
      <c r="B8" s="52" t="n">
        <f aca="false">IF(X8&lt;=0,0,X8*Factor)</f>
        <v>8.534</v>
      </c>
      <c r="C8" s="53" t="n">
        <f aca="false">ROUND($B8*COS(PI()*(D8-Best)/180),4)</f>
        <v>-5.4855</v>
      </c>
      <c r="D8" s="54" t="n">
        <f aca="false">MOD(Wind+$A8+360,360)</f>
        <v>329</v>
      </c>
      <c r="E8" s="61" t="n">
        <f aca="false">ROUND($B8*COS(PI()*(F8-Best)/180),4)</f>
        <v>-7.7962</v>
      </c>
      <c r="F8" s="62" t="n">
        <f aca="false">MOD(Wind-$A8+360,360)</f>
        <v>255</v>
      </c>
      <c r="G8" s="57" t="n">
        <f aca="false">SQRT($J8^2+$K8^2)</f>
        <v>47.0964286482477</v>
      </c>
      <c r="H8" s="63" t="n">
        <f aca="false">IF($J8&lt;&gt;0,MOD(ATAN($K8/$J8)*180/PI(),180),0)</f>
        <v>30.7394156541913</v>
      </c>
      <c r="I8" s="59" t="str">
        <f aca="false">IF(B8=0,"anchor",W8)</f>
        <v>foresail</v>
      </c>
      <c r="J8" s="0" t="n">
        <f aca="false">$B8+Speed*COS(PI()*$A8/180)</f>
        <v>40.4794204018917</v>
      </c>
      <c r="K8" s="0" t="n">
        <f aca="false">Speed*SIN(PI()*$A8/180)</f>
        <v>24.0726009260819</v>
      </c>
      <c r="U8" s="0"/>
      <c r="W8" s="1" t="str">
        <f aca="false">IF(X8=Z8,polar_type13!$D$3,IF(X8=AC8,polar_type13!$E$3,IF(X8=AF8,polar_type13!$F$3,IF(X8=AI8,polar_type13!$G$3,polar_type13!$H$3))))</f>
        <v>foresail</v>
      </c>
      <c r="X8" s="0" t="n">
        <f aca="false">MAX(Z8,AC8,AF8,AI8,AL8)</f>
        <v>8.534</v>
      </c>
      <c r="Y8" s="12" t="n">
        <f aca="false">LOOKUP(Speedlo,'1'!$B$1:$BJ$1,'1'!$B4:$BJ4)</f>
        <v>8.566</v>
      </c>
      <c r="Z8" s="12" t="n">
        <f aca="false">Xlo*Y8+Xhi*AA8</f>
        <v>8.534</v>
      </c>
      <c r="AA8" s="12" t="n">
        <f aca="false">LOOKUP(Speedhi,'1'!$B$1:$BJ$1,'1'!$B4:$BJ4)</f>
        <v>8.534</v>
      </c>
      <c r="AB8" s="13" t="n">
        <f aca="false">LOOKUP(Speedlo,'2'!$B$1:$BJ$1,'2'!$B4:$BJ4)</f>
        <v>2.946</v>
      </c>
      <c r="AC8" s="13" t="n">
        <f aca="false">Xlo*AB8+Xhi*AD8</f>
        <v>2.016</v>
      </c>
      <c r="AD8" s="13" t="n">
        <f aca="false">LOOKUP(Speedhi,'2'!$B$1:$BJ$1,'2'!$B4:$BJ4)</f>
        <v>2.016</v>
      </c>
      <c r="AE8" s="14" t="n">
        <f aca="false">LOOKUP(Speedlo,'3'!$B$1:$BJ$1,'3'!$B4:$BJ4)</f>
        <v>0</v>
      </c>
      <c r="AF8" s="14" t="n">
        <f aca="false">Xlo*AE8+Xhi*AG8</f>
        <v>0</v>
      </c>
      <c r="AG8" s="14" t="n">
        <f aca="false">LOOKUP(Speedhi,'3'!$B$1:$BJ$1,'3'!$B4:$BJ4)</f>
        <v>0</v>
      </c>
      <c r="AH8" s="15" t="n">
        <f aca="false">LOOKUP(Speedlo,'4'!$B$1:$BJ$1,'4'!$B4:$BJ4)</f>
        <v>0</v>
      </c>
      <c r="AI8" s="15" t="n">
        <f aca="false">Xlo*AH8+Xhi*AJ8</f>
        <v>0</v>
      </c>
      <c r="AJ8" s="15" t="n">
        <f aca="false">LOOKUP(Speedhi,'4'!$B$1:$BJ$1,'4'!$B4:$BJ4)</f>
        <v>0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0" t="n">
        <f aca="false">A8+1</f>
        <v>38</v>
      </c>
      <c r="B9" s="52" t="n">
        <f aca="false">IF(X9&lt;=0,0,X9*Factor)</f>
        <v>8.866</v>
      </c>
      <c r="C9" s="53" t="n">
        <f aca="false">ROUND($B9*COS(PI()*(D9-Best)/180),4)</f>
        <v>-5.5796</v>
      </c>
      <c r="D9" s="54" t="n">
        <f aca="false">MOD(Wind+$A9+360,360)</f>
        <v>330</v>
      </c>
      <c r="E9" s="61" t="n">
        <f aca="false">ROUND($B9*COS(PI()*(F9-Best)/180),4)</f>
        <v>-8.0353</v>
      </c>
      <c r="F9" s="62" t="n">
        <f aca="false">MOD(Wind-$A9+360,360)</f>
        <v>254</v>
      </c>
      <c r="G9" s="57" t="n">
        <f aca="false">SQRT($J9^2+$K9^2)</f>
        <v>47.3024970093353</v>
      </c>
      <c r="H9" s="63" t="n">
        <f aca="false">IF($J9&lt;&gt;0,MOD(ATAN($K9/$J9)*180/PI(),180),0)</f>
        <v>31.3736121720102</v>
      </c>
      <c r="I9" s="59" t="str">
        <f aca="false">IF(B9=0,"anchor",W9)</f>
        <v>foresail</v>
      </c>
      <c r="J9" s="0" t="n">
        <f aca="false">$B9+Speed*COS(PI()*$A9/180)</f>
        <v>40.3864301442689</v>
      </c>
      <c r="K9" s="0" t="n">
        <f aca="false">Speed*SIN(PI()*$A9/180)</f>
        <v>24.6264590130263</v>
      </c>
      <c r="U9" s="0"/>
      <c r="W9" s="1" t="str">
        <f aca="false">IF(X9=Z9,polar_type13!$D$3,IF(X9=AC9,polar_type13!$E$3,IF(X9=AF9,polar_type13!$F$3,IF(X9=AI9,polar_type13!$G$3,polar_type13!$H$3))))</f>
        <v>foresail</v>
      </c>
      <c r="X9" s="0" t="n">
        <f aca="false">MAX(Z9,AC9,AF9,AI9,AL9)</f>
        <v>8.866</v>
      </c>
      <c r="Y9" s="12" t="n">
        <f aca="false">LOOKUP(Speedlo,'1'!$B$1:$BJ$1,'1'!$B5:$BJ5)</f>
        <v>8.894</v>
      </c>
      <c r="Z9" s="12" t="n">
        <f aca="false">Xlo*Y9+Xhi*AA9</f>
        <v>8.866</v>
      </c>
      <c r="AA9" s="12" t="n">
        <f aca="false">LOOKUP(Speedhi,'1'!$B$1:$BJ$1,'1'!$B5:$BJ5)</f>
        <v>8.866</v>
      </c>
      <c r="AB9" s="13" t="n">
        <f aca="false">LOOKUP(Speedlo,'2'!$B$1:$BJ$1,'2'!$B5:$BJ5)</f>
        <v>3.099</v>
      </c>
      <c r="AC9" s="13" t="n">
        <f aca="false">Xlo*AB9+Xhi*AD9</f>
        <v>2.144</v>
      </c>
      <c r="AD9" s="13" t="n">
        <f aca="false">LOOKUP(Speedhi,'2'!$B$1:$BJ$1,'2'!$B5:$BJ5)</f>
        <v>2.144</v>
      </c>
      <c r="AE9" s="14" t="n">
        <f aca="false">LOOKUP(Speedlo,'3'!$B$1:$BJ$1,'3'!$B5:$BJ5)</f>
        <v>0</v>
      </c>
      <c r="AF9" s="14" t="n">
        <f aca="false">Xlo*AE9+Xhi*AG9</f>
        <v>0</v>
      </c>
      <c r="AG9" s="14" t="n">
        <f aca="false">LOOKUP(Speedhi,'3'!$B$1:$BJ$1,'3'!$B5:$BJ5)</f>
        <v>0</v>
      </c>
      <c r="AH9" s="15" t="n">
        <f aca="false">LOOKUP(Speedlo,'4'!$B$1:$BJ$1,'4'!$B5:$BJ5)</f>
        <v>0</v>
      </c>
      <c r="AI9" s="15" t="n">
        <f aca="false">Xlo*AH9+Xhi*AJ9</f>
        <v>0</v>
      </c>
      <c r="AJ9" s="15" t="n">
        <f aca="false">LOOKUP(Speedhi,'4'!$B$1:$BJ$1,'4'!$B5:$BJ5)</f>
        <v>0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0" t="n">
        <f aca="false">A9+1</f>
        <v>39</v>
      </c>
      <c r="B10" s="52" t="n">
        <f aca="false">IF(X10&lt;=0,0,X10*Factor)</f>
        <v>9.198</v>
      </c>
      <c r="C10" s="53" t="n">
        <f aca="false">ROUND($B10*COS(PI()*(D10-Best)/180),4)</f>
        <v>-5.6629</v>
      </c>
      <c r="D10" s="54" t="n">
        <f aca="false">MOD(Wind+$A10+360,360)</f>
        <v>331</v>
      </c>
      <c r="E10" s="61" t="n">
        <f aca="false">ROUND($B10*COS(PI()*(F10-Best)/180),4)</f>
        <v>-8.2671</v>
      </c>
      <c r="F10" s="62" t="n">
        <f aca="false">MOD(Wind-$A10+360,360)</f>
        <v>253</v>
      </c>
      <c r="G10" s="57" t="n">
        <f aca="false">SQRT($J10^2+$K10^2)</f>
        <v>47.5021924575961</v>
      </c>
      <c r="H10" s="63" t="n">
        <f aca="false">IF($J10&lt;&gt;0,MOD(ATAN($K10/$J10)*180/PI(),180),0)</f>
        <v>32.0006951693163</v>
      </c>
      <c r="I10" s="59" t="str">
        <f aca="false">IF(B10=0,"anchor",W10)</f>
        <v>foresail</v>
      </c>
      <c r="J10" s="0" t="n">
        <f aca="false">$B10+Speed*COS(PI()*$A10/180)</f>
        <v>40.2838384582788</v>
      </c>
      <c r="K10" s="0" t="n">
        <f aca="false">Speed*SIN(PI()*$A10/180)</f>
        <v>25.1728156419935</v>
      </c>
      <c r="U10" s="0"/>
      <c r="W10" s="1" t="str">
        <f aca="false">IF(X10=Z10,polar_type13!$D$3,IF(X10=AC10,polar_type13!$E$3,IF(X10=AF10,polar_type13!$F$3,IF(X10=AI10,polar_type13!$G$3,polar_type13!$H$3))))</f>
        <v>foresail</v>
      </c>
      <c r="X10" s="0" t="n">
        <f aca="false">MAX(Z10,AC10,AF10,AI10,AL10)</f>
        <v>9.198</v>
      </c>
      <c r="Y10" s="12" t="n">
        <f aca="false">LOOKUP(Speedlo,'1'!$B$1:$BJ$1,'1'!$B6:$BJ6)</f>
        <v>9.222</v>
      </c>
      <c r="Z10" s="12" t="n">
        <f aca="false">Xlo*Y10+Xhi*AA10</f>
        <v>9.198</v>
      </c>
      <c r="AA10" s="12" t="n">
        <f aca="false">LOOKUP(Speedhi,'1'!$B$1:$BJ$1,'1'!$B6:$BJ6)</f>
        <v>9.198</v>
      </c>
      <c r="AB10" s="13" t="n">
        <f aca="false">LOOKUP(Speedlo,'2'!$B$1:$BJ$1,'2'!$B6:$BJ6)</f>
        <v>3.252</v>
      </c>
      <c r="AC10" s="13" t="n">
        <f aca="false">Xlo*AB10+Xhi*AD10</f>
        <v>2.272</v>
      </c>
      <c r="AD10" s="13" t="n">
        <f aca="false">LOOKUP(Speedhi,'2'!$B$1:$BJ$1,'2'!$B6:$BJ6)</f>
        <v>2.272</v>
      </c>
      <c r="AE10" s="14" t="n">
        <f aca="false">LOOKUP(Speedlo,'3'!$B$1:$BJ$1,'3'!$B6:$BJ6)</f>
        <v>0</v>
      </c>
      <c r="AF10" s="14" t="n">
        <f aca="false">Xlo*AE10+Xhi*AG10</f>
        <v>0</v>
      </c>
      <c r="AG10" s="14" t="n">
        <f aca="false">LOOKUP(Speedhi,'3'!$B$1:$BJ$1,'3'!$B6:$BJ6)</f>
        <v>0</v>
      </c>
      <c r="AH10" s="15" t="n">
        <f aca="false">LOOKUP(Speedlo,'4'!$B$1:$BJ$1,'4'!$B6:$BJ6)</f>
        <v>0</v>
      </c>
      <c r="AI10" s="15" t="n">
        <f aca="false">Xlo*AH10+Xhi*AJ10</f>
        <v>0</v>
      </c>
      <c r="AJ10" s="15" t="n">
        <f aca="false">LOOKUP(Speedhi,'4'!$B$1:$BJ$1,'4'!$B6:$BJ6)</f>
        <v>0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0" t="n">
        <f aca="false">A10+1</f>
        <v>40</v>
      </c>
      <c r="B11" s="52" t="n">
        <f aca="false">IF(X11&lt;=0,0,X11*Factor)</f>
        <v>9.53</v>
      </c>
      <c r="C11" s="53" t="n">
        <f aca="false">ROUND($B11*COS(PI()*(D11-Best)/180),4)</f>
        <v>-5.7353</v>
      </c>
      <c r="D11" s="54" t="n">
        <f aca="false">MOD(Wind+$A11+360,360)</f>
        <v>332</v>
      </c>
      <c r="E11" s="61" t="n">
        <f aca="false">ROUND($B11*COS(PI()*(F11-Best)/180),4)</f>
        <v>-8.4913</v>
      </c>
      <c r="F11" s="62" t="n">
        <f aca="false">MOD(Wind-$A11+360,360)</f>
        <v>252</v>
      </c>
      <c r="G11" s="57" t="n">
        <f aca="false">SQRT($J11^2+$K11^2)</f>
        <v>47.6954209902157</v>
      </c>
      <c r="H11" s="63" t="n">
        <f aca="false">IF($J11&lt;&gt;0,MOD(ATAN($K11/$J11)*180/PI(),180),0)</f>
        <v>32.6208282133405</v>
      </c>
      <c r="I11" s="59" t="str">
        <f aca="false">IF(B11=0,"anchor",W11)</f>
        <v>foresail</v>
      </c>
      <c r="J11" s="0" t="n">
        <f aca="false">$B11+Speed*COS(PI()*$A11/180)</f>
        <v>40.1717777247591</v>
      </c>
      <c r="K11" s="0" t="n">
        <f aca="false">Speed*SIN(PI()*$A11/180)</f>
        <v>25.7115043874616</v>
      </c>
      <c r="U11" s="0"/>
      <c r="W11" s="1" t="str">
        <f aca="false">IF(X11=Z11,polar_type13!$D$3,IF(X11=AC11,polar_type13!$E$3,IF(X11=AF11,polar_type13!$F$3,IF(X11=AI11,polar_type13!$G$3,polar_type13!$H$3))))</f>
        <v>foresail</v>
      </c>
      <c r="X11" s="0" t="n">
        <f aca="false">MAX(Z11,AC11,AF11,AI11,AL11)</f>
        <v>9.53</v>
      </c>
      <c r="Y11" s="12" t="n">
        <f aca="false">LOOKUP(Speedlo,'1'!$B$1:$BJ$1,'1'!$B7:$BJ7)</f>
        <v>9.55</v>
      </c>
      <c r="Z11" s="12" t="n">
        <f aca="false">Xlo*Y11+Xhi*AA11</f>
        <v>9.53</v>
      </c>
      <c r="AA11" s="12" t="n">
        <f aca="false">LOOKUP(Speedhi,'1'!$B$1:$BJ$1,'1'!$B7:$BJ7)</f>
        <v>9.53</v>
      </c>
      <c r="AB11" s="13" t="n">
        <f aca="false">LOOKUP(Speedlo,'2'!$B$1:$BJ$1,'2'!$B7:$BJ7)</f>
        <v>3.405</v>
      </c>
      <c r="AC11" s="13" t="n">
        <f aca="false">Xlo*AB11+Xhi*AD11</f>
        <v>2.4</v>
      </c>
      <c r="AD11" s="13" t="n">
        <f aca="false">LOOKUP(Speedhi,'2'!$B$1:$BJ$1,'2'!$B7:$BJ7)</f>
        <v>2.4</v>
      </c>
      <c r="AE11" s="14" t="n">
        <f aca="false">LOOKUP(Speedlo,'3'!$B$1:$BJ$1,'3'!$B7:$BJ7)</f>
        <v>0</v>
      </c>
      <c r="AF11" s="14" t="n">
        <f aca="false">Xlo*AE11+Xhi*AG11</f>
        <v>0</v>
      </c>
      <c r="AG11" s="14" t="n">
        <f aca="false">LOOKUP(Speedhi,'3'!$B$1:$BJ$1,'3'!$B7:$BJ7)</f>
        <v>0</v>
      </c>
      <c r="AH11" s="15" t="n">
        <f aca="false">LOOKUP(Speedlo,'4'!$B$1:$BJ$1,'4'!$B7:$BJ7)</f>
        <v>0</v>
      </c>
      <c r="AI11" s="15" t="n">
        <f aca="false">Xlo*AH11+Xhi*AJ11</f>
        <v>0</v>
      </c>
      <c r="AJ11" s="15" t="n">
        <f aca="false">LOOKUP(Speedhi,'4'!$B$1:$BJ$1,'4'!$B7:$BJ7)</f>
        <v>0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0" t="n">
        <f aca="false">A11+1</f>
        <v>41</v>
      </c>
      <c r="B12" s="52" t="n">
        <f aca="false">IF(X12&lt;=0,0,X12*Factor)</f>
        <v>9.848</v>
      </c>
      <c r="C12" s="53" t="n">
        <f aca="false">ROUND($B12*COS(PI()*(D12-Best)/180),4)</f>
        <v>-5.7885</v>
      </c>
      <c r="D12" s="54" t="n">
        <f aca="false">MOD(Wind+$A12+360,360)</f>
        <v>333</v>
      </c>
      <c r="E12" s="61" t="n">
        <f aca="false">ROUND($B12*COS(PI()*(F12-Best)/180),4)</f>
        <v>-8.6953</v>
      </c>
      <c r="F12" s="62" t="n">
        <f aca="false">MOD(Wind-$A12+360,360)</f>
        <v>251</v>
      </c>
      <c r="G12" s="57" t="n">
        <f aca="false">SQRT($J12^2+$K12^2)</f>
        <v>47.8703822805157</v>
      </c>
      <c r="H12" s="63" t="n">
        <f aca="false">IF($J12&lt;&gt;0,MOD(ATAN($K12/$J12)*180/PI(),180),0)</f>
        <v>33.2433518355502</v>
      </c>
      <c r="I12" s="59" t="str">
        <f aca="false">IF(B12=0,"anchor",W12)</f>
        <v>foresail</v>
      </c>
      <c r="J12" s="0" t="n">
        <f aca="false">$B12+Speed*COS(PI()*$A12/180)</f>
        <v>40.0363832089109</v>
      </c>
      <c r="K12" s="0" t="n">
        <f aca="false">Speed*SIN(PI()*$A12/180)</f>
        <v>26.2423611596203</v>
      </c>
      <c r="U12" s="0"/>
      <c r="W12" s="1" t="str">
        <f aca="false">IF(X12=Z12,polar_type13!$D$3,IF(X12=AC12,polar_type13!$E$3,IF(X12=AF12,polar_type13!$F$3,IF(X12=AI12,polar_type13!$G$3,polar_type13!$H$3))))</f>
        <v>foresail</v>
      </c>
      <c r="X12" s="0" t="n">
        <f aca="false">MAX(Z12,AC12,AF12,AI12,AL12)</f>
        <v>9.848</v>
      </c>
      <c r="Y12" s="12" t="n">
        <f aca="false">LOOKUP(Speedlo,'1'!$B$1:$BJ$1,'1'!$B8:$BJ8)</f>
        <v>9.862</v>
      </c>
      <c r="Z12" s="12" t="n">
        <f aca="false">Xlo*Y12+Xhi*AA12</f>
        <v>9.848</v>
      </c>
      <c r="AA12" s="12" t="n">
        <f aca="false">LOOKUP(Speedhi,'1'!$B$1:$BJ$1,'1'!$B8:$BJ8)</f>
        <v>9.848</v>
      </c>
      <c r="AB12" s="13" t="n">
        <f aca="false">LOOKUP(Speedlo,'2'!$B$1:$BJ$1,'2'!$B8:$BJ8)</f>
        <v>3.558</v>
      </c>
      <c r="AC12" s="13" t="n">
        <f aca="false">Xlo*AB12+Xhi*AD12</f>
        <v>2.54</v>
      </c>
      <c r="AD12" s="13" t="n">
        <f aca="false">LOOKUP(Speedhi,'2'!$B$1:$BJ$1,'2'!$B8:$BJ8)</f>
        <v>2.54</v>
      </c>
      <c r="AE12" s="14" t="n">
        <f aca="false">LOOKUP(Speedlo,'3'!$B$1:$BJ$1,'3'!$B8:$BJ8)</f>
        <v>0.016</v>
      </c>
      <c r="AF12" s="14" t="n">
        <f aca="false">Xlo*AE12+Xhi*AG12</f>
        <v>0</v>
      </c>
      <c r="AG12" s="14" t="n">
        <f aca="false">LOOKUP(Speedhi,'3'!$B$1:$BJ$1,'3'!$B8:$BJ8)</f>
        <v>0</v>
      </c>
      <c r="AH12" s="15" t="n">
        <f aca="false">LOOKUP(Speedlo,'4'!$B$1:$BJ$1,'4'!$B8:$BJ8)</f>
        <v>0</v>
      </c>
      <c r="AI12" s="15" t="n">
        <f aca="false">Xlo*AH12+Xhi*AJ12</f>
        <v>0</v>
      </c>
      <c r="AJ12" s="15" t="n">
        <f aca="false">LOOKUP(Speedhi,'4'!$B$1:$BJ$1,'4'!$B8:$BJ8)</f>
        <v>0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0" t="n">
        <f aca="false">A12+1</f>
        <v>42</v>
      </c>
      <c r="B13" s="52" t="n">
        <f aca="false">IF(X13&lt;=0,0,X13*Factor)</f>
        <v>10.166</v>
      </c>
      <c r="C13" s="53" t="n">
        <f aca="false">ROUND($B13*COS(PI()*(D13-Best)/180),4)</f>
        <v>-5.831</v>
      </c>
      <c r="D13" s="54" t="n">
        <f aca="false">MOD(Wind+$A13+360,360)</f>
        <v>334</v>
      </c>
      <c r="E13" s="61" t="n">
        <f aca="false">ROUND($B13*COS(PI()*(F13-Best)/180),4)</f>
        <v>-8.8914</v>
      </c>
      <c r="F13" s="62" t="n">
        <f aca="false">MOD(Wind-$A13+360,360)</f>
        <v>250</v>
      </c>
      <c r="G13" s="57" t="n">
        <f aca="false">SQRT($J13^2+$K13^2)</f>
        <v>48.0388632220232</v>
      </c>
      <c r="H13" s="63" t="n">
        <f aca="false">IF($J13&lt;&gt;0,MOD(ATAN($K13/$J13)*180/PI(),180),0)</f>
        <v>33.8594632270611</v>
      </c>
      <c r="I13" s="59" t="str">
        <f aca="false">IF(B13=0,"anchor",W13)</f>
        <v>foresail</v>
      </c>
      <c r="J13" s="0" t="n">
        <f aca="false">$B13+Speed*COS(PI()*$A13/180)</f>
        <v>39.8917930190958</v>
      </c>
      <c r="K13" s="0" t="n">
        <f aca="false">Speed*SIN(PI()*$A13/180)</f>
        <v>26.7652242543543</v>
      </c>
      <c r="U13" s="0"/>
      <c r="W13" s="1" t="str">
        <f aca="false">IF(X13=Z13,polar_type13!$D$3,IF(X13=AC13,polar_type13!$E$3,IF(X13=AF13,polar_type13!$F$3,IF(X13=AI13,polar_type13!$G$3,polar_type13!$H$3))))</f>
        <v>foresail</v>
      </c>
      <c r="X13" s="0" t="n">
        <f aca="false">MAX(Z13,AC13,AF13,AI13,AL13)</f>
        <v>10.166</v>
      </c>
      <c r="Y13" s="12" t="n">
        <f aca="false">LOOKUP(Speedlo,'1'!$B$1:$BJ$1,'1'!$B9:$BJ9)</f>
        <v>10.174</v>
      </c>
      <c r="Z13" s="12" t="n">
        <f aca="false">Xlo*Y13+Xhi*AA13</f>
        <v>10.166</v>
      </c>
      <c r="AA13" s="12" t="n">
        <f aca="false">LOOKUP(Speedhi,'1'!$B$1:$BJ$1,'1'!$B9:$BJ9)</f>
        <v>10.166</v>
      </c>
      <c r="AB13" s="13" t="n">
        <f aca="false">LOOKUP(Speedlo,'2'!$B$1:$BJ$1,'2'!$B9:$BJ9)</f>
        <v>3.711</v>
      </c>
      <c r="AC13" s="13" t="n">
        <f aca="false">Xlo*AB13+Xhi*AD13</f>
        <v>2.68</v>
      </c>
      <c r="AD13" s="13" t="n">
        <f aca="false">LOOKUP(Speedhi,'2'!$B$1:$BJ$1,'2'!$B9:$BJ9)</f>
        <v>2.68</v>
      </c>
      <c r="AE13" s="14" t="n">
        <f aca="false">LOOKUP(Speedlo,'3'!$B$1:$BJ$1,'3'!$B9:$BJ9)</f>
        <v>0.032</v>
      </c>
      <c r="AF13" s="14" t="n">
        <f aca="false">Xlo*AE13+Xhi*AG13</f>
        <v>0</v>
      </c>
      <c r="AG13" s="14" t="n">
        <f aca="false">LOOKUP(Speedhi,'3'!$B$1:$BJ$1,'3'!$B9:$BJ9)</f>
        <v>0</v>
      </c>
      <c r="AH13" s="15" t="n">
        <f aca="false">LOOKUP(Speedlo,'4'!$B$1:$BJ$1,'4'!$B9:$BJ9)</f>
        <v>0</v>
      </c>
      <c r="AI13" s="15" t="n">
        <f aca="false">Xlo*AH13+Xhi*AJ13</f>
        <v>0</v>
      </c>
      <c r="AJ13" s="15" t="n">
        <f aca="false">LOOKUP(Speedhi,'4'!$B$1:$BJ$1,'4'!$B9:$BJ9)</f>
        <v>0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0" t="n">
        <f aca="false">A13+1</f>
        <v>43</v>
      </c>
      <c r="B14" s="52" t="n">
        <f aca="false">IF(X14&lt;=0,0,X14*Factor)</f>
        <v>10.484</v>
      </c>
      <c r="C14" s="53" t="n">
        <f aca="false">ROUND($B14*COS(PI()*(D14-Best)/180),4)</f>
        <v>-5.8626</v>
      </c>
      <c r="D14" s="54" t="n">
        <f aca="false">MOD(Wind+$A14+360,360)</f>
        <v>335</v>
      </c>
      <c r="E14" s="61" t="n">
        <f aca="false">ROUND($B14*COS(PI()*(F14-Best)/180),4)</f>
        <v>-9.0794</v>
      </c>
      <c r="F14" s="62" t="n">
        <f aca="false">MOD(Wind-$A14+360,360)</f>
        <v>249</v>
      </c>
      <c r="G14" s="57" t="n">
        <f aca="false">SQRT($J14^2+$K14^2)</f>
        <v>48.2007804150724</v>
      </c>
      <c r="H14" s="63" t="n">
        <f aca="false">IF($J14&lt;&gt;0,MOD(ATAN($K14/$J14)*180/PI(),180),0)</f>
        <v>34.4693002487465</v>
      </c>
      <c r="I14" s="59" t="str">
        <f aca="false">IF(B14=0,"anchor",W14)</f>
        <v>foresail</v>
      </c>
      <c r="J14" s="0" t="n">
        <f aca="false">$B14+Speed*COS(PI()*$A14/180)</f>
        <v>39.7381480647668</v>
      </c>
      <c r="K14" s="0" t="n">
        <f aca="false">Speed*SIN(PI()*$A14/180)</f>
        <v>27.2799344024999</v>
      </c>
      <c r="U14" s="0"/>
      <c r="W14" s="1" t="str">
        <f aca="false">IF(X14=Z14,polar_type13!$D$3,IF(X14=AC14,polar_type13!$E$3,IF(X14=AF14,polar_type13!$F$3,IF(X14=AI14,polar_type13!$G$3,polar_type13!$H$3))))</f>
        <v>foresail</v>
      </c>
      <c r="X14" s="0" t="n">
        <f aca="false">MAX(Z14,AC14,AF14,AI14,AL14)</f>
        <v>10.484</v>
      </c>
      <c r="Y14" s="12" t="n">
        <f aca="false">LOOKUP(Speedlo,'1'!$B$1:$BJ$1,'1'!$B10:$BJ10)</f>
        <v>10.486</v>
      </c>
      <c r="Z14" s="12" t="n">
        <f aca="false">Xlo*Y14+Xhi*AA14</f>
        <v>10.484</v>
      </c>
      <c r="AA14" s="12" t="n">
        <f aca="false">LOOKUP(Speedhi,'1'!$B$1:$BJ$1,'1'!$B10:$BJ10)</f>
        <v>10.484</v>
      </c>
      <c r="AB14" s="13" t="n">
        <f aca="false">LOOKUP(Speedlo,'2'!$B$1:$BJ$1,'2'!$B10:$BJ10)</f>
        <v>3.864</v>
      </c>
      <c r="AC14" s="13" t="n">
        <f aca="false">Xlo*AB14+Xhi*AD14</f>
        <v>2.82</v>
      </c>
      <c r="AD14" s="13" t="n">
        <f aca="false">LOOKUP(Speedhi,'2'!$B$1:$BJ$1,'2'!$B10:$BJ10)</f>
        <v>2.82</v>
      </c>
      <c r="AE14" s="14" t="n">
        <f aca="false">LOOKUP(Speedlo,'3'!$B$1:$BJ$1,'3'!$B10:$BJ10)</f>
        <v>0.048</v>
      </c>
      <c r="AF14" s="14" t="n">
        <f aca="false">Xlo*AE14+Xhi*AG14</f>
        <v>0</v>
      </c>
      <c r="AG14" s="14" t="n">
        <f aca="false">LOOKUP(Speedhi,'3'!$B$1:$BJ$1,'3'!$B10:$BJ10)</f>
        <v>0</v>
      </c>
      <c r="AH14" s="15" t="n">
        <f aca="false">LOOKUP(Speedlo,'4'!$B$1:$BJ$1,'4'!$B10:$BJ10)</f>
        <v>0</v>
      </c>
      <c r="AI14" s="15" t="n">
        <f aca="false">Xlo*AH14+Xhi*AJ14</f>
        <v>0</v>
      </c>
      <c r="AJ14" s="15" t="n">
        <f aca="false">LOOKUP(Speedhi,'4'!$B$1:$BJ$1,'4'!$B10:$BJ10)</f>
        <v>0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0" t="n">
        <f aca="false">A14+1</f>
        <v>44</v>
      </c>
      <c r="B15" s="52" t="n">
        <f aca="false">IF(X15&lt;=0,0,X15*Factor)</f>
        <v>10.802</v>
      </c>
      <c r="C15" s="53" t="n">
        <f aca="false">ROUND($B15*COS(PI()*(D15-Best)/180),4)</f>
        <v>-5.8832</v>
      </c>
      <c r="D15" s="54" t="n">
        <f aca="false">MOD(Wind+$A15+360,360)</f>
        <v>336</v>
      </c>
      <c r="E15" s="61" t="n">
        <f aca="false">ROUND($B15*COS(PI()*(F15-Best)/180),4)</f>
        <v>-9.2591</v>
      </c>
      <c r="F15" s="62" t="n">
        <f aca="false">MOD(Wind-$A15+360,360)</f>
        <v>248</v>
      </c>
      <c r="G15" s="57" t="n">
        <f aca="false">SQRT($J15^2+$K15^2)</f>
        <v>48.356053249419</v>
      </c>
      <c r="H15" s="63" t="n">
        <f aca="false">IF($J15&lt;&gt;0,MOD(ATAN($K15/$J15)*180/PI(),180),0)</f>
        <v>35.0729952271068</v>
      </c>
      <c r="I15" s="59" t="str">
        <f aca="false">IF(B15=0,"anchor",W15)</f>
        <v>foresail</v>
      </c>
      <c r="J15" s="0" t="n">
        <f aca="false">$B15+Speed*COS(PI()*$A15/180)</f>
        <v>39.575592013546</v>
      </c>
      <c r="K15" s="0" t="n">
        <f aca="false">Speed*SIN(PI()*$A15/180)</f>
        <v>27.7863348183599</v>
      </c>
      <c r="U15" s="0"/>
      <c r="W15" s="1" t="str">
        <f aca="false">IF(X15=Z15,polar_type13!$D$3,IF(X15=AC15,polar_type13!$E$3,IF(X15=AF15,polar_type13!$F$3,IF(X15=AI15,polar_type13!$G$3,polar_type13!$H$3))))</f>
        <v>foresail</v>
      </c>
      <c r="X15" s="0" t="n">
        <f aca="false">MAX(Z15,AC15,AF15,AI15,AL15)</f>
        <v>10.802</v>
      </c>
      <c r="Y15" s="12" t="n">
        <f aca="false">LOOKUP(Speedlo,'1'!$B$1:$BJ$1,'1'!$B11:$BJ11)</f>
        <v>10.798</v>
      </c>
      <c r="Z15" s="12" t="n">
        <f aca="false">Xlo*Y15+Xhi*AA15</f>
        <v>10.802</v>
      </c>
      <c r="AA15" s="12" t="n">
        <f aca="false">LOOKUP(Speedhi,'1'!$B$1:$BJ$1,'1'!$B11:$BJ11)</f>
        <v>10.802</v>
      </c>
      <c r="AB15" s="13" t="n">
        <f aca="false">LOOKUP(Speedlo,'2'!$B$1:$BJ$1,'2'!$B11:$BJ11)</f>
        <v>4.017</v>
      </c>
      <c r="AC15" s="13" t="n">
        <f aca="false">Xlo*AB15+Xhi*AD15</f>
        <v>2.96</v>
      </c>
      <c r="AD15" s="13" t="n">
        <f aca="false">LOOKUP(Speedhi,'2'!$B$1:$BJ$1,'2'!$B11:$BJ11)</f>
        <v>2.96</v>
      </c>
      <c r="AE15" s="14" t="n">
        <f aca="false">LOOKUP(Speedlo,'3'!$B$1:$BJ$1,'3'!$B11:$BJ11)</f>
        <v>0.064</v>
      </c>
      <c r="AF15" s="14" t="n">
        <f aca="false">Xlo*AE15+Xhi*AG15</f>
        <v>0</v>
      </c>
      <c r="AG15" s="14" t="n">
        <f aca="false">LOOKUP(Speedhi,'3'!$B$1:$BJ$1,'3'!$B11:$BJ11)</f>
        <v>0</v>
      </c>
      <c r="AH15" s="15" t="n">
        <f aca="false">LOOKUP(Speedlo,'4'!$B$1:$BJ$1,'4'!$B11:$BJ11)</f>
        <v>0</v>
      </c>
      <c r="AI15" s="15" t="n">
        <f aca="false">Xlo*AH15+Xhi*AJ15</f>
        <v>0</v>
      </c>
      <c r="AJ15" s="15" t="n">
        <f aca="false">LOOKUP(Speedhi,'4'!$B$1:$BJ$1,'4'!$B11:$BJ11)</f>
        <v>0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0" t="n">
        <f aca="false">A15+1</f>
        <v>45</v>
      </c>
      <c r="B16" s="52" t="n">
        <f aca="false">IF(X16&lt;=0,0,X16*Factor)</f>
        <v>11.12</v>
      </c>
      <c r="C16" s="53" t="n">
        <f aca="false">ROUND($B16*COS(PI()*(D16-Best)/180),4)</f>
        <v>-5.8927</v>
      </c>
      <c r="D16" s="54" t="n">
        <f aca="false">MOD(Wind+$A16+360,360)</f>
        <v>337</v>
      </c>
      <c r="E16" s="61" t="n">
        <f aca="false">ROUND($B16*COS(PI()*(F16-Best)/180),4)</f>
        <v>-9.4303</v>
      </c>
      <c r="F16" s="62" t="n">
        <f aca="false">MOD(Wind-$A16+360,360)</f>
        <v>247</v>
      </c>
      <c r="G16" s="57" t="n">
        <f aca="false">SQRT($J16^2+$K16^2)</f>
        <v>48.5046038283332</v>
      </c>
      <c r="H16" s="63" t="n">
        <f aca="false">IF($J16&lt;&gt;0,MOD(ATAN($K16/$J16)*180/PI(),180),0)</f>
        <v>35.6706751093177</v>
      </c>
      <c r="I16" s="59" t="str">
        <f aca="false">IF(B16=0,"anchor",W16)</f>
        <v>foresail</v>
      </c>
      <c r="J16" s="0" t="n">
        <f aca="false">$B16+Speed*COS(PI()*$A16/180)</f>
        <v>39.4042712474619</v>
      </c>
      <c r="K16" s="0" t="n">
        <f aca="false">Speed*SIN(PI()*$A16/180)</f>
        <v>28.2842712474619</v>
      </c>
      <c r="U16" s="0"/>
      <c r="W16" s="1" t="str">
        <f aca="false">IF(X16=Z16,polar_type13!$D$3,IF(X16=AC16,polar_type13!$E$3,IF(X16=AF16,polar_type13!$F$3,IF(X16=AI16,polar_type13!$G$3,polar_type13!$H$3))))</f>
        <v>foresail</v>
      </c>
      <c r="X16" s="0" t="n">
        <f aca="false">MAX(Z16,AC16,AF16,AI16,AL16)</f>
        <v>11.12</v>
      </c>
      <c r="Y16" s="12" t="n">
        <f aca="false">LOOKUP(Speedlo,'1'!$B$1:$BJ$1,'1'!$B12:$BJ12)</f>
        <v>11.11</v>
      </c>
      <c r="Z16" s="12" t="n">
        <f aca="false">Xlo*Y16+Xhi*AA16</f>
        <v>11.12</v>
      </c>
      <c r="AA16" s="12" t="n">
        <f aca="false">LOOKUP(Speedhi,'1'!$B$1:$BJ$1,'1'!$B12:$BJ12)</f>
        <v>11.12</v>
      </c>
      <c r="AB16" s="13" t="n">
        <f aca="false">LOOKUP(Speedlo,'2'!$B$1:$BJ$1,'2'!$B12:$BJ12)</f>
        <v>4.17</v>
      </c>
      <c r="AC16" s="13" t="n">
        <f aca="false">Xlo*AB16+Xhi*AD16</f>
        <v>3.1</v>
      </c>
      <c r="AD16" s="13" t="n">
        <f aca="false">LOOKUP(Speedhi,'2'!$B$1:$BJ$1,'2'!$B12:$BJ12)</f>
        <v>3.1</v>
      </c>
      <c r="AE16" s="14" t="n">
        <f aca="false">LOOKUP(Speedlo,'3'!$B$1:$BJ$1,'3'!$B12:$BJ12)</f>
        <v>0.08</v>
      </c>
      <c r="AF16" s="14" t="n">
        <f aca="false">Xlo*AE16+Xhi*AG16</f>
        <v>0</v>
      </c>
      <c r="AG16" s="14" t="n">
        <f aca="false">LOOKUP(Speedhi,'3'!$B$1:$BJ$1,'3'!$B12:$BJ12)</f>
        <v>0</v>
      </c>
      <c r="AH16" s="15" t="n">
        <f aca="false">LOOKUP(Speedlo,'4'!$B$1:$BJ$1,'4'!$B12:$BJ12)</f>
        <v>0</v>
      </c>
      <c r="AI16" s="15" t="n">
        <f aca="false">Xlo*AH16+Xhi*AJ16</f>
        <v>0</v>
      </c>
      <c r="AJ16" s="15" t="n">
        <f aca="false">LOOKUP(Speedhi,'4'!$B$1:$BJ$1,'4'!$B12:$BJ12)</f>
        <v>0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0" t="n">
        <f aca="false">A16+1</f>
        <v>46</v>
      </c>
      <c r="B17" s="52" t="n">
        <f aca="false">IF(X17&lt;=0,0,X17*Factor)</f>
        <v>11.418</v>
      </c>
      <c r="C17" s="53" t="n">
        <f aca="false">ROUND($B17*COS(PI()*(D17-Best)/180),4)</f>
        <v>-5.8807</v>
      </c>
      <c r="D17" s="54" t="n">
        <f aca="false">MOD(Wind+$A17+360,360)</f>
        <v>338</v>
      </c>
      <c r="E17" s="61" t="n">
        <f aca="false">ROUND($B17*COS(PI()*(F17-Best)/180),4)</f>
        <v>-9.5759</v>
      </c>
      <c r="F17" s="62" t="n">
        <f aca="false">MOD(Wind-$A17+360,360)</f>
        <v>246</v>
      </c>
      <c r="G17" s="57" t="n">
        <f aca="false">SQRT($J17^2+$K17^2)</f>
        <v>48.6302320158157</v>
      </c>
      <c r="H17" s="63" t="n">
        <f aca="false">IF($J17&lt;&gt;0,MOD(ATAN($K17/$J17)*180/PI(),180),0)</f>
        <v>36.2763992782282</v>
      </c>
      <c r="I17" s="59" t="str">
        <f aca="false">IF(B17=0,"anchor",W17)</f>
        <v>foresail</v>
      </c>
      <c r="J17" s="0" t="n">
        <f aca="false">$B17+Speed*COS(PI()*$A17/180)</f>
        <v>39.2043348183599</v>
      </c>
      <c r="K17" s="0" t="n">
        <f aca="false">Speed*SIN(PI()*$A17/180)</f>
        <v>28.773592013546</v>
      </c>
      <c r="U17" s="0"/>
      <c r="W17" s="1" t="str">
        <f aca="false">IF(X17=Z17,polar_type13!$D$3,IF(X17=AC17,polar_type13!$E$3,IF(X17=AF17,polar_type13!$F$3,IF(X17=AI17,polar_type13!$G$3,polar_type13!$H$3))))</f>
        <v>foresail</v>
      </c>
      <c r="X17" s="0" t="n">
        <f aca="false">MAX(Z17,AC17,AF17,AI17,AL17)</f>
        <v>11.418</v>
      </c>
      <c r="Y17" s="12" t="n">
        <f aca="false">LOOKUP(Speedlo,'1'!$B$1:$BJ$1,'1'!$B13:$BJ13)</f>
        <v>11.401</v>
      </c>
      <c r="Z17" s="12" t="n">
        <f aca="false">Xlo*Y17+Xhi*AA17</f>
        <v>11.418</v>
      </c>
      <c r="AA17" s="12" t="n">
        <f aca="false">LOOKUP(Speedhi,'1'!$B$1:$BJ$1,'1'!$B13:$BJ13)</f>
        <v>11.418</v>
      </c>
      <c r="AB17" s="13" t="n">
        <f aca="false">LOOKUP(Speedlo,'2'!$B$1:$BJ$1,'2'!$B13:$BJ13)</f>
        <v>4.32</v>
      </c>
      <c r="AC17" s="13" t="n">
        <f aca="false">Xlo*AB17+Xhi*AD17</f>
        <v>3.25</v>
      </c>
      <c r="AD17" s="13" t="n">
        <f aca="false">LOOKUP(Speedhi,'2'!$B$1:$BJ$1,'2'!$B13:$BJ13)</f>
        <v>3.25</v>
      </c>
      <c r="AE17" s="14" t="n">
        <f aca="false">LOOKUP(Speedlo,'3'!$B$1:$BJ$1,'3'!$B13:$BJ13)</f>
        <v>0.115</v>
      </c>
      <c r="AF17" s="14" t="n">
        <f aca="false">Xlo*AE17+Xhi*AG17</f>
        <v>0.006</v>
      </c>
      <c r="AG17" s="14" t="n">
        <f aca="false">LOOKUP(Speedhi,'3'!$B$1:$BJ$1,'3'!$B13:$BJ13)</f>
        <v>0.006</v>
      </c>
      <c r="AH17" s="15" t="n">
        <f aca="false">LOOKUP(Speedlo,'4'!$B$1:$BJ$1,'4'!$B13:$BJ13)</f>
        <v>0</v>
      </c>
      <c r="AI17" s="15" t="n">
        <f aca="false">Xlo*AH17+Xhi*AJ17</f>
        <v>0</v>
      </c>
      <c r="AJ17" s="15" t="n">
        <f aca="false">LOOKUP(Speedhi,'4'!$B$1:$BJ$1,'4'!$B13:$BJ13)</f>
        <v>0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0" t="n">
        <f aca="false">A17+1</f>
        <v>47</v>
      </c>
      <c r="B18" s="52" t="n">
        <f aca="false">IF(X18&lt;=0,0,X18*Factor)</f>
        <v>11.716</v>
      </c>
      <c r="C18" s="53" t="n">
        <f aca="false">ROUND($B18*COS(PI()*(D18-Best)/180),4)</f>
        <v>-5.858</v>
      </c>
      <c r="D18" s="54" t="n">
        <f aca="false">MOD(Wind+$A18+360,360)</f>
        <v>339</v>
      </c>
      <c r="E18" s="61" t="n">
        <f aca="false">ROUND($B18*COS(PI()*(F18-Best)/180),4)</f>
        <v>-9.713</v>
      </c>
      <c r="F18" s="62" t="n">
        <f aca="false">MOD(Wind-$A18+360,360)</f>
        <v>245</v>
      </c>
      <c r="G18" s="57" t="n">
        <f aca="false">SQRT($J18^2+$K18^2)</f>
        <v>48.7492367008898</v>
      </c>
      <c r="H18" s="63" t="n">
        <f aca="false">IF($J18&lt;&gt;0,MOD(ATAN($K18/$J18)*180/PI(),180),0)</f>
        <v>36.876664895001</v>
      </c>
      <c r="I18" s="59" t="str">
        <f aca="false">IF(B18=0,"anchor",W18)</f>
        <v>foresail</v>
      </c>
      <c r="J18" s="0" t="n">
        <f aca="false">$B18+Speed*COS(PI()*$A18/180)</f>
        <v>38.9959344024999</v>
      </c>
      <c r="K18" s="0" t="n">
        <f aca="false">Speed*SIN(PI()*$A18/180)</f>
        <v>29.2541480647668</v>
      </c>
      <c r="U18" s="0"/>
      <c r="W18" s="1" t="str">
        <f aca="false">IF(X18=Z18,polar_type13!$D$3,IF(X18=AC18,polar_type13!$E$3,IF(X18=AF18,polar_type13!$F$3,IF(X18=AI18,polar_type13!$G$3,polar_type13!$H$3))))</f>
        <v>foresail</v>
      </c>
      <c r="X18" s="0" t="n">
        <f aca="false">MAX(Z18,AC18,AF18,AI18,AL18)</f>
        <v>11.716</v>
      </c>
      <c r="Y18" s="12" t="n">
        <f aca="false">LOOKUP(Speedlo,'1'!$B$1:$BJ$1,'1'!$B14:$BJ14)</f>
        <v>11.692</v>
      </c>
      <c r="Z18" s="12" t="n">
        <f aca="false">Xlo*Y18+Xhi*AA18</f>
        <v>11.716</v>
      </c>
      <c r="AA18" s="12" t="n">
        <f aca="false">LOOKUP(Speedhi,'1'!$B$1:$BJ$1,'1'!$B14:$BJ14)</f>
        <v>11.716</v>
      </c>
      <c r="AB18" s="13" t="n">
        <f aca="false">LOOKUP(Speedlo,'2'!$B$1:$BJ$1,'2'!$B14:$BJ14)</f>
        <v>4.47</v>
      </c>
      <c r="AC18" s="13" t="n">
        <f aca="false">Xlo*AB18+Xhi*AD18</f>
        <v>3.4</v>
      </c>
      <c r="AD18" s="13" t="n">
        <f aca="false">LOOKUP(Speedhi,'2'!$B$1:$BJ$1,'2'!$B14:$BJ14)</f>
        <v>3.4</v>
      </c>
      <c r="AE18" s="14" t="n">
        <f aca="false">LOOKUP(Speedlo,'3'!$B$1:$BJ$1,'3'!$B14:$BJ14)</f>
        <v>0.15</v>
      </c>
      <c r="AF18" s="14" t="n">
        <f aca="false">Xlo*AE18+Xhi*AG18</f>
        <v>0.012</v>
      </c>
      <c r="AG18" s="14" t="n">
        <f aca="false">LOOKUP(Speedhi,'3'!$B$1:$BJ$1,'3'!$B14:$BJ14)</f>
        <v>0.012</v>
      </c>
      <c r="AH18" s="15" t="n">
        <f aca="false">LOOKUP(Speedlo,'4'!$B$1:$BJ$1,'4'!$B14:$BJ14)</f>
        <v>0</v>
      </c>
      <c r="AI18" s="15" t="n">
        <f aca="false">Xlo*AH18+Xhi*AJ18</f>
        <v>0</v>
      </c>
      <c r="AJ18" s="15" t="n">
        <f aca="false">LOOKUP(Speedhi,'4'!$B$1:$BJ$1,'4'!$B14:$BJ14)</f>
        <v>0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0" t="n">
        <f aca="false">A18+1</f>
        <v>48</v>
      </c>
      <c r="B19" s="52" t="n">
        <f aca="false">IF(X19&lt;=0,0,X19*Factor)</f>
        <v>12.014</v>
      </c>
      <c r="C19" s="53" t="n">
        <f aca="false">ROUND($B19*COS(PI()*(D19-Best)/180),4)</f>
        <v>-5.8245</v>
      </c>
      <c r="D19" s="54" t="n">
        <f aca="false">MOD(Wind+$A19+360,360)</f>
        <v>340</v>
      </c>
      <c r="E19" s="61" t="n">
        <f aca="false">ROUND($B19*COS(PI()*(F19-Best)/180),4)</f>
        <v>-9.8413</v>
      </c>
      <c r="F19" s="62" t="n">
        <f aca="false">MOD(Wind-$A19+360,360)</f>
        <v>244</v>
      </c>
      <c r="G19" s="57" t="n">
        <f aca="false">SQRT($J19^2+$K19^2)</f>
        <v>48.8615493448952</v>
      </c>
      <c r="H19" s="63" t="n">
        <f aca="false">IF($J19&lt;&gt;0,MOD(ATAN($K19/$J19)*180/PI(),180),0)</f>
        <v>37.4715772350072</v>
      </c>
      <c r="I19" s="59" t="str">
        <f aca="false">IF(B19=0,"anchor",W19)</f>
        <v>foresail</v>
      </c>
      <c r="J19" s="0" t="n">
        <f aca="false">$B19+Speed*COS(PI()*$A19/180)</f>
        <v>38.7792242543543</v>
      </c>
      <c r="K19" s="0" t="n">
        <f aca="false">Speed*SIN(PI()*$A19/180)</f>
        <v>29.7257930190958</v>
      </c>
      <c r="U19" s="0"/>
      <c r="W19" s="1" t="str">
        <f aca="false">IF(X19=Z19,polar_type13!$D$3,IF(X19=AC19,polar_type13!$E$3,IF(X19=AF19,polar_type13!$F$3,IF(X19=AI19,polar_type13!$G$3,polar_type13!$H$3))))</f>
        <v>foresail</v>
      </c>
      <c r="X19" s="0" t="n">
        <f aca="false">MAX(Z19,AC19,AF19,AI19,AL19)</f>
        <v>12.014</v>
      </c>
      <c r="Y19" s="12" t="n">
        <f aca="false">LOOKUP(Speedlo,'1'!$B$1:$BJ$1,'1'!$B15:$BJ15)</f>
        <v>11.983</v>
      </c>
      <c r="Z19" s="12" t="n">
        <f aca="false">Xlo*Y19+Xhi*AA19</f>
        <v>12.014</v>
      </c>
      <c r="AA19" s="12" t="n">
        <f aca="false">LOOKUP(Speedhi,'1'!$B$1:$BJ$1,'1'!$B15:$BJ15)</f>
        <v>12.014</v>
      </c>
      <c r="AB19" s="13" t="n">
        <f aca="false">LOOKUP(Speedlo,'2'!$B$1:$BJ$1,'2'!$B15:$BJ15)</f>
        <v>4.62</v>
      </c>
      <c r="AC19" s="13" t="n">
        <f aca="false">Xlo*AB19+Xhi*AD19</f>
        <v>3.55</v>
      </c>
      <c r="AD19" s="13" t="n">
        <f aca="false">LOOKUP(Speedhi,'2'!$B$1:$BJ$1,'2'!$B15:$BJ15)</f>
        <v>3.55</v>
      </c>
      <c r="AE19" s="14" t="n">
        <f aca="false">LOOKUP(Speedlo,'3'!$B$1:$BJ$1,'3'!$B15:$BJ15)</f>
        <v>0.185</v>
      </c>
      <c r="AF19" s="14" t="n">
        <f aca="false">Xlo*AE19+Xhi*AG19</f>
        <v>0.018</v>
      </c>
      <c r="AG19" s="14" t="n">
        <f aca="false">LOOKUP(Speedhi,'3'!$B$1:$BJ$1,'3'!$B15:$BJ15)</f>
        <v>0.018</v>
      </c>
      <c r="AH19" s="15" t="n">
        <f aca="false">LOOKUP(Speedlo,'4'!$B$1:$BJ$1,'4'!$B15:$BJ15)</f>
        <v>0</v>
      </c>
      <c r="AI19" s="15" t="n">
        <f aca="false">Xlo*AH19+Xhi*AJ19</f>
        <v>0</v>
      </c>
      <c r="AJ19" s="15" t="n">
        <f aca="false">LOOKUP(Speedhi,'4'!$B$1:$BJ$1,'4'!$B15:$BJ15)</f>
        <v>0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0" t="n">
        <f aca="false">A19+1</f>
        <v>49</v>
      </c>
      <c r="B20" s="52" t="n">
        <f aca="false">IF(X20&lt;=0,0,X20*Factor)</f>
        <v>12.312</v>
      </c>
      <c r="C20" s="53" t="n">
        <f aca="false">ROUND($B20*COS(PI()*(D20-Best)/180),4)</f>
        <v>-5.7801</v>
      </c>
      <c r="D20" s="54" t="n">
        <f aca="false">MOD(Wind+$A20+360,360)</f>
        <v>341</v>
      </c>
      <c r="E20" s="61" t="n">
        <f aca="false">ROUND($B20*COS(PI()*(F20-Best)/180),4)</f>
        <v>-9.9606</v>
      </c>
      <c r="F20" s="62" t="n">
        <f aca="false">MOD(Wind-$A20+360,360)</f>
        <v>243</v>
      </c>
      <c r="G20" s="57" t="n">
        <f aca="false">SQRT($J20^2+$K20^2)</f>
        <v>48.9671037043696</v>
      </c>
      <c r="H20" s="63" t="n">
        <f aca="false">IF($J20&lt;&gt;0,MOD(ATAN($K20/$J20)*180/PI(),180),0)</f>
        <v>38.0612373785587</v>
      </c>
      <c r="I20" s="59" t="str">
        <f aca="false">IF(B20=0,"anchor",W20)</f>
        <v>foresail</v>
      </c>
      <c r="J20" s="0" t="n">
        <f aca="false">$B20+Speed*COS(PI()*$A20/180)</f>
        <v>38.5543611596203</v>
      </c>
      <c r="K20" s="0" t="n">
        <f aca="false">Speed*SIN(PI()*$A20/180)</f>
        <v>30.1883832089109</v>
      </c>
      <c r="U20" s="0"/>
      <c r="W20" s="1" t="str">
        <f aca="false">IF(X20=Z20,polar_type13!$D$3,IF(X20=AC20,polar_type13!$E$3,IF(X20=AF20,polar_type13!$F$3,IF(X20=AI20,polar_type13!$G$3,polar_type13!$H$3))))</f>
        <v>foresail</v>
      </c>
      <c r="X20" s="0" t="n">
        <f aca="false">MAX(Z20,AC20,AF20,AI20,AL20)</f>
        <v>12.312</v>
      </c>
      <c r="Y20" s="12" t="n">
        <f aca="false">LOOKUP(Speedlo,'1'!$B$1:$BJ$1,'1'!$B16:$BJ16)</f>
        <v>12.274</v>
      </c>
      <c r="Z20" s="12" t="n">
        <f aca="false">Xlo*Y20+Xhi*AA20</f>
        <v>12.312</v>
      </c>
      <c r="AA20" s="12" t="n">
        <f aca="false">LOOKUP(Speedhi,'1'!$B$1:$BJ$1,'1'!$B16:$BJ16)</f>
        <v>12.312</v>
      </c>
      <c r="AB20" s="13" t="n">
        <f aca="false">LOOKUP(Speedlo,'2'!$B$1:$BJ$1,'2'!$B16:$BJ16)</f>
        <v>4.77</v>
      </c>
      <c r="AC20" s="13" t="n">
        <f aca="false">Xlo*AB20+Xhi*AD20</f>
        <v>3.7</v>
      </c>
      <c r="AD20" s="13" t="n">
        <f aca="false">LOOKUP(Speedhi,'2'!$B$1:$BJ$1,'2'!$B16:$BJ16)</f>
        <v>3.7</v>
      </c>
      <c r="AE20" s="14" t="n">
        <f aca="false">LOOKUP(Speedlo,'3'!$B$1:$BJ$1,'3'!$B16:$BJ16)</f>
        <v>0.22</v>
      </c>
      <c r="AF20" s="14" t="n">
        <f aca="false">Xlo*AE20+Xhi*AG20</f>
        <v>0.024</v>
      </c>
      <c r="AG20" s="14" t="n">
        <f aca="false">LOOKUP(Speedhi,'3'!$B$1:$BJ$1,'3'!$B16:$BJ16)</f>
        <v>0.024</v>
      </c>
      <c r="AH20" s="15" t="n">
        <f aca="false">LOOKUP(Speedlo,'4'!$B$1:$BJ$1,'4'!$B16:$BJ16)</f>
        <v>0</v>
      </c>
      <c r="AI20" s="15" t="n">
        <f aca="false">Xlo*AH20+Xhi*AJ20</f>
        <v>0</v>
      </c>
      <c r="AJ20" s="15" t="n">
        <f aca="false">LOOKUP(Speedhi,'4'!$B$1:$BJ$1,'4'!$B16:$BJ16)</f>
        <v>0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0" t="n">
        <f aca="false">A20+1</f>
        <v>50</v>
      </c>
      <c r="B21" s="52" t="n">
        <f aca="false">IF(X21&lt;=0,0,X21*Factor)</f>
        <v>12.61</v>
      </c>
      <c r="C21" s="53" t="n">
        <f aca="false">ROUND($B21*COS(PI()*(D21-Best)/180),4)</f>
        <v>-5.7248</v>
      </c>
      <c r="D21" s="54" t="n">
        <f aca="false">MOD(Wind+$A21+360,360)</f>
        <v>342</v>
      </c>
      <c r="E21" s="61" t="n">
        <f aca="false">ROUND($B21*COS(PI()*(F21-Best)/180),4)</f>
        <v>-10.0708</v>
      </c>
      <c r="F21" s="62" t="n">
        <f aca="false">MOD(Wind-$A21+360,360)</f>
        <v>242</v>
      </c>
      <c r="G21" s="57" t="n">
        <f aca="false">SQRT($J21^2+$K21^2)</f>
        <v>49.0658357785922</v>
      </c>
      <c r="H21" s="63" t="n">
        <f aca="false">IF($J21&lt;&gt;0,MOD(ATAN($K21/$J21)*180/PI(),180),0)</f>
        <v>38.6457423130801</v>
      </c>
      <c r="I21" s="59" t="str">
        <f aca="false">IF(B21=0,"anchor",W21)</f>
        <v>foresail</v>
      </c>
      <c r="J21" s="0" t="n">
        <f aca="false">$B21+Speed*COS(PI()*$A21/180)</f>
        <v>38.3215043874616</v>
      </c>
      <c r="K21" s="0" t="n">
        <f aca="false">Speed*SIN(PI()*$A21/180)</f>
        <v>30.6417777247591</v>
      </c>
      <c r="U21" s="0"/>
      <c r="W21" s="1" t="str">
        <f aca="false">IF(X21=Z21,polar_type13!$D$3,IF(X21=AC21,polar_type13!$E$3,IF(X21=AF21,polar_type13!$F$3,IF(X21=AI21,polar_type13!$G$3,polar_type13!$H$3))))</f>
        <v>foresail</v>
      </c>
      <c r="X21" s="0" t="n">
        <f aca="false">MAX(Z21,AC21,AF21,AI21,AL21)</f>
        <v>12.61</v>
      </c>
      <c r="Y21" s="12" t="n">
        <f aca="false">LOOKUP(Speedlo,'1'!$B$1:$BJ$1,'1'!$B17:$BJ17)</f>
        <v>12.565</v>
      </c>
      <c r="Z21" s="12" t="n">
        <f aca="false">Xlo*Y21+Xhi*AA21</f>
        <v>12.61</v>
      </c>
      <c r="AA21" s="12" t="n">
        <f aca="false">LOOKUP(Speedhi,'1'!$B$1:$BJ$1,'1'!$B17:$BJ17)</f>
        <v>12.61</v>
      </c>
      <c r="AB21" s="13" t="n">
        <f aca="false">LOOKUP(Speedlo,'2'!$B$1:$BJ$1,'2'!$B17:$BJ17)</f>
        <v>4.92</v>
      </c>
      <c r="AC21" s="13" t="n">
        <f aca="false">Xlo*AB21+Xhi*AD21</f>
        <v>3.85</v>
      </c>
      <c r="AD21" s="13" t="n">
        <f aca="false">LOOKUP(Speedhi,'2'!$B$1:$BJ$1,'2'!$B17:$BJ17)</f>
        <v>3.85</v>
      </c>
      <c r="AE21" s="14" t="n">
        <f aca="false">LOOKUP(Speedlo,'3'!$B$1:$BJ$1,'3'!$B17:$BJ17)</f>
        <v>0.255</v>
      </c>
      <c r="AF21" s="14" t="n">
        <f aca="false">Xlo*AE21+Xhi*AG21</f>
        <v>0.03</v>
      </c>
      <c r="AG21" s="14" t="n">
        <f aca="false">LOOKUP(Speedhi,'3'!$B$1:$BJ$1,'3'!$B17:$BJ17)</f>
        <v>0.03</v>
      </c>
      <c r="AH21" s="15" t="n">
        <f aca="false">LOOKUP(Speedlo,'4'!$B$1:$BJ$1,'4'!$B17:$BJ17)</f>
        <v>0</v>
      </c>
      <c r="AI21" s="15" t="n">
        <f aca="false">Xlo*AH21+Xhi*AJ21</f>
        <v>0</v>
      </c>
      <c r="AJ21" s="15" t="n">
        <f aca="false">LOOKUP(Speedhi,'4'!$B$1:$BJ$1,'4'!$B17:$BJ17)</f>
        <v>0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0" t="n">
        <f aca="false">A21+1</f>
        <v>51</v>
      </c>
      <c r="B22" s="52" t="n">
        <f aca="false">IF(X22&lt;=0,0,X22*Factor)</f>
        <v>12.888</v>
      </c>
      <c r="C22" s="53" t="n">
        <f aca="false">ROUND($B22*COS(PI()*(D22-Best)/180),4)</f>
        <v>-5.6497</v>
      </c>
      <c r="D22" s="54" t="n">
        <f aca="false">MOD(Wind+$A22+360,360)</f>
        <v>343</v>
      </c>
      <c r="E22" s="61" t="n">
        <f aca="false">ROUND($B22*COS(PI()*(F22-Best)/180),4)</f>
        <v>-10.1559</v>
      </c>
      <c r="F22" s="62" t="n">
        <f aca="false">MOD(Wind-$A22+360,360)</f>
        <v>241</v>
      </c>
      <c r="G22" s="57" t="n">
        <f aca="false">SQRT($J22^2+$K22^2)</f>
        <v>49.1421920551782</v>
      </c>
      <c r="H22" s="63" t="n">
        <f aca="false">IF($J22&lt;&gt;0,MOD(ATAN($K22/$J22)*180/PI(),180),0)</f>
        <v>39.2399308628876</v>
      </c>
      <c r="I22" s="59" t="str">
        <f aca="false">IF(B22=0,"anchor",W22)</f>
        <v>foresail</v>
      </c>
      <c r="J22" s="0" t="n">
        <f aca="false">$B22+Speed*COS(PI()*$A22/180)</f>
        <v>38.0608156419935</v>
      </c>
      <c r="K22" s="0" t="n">
        <f aca="false">Speed*SIN(PI()*$A22/180)</f>
        <v>31.0858384582788</v>
      </c>
      <c r="U22" s="0"/>
      <c r="W22" s="1" t="str">
        <f aca="false">IF(X22=Z22,polar_type13!$D$3,IF(X22=AC22,polar_type13!$E$3,IF(X22=AF22,polar_type13!$F$3,IF(X22=AI22,polar_type13!$G$3,polar_type13!$H$3))))</f>
        <v>foresail</v>
      </c>
      <c r="X22" s="0" t="n">
        <f aca="false">MAX(Z22,AC22,AF22,AI22,AL22)</f>
        <v>12.888</v>
      </c>
      <c r="Y22" s="12" t="n">
        <f aca="false">LOOKUP(Speedlo,'1'!$B$1:$BJ$1,'1'!$B18:$BJ18)</f>
        <v>12.835</v>
      </c>
      <c r="Z22" s="12" t="n">
        <f aca="false">Xlo*Y22+Xhi*AA22</f>
        <v>12.888</v>
      </c>
      <c r="AA22" s="12" t="n">
        <f aca="false">LOOKUP(Speedhi,'1'!$B$1:$BJ$1,'1'!$B18:$BJ18)</f>
        <v>12.888</v>
      </c>
      <c r="AB22" s="13" t="n">
        <f aca="false">LOOKUP(Speedlo,'2'!$B$1:$BJ$1,'2'!$B18:$BJ18)</f>
        <v>5.062</v>
      </c>
      <c r="AC22" s="13" t="n">
        <f aca="false">Xlo*AB22+Xhi*AD22</f>
        <v>4.002</v>
      </c>
      <c r="AD22" s="13" t="n">
        <f aca="false">LOOKUP(Speedhi,'2'!$B$1:$BJ$1,'2'!$B18:$BJ18)</f>
        <v>4.002</v>
      </c>
      <c r="AE22" s="14" t="n">
        <f aca="false">LOOKUP(Speedlo,'3'!$B$1:$BJ$1,'3'!$B18:$BJ18)</f>
        <v>0.319</v>
      </c>
      <c r="AF22" s="14" t="n">
        <f aca="false">Xlo*AE22+Xhi*AG22</f>
        <v>0.076</v>
      </c>
      <c r="AG22" s="14" t="n">
        <f aca="false">LOOKUP(Speedhi,'3'!$B$1:$BJ$1,'3'!$B18:$BJ18)</f>
        <v>0.076</v>
      </c>
      <c r="AH22" s="15" t="n">
        <f aca="false">LOOKUP(Speedlo,'4'!$B$1:$BJ$1,'4'!$B18:$BJ18)</f>
        <v>0</v>
      </c>
      <c r="AI22" s="15" t="n">
        <f aca="false">Xlo*AH22+Xhi*AJ22</f>
        <v>0</v>
      </c>
      <c r="AJ22" s="15" t="n">
        <f aca="false">LOOKUP(Speedhi,'4'!$B$1:$BJ$1,'4'!$B18:$BJ18)</f>
        <v>0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0" t="n">
        <f aca="false">A22+1</f>
        <v>52</v>
      </c>
      <c r="B23" s="52" t="n">
        <f aca="false">IF(X23&lt;=0,0,X23*Factor)</f>
        <v>13.166</v>
      </c>
      <c r="C23" s="53" t="n">
        <f aca="false">ROUND($B23*COS(PI()*(D23-Best)/180),4)</f>
        <v>-5.5642</v>
      </c>
      <c r="D23" s="54" t="n">
        <f aca="false">MOD(Wind+$A23+360,360)</f>
        <v>344</v>
      </c>
      <c r="E23" s="61" t="n">
        <f aca="false">ROUND($B23*COS(PI()*(F23-Best)/180),4)</f>
        <v>-10.2319</v>
      </c>
      <c r="F23" s="62" t="n">
        <f aca="false">MOD(Wind-$A23+360,360)</f>
        <v>240</v>
      </c>
      <c r="G23" s="57" t="n">
        <f aca="false">SQRT($J23^2+$K23^2)</f>
        <v>49.2118631503727</v>
      </c>
      <c r="H23" s="63" t="n">
        <f aca="false">IF($J23&lt;&gt;0,MOD(ATAN($K23/$J23)*180/PI(),180),0)</f>
        <v>39.8294647682638</v>
      </c>
      <c r="I23" s="59" t="str">
        <f aca="false">IF(B23=0,"anchor",W23)</f>
        <v>foresail</v>
      </c>
      <c r="J23" s="0" t="n">
        <f aca="false">$B23+Speed*COS(PI()*$A23/180)</f>
        <v>37.7924590130263</v>
      </c>
      <c r="K23" s="0" t="n">
        <f aca="false">Speed*SIN(PI()*$A23/180)</f>
        <v>31.5204301442689</v>
      </c>
      <c r="U23" s="0"/>
      <c r="W23" s="1" t="str">
        <f aca="false">IF(X23=Z23,polar_type13!$D$3,IF(X23=AC23,polar_type13!$E$3,IF(X23=AF23,polar_type13!$F$3,IF(X23=AI23,polar_type13!$G$3,polar_type13!$H$3))))</f>
        <v>foresail</v>
      </c>
      <c r="X23" s="0" t="n">
        <f aca="false">MAX(Z23,AC23,AF23,AI23,AL23)</f>
        <v>13.166</v>
      </c>
      <c r="Y23" s="12" t="n">
        <f aca="false">LOOKUP(Speedlo,'1'!$B$1:$BJ$1,'1'!$B19:$BJ19)</f>
        <v>13.105</v>
      </c>
      <c r="Z23" s="12" t="n">
        <f aca="false">Xlo*Y23+Xhi*AA23</f>
        <v>13.166</v>
      </c>
      <c r="AA23" s="12" t="n">
        <f aca="false">LOOKUP(Speedhi,'1'!$B$1:$BJ$1,'1'!$B19:$BJ19)</f>
        <v>13.166</v>
      </c>
      <c r="AB23" s="13" t="n">
        <f aca="false">LOOKUP(Speedlo,'2'!$B$1:$BJ$1,'2'!$B19:$BJ19)</f>
        <v>5.204</v>
      </c>
      <c r="AC23" s="13" t="n">
        <f aca="false">Xlo*AB23+Xhi*AD23</f>
        <v>4.154</v>
      </c>
      <c r="AD23" s="13" t="n">
        <f aca="false">LOOKUP(Speedhi,'2'!$B$1:$BJ$1,'2'!$B19:$BJ19)</f>
        <v>4.154</v>
      </c>
      <c r="AE23" s="14" t="n">
        <f aca="false">LOOKUP(Speedlo,'3'!$B$1:$BJ$1,'3'!$B19:$BJ19)</f>
        <v>0.383</v>
      </c>
      <c r="AF23" s="14" t="n">
        <f aca="false">Xlo*AE23+Xhi*AG23</f>
        <v>0.122</v>
      </c>
      <c r="AG23" s="14" t="n">
        <f aca="false">LOOKUP(Speedhi,'3'!$B$1:$BJ$1,'3'!$B19:$BJ19)</f>
        <v>0.122</v>
      </c>
      <c r="AH23" s="15" t="n">
        <f aca="false">LOOKUP(Speedlo,'4'!$B$1:$BJ$1,'4'!$B19:$BJ19)</f>
        <v>0</v>
      </c>
      <c r="AI23" s="15" t="n">
        <f aca="false">Xlo*AH23+Xhi*AJ23</f>
        <v>0</v>
      </c>
      <c r="AJ23" s="15" t="n">
        <f aca="false">LOOKUP(Speedhi,'4'!$B$1:$BJ$1,'4'!$B19:$BJ19)</f>
        <v>0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0" t="n">
        <f aca="false">A23+1</f>
        <v>53</v>
      </c>
      <c r="B24" s="52" t="n">
        <f aca="false">IF(X24&lt;=0,0,X24*Factor)</f>
        <v>13.444</v>
      </c>
      <c r="C24" s="53" t="n">
        <f aca="false">ROUND($B24*COS(PI()*(D24-Best)/180),4)</f>
        <v>-5.4682</v>
      </c>
      <c r="D24" s="54" t="n">
        <f aca="false">MOD(Wind+$A24+360,360)</f>
        <v>345</v>
      </c>
      <c r="E24" s="61" t="n">
        <f aca="false">ROUND($B24*COS(PI()*(F24-Best)/180),4)</f>
        <v>-10.2987</v>
      </c>
      <c r="F24" s="62" t="n">
        <f aca="false">MOD(Wind-$A24+360,360)</f>
        <v>239</v>
      </c>
      <c r="G24" s="57" t="n">
        <f aca="false">SQRT($J24^2+$K24^2)</f>
        <v>49.2747930457398</v>
      </c>
      <c r="H24" s="63" t="n">
        <f aca="false">IF($J24&lt;&gt;0,MOD(ATAN($K24/$J24)*180/PI(),180),0)</f>
        <v>40.4144251159158</v>
      </c>
      <c r="I24" s="59" t="str">
        <f aca="false">IF(B24=0,"anchor",W24)</f>
        <v>foresail</v>
      </c>
      <c r="J24" s="0" t="n">
        <f aca="false">$B24+Speed*COS(PI()*$A24/180)</f>
        <v>37.5166009260819</v>
      </c>
      <c r="K24" s="0" t="n">
        <f aca="false">Speed*SIN(PI()*$A24/180)</f>
        <v>31.9454204018917</v>
      </c>
      <c r="U24" s="0"/>
      <c r="W24" s="1" t="str">
        <f aca="false">IF(X24=Z24,polar_type13!$D$3,IF(X24=AC24,polar_type13!$E$3,IF(X24=AF24,polar_type13!$F$3,IF(X24=AI24,polar_type13!$G$3,polar_type13!$H$3))))</f>
        <v>foresail</v>
      </c>
      <c r="X24" s="0" t="n">
        <f aca="false">MAX(Z24,AC24,AF24,AI24,AL24)</f>
        <v>13.444</v>
      </c>
      <c r="Y24" s="12" t="n">
        <f aca="false">LOOKUP(Speedlo,'1'!$B$1:$BJ$1,'1'!$B20:$BJ20)</f>
        <v>13.375</v>
      </c>
      <c r="Z24" s="12" t="n">
        <f aca="false">Xlo*Y24+Xhi*AA24</f>
        <v>13.444</v>
      </c>
      <c r="AA24" s="12" t="n">
        <f aca="false">LOOKUP(Speedhi,'1'!$B$1:$BJ$1,'1'!$B20:$BJ20)</f>
        <v>13.444</v>
      </c>
      <c r="AB24" s="13" t="n">
        <f aca="false">LOOKUP(Speedlo,'2'!$B$1:$BJ$1,'2'!$B20:$BJ20)</f>
        <v>5.346</v>
      </c>
      <c r="AC24" s="13" t="n">
        <f aca="false">Xlo*AB24+Xhi*AD24</f>
        <v>4.306</v>
      </c>
      <c r="AD24" s="13" t="n">
        <f aca="false">LOOKUP(Speedhi,'2'!$B$1:$BJ$1,'2'!$B20:$BJ20)</f>
        <v>4.306</v>
      </c>
      <c r="AE24" s="14" t="n">
        <f aca="false">LOOKUP(Speedlo,'3'!$B$1:$BJ$1,'3'!$B20:$BJ20)</f>
        <v>0.447</v>
      </c>
      <c r="AF24" s="14" t="n">
        <f aca="false">Xlo*AE24+Xhi*AG24</f>
        <v>0.168</v>
      </c>
      <c r="AG24" s="14" t="n">
        <f aca="false">LOOKUP(Speedhi,'3'!$B$1:$BJ$1,'3'!$B20:$BJ20)</f>
        <v>0.168</v>
      </c>
      <c r="AH24" s="15" t="n">
        <f aca="false">LOOKUP(Speedlo,'4'!$B$1:$BJ$1,'4'!$B20:$BJ20)</f>
        <v>0</v>
      </c>
      <c r="AI24" s="15" t="n">
        <f aca="false">Xlo*AH24+Xhi*AJ24</f>
        <v>0</v>
      </c>
      <c r="AJ24" s="15" t="n">
        <f aca="false">LOOKUP(Speedhi,'4'!$B$1:$BJ$1,'4'!$B20:$BJ20)</f>
        <v>0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0" t="n">
        <f aca="false">A24+1</f>
        <v>54</v>
      </c>
      <c r="B25" s="52" t="n">
        <f aca="false">IF(X25&lt;=0,0,X25*Factor)</f>
        <v>13.722</v>
      </c>
      <c r="C25" s="53" t="n">
        <f aca="false">ROUND($B25*COS(PI()*(D25-Best)/180),4)</f>
        <v>-5.3616</v>
      </c>
      <c r="D25" s="54" t="n">
        <f aca="false">MOD(Wind+$A25+360,360)</f>
        <v>346</v>
      </c>
      <c r="E25" s="61" t="n">
        <f aca="false">ROUND($B25*COS(PI()*(F25-Best)/180),4)</f>
        <v>-10.3561</v>
      </c>
      <c r="F25" s="62" t="n">
        <f aca="false">MOD(Wind-$A25+360,360)</f>
        <v>238</v>
      </c>
      <c r="G25" s="57" t="n">
        <f aca="false">SQRT($J25^2+$K25^2)</f>
        <v>49.3309276474362</v>
      </c>
      <c r="H25" s="63" t="n">
        <f aca="false">IF($J25&lt;&gt;0,MOD(ATAN($K25/$J25)*180/PI(),180),0)</f>
        <v>40.9948897933485</v>
      </c>
      <c r="I25" s="59" t="str">
        <f aca="false">IF(B25=0,"anchor",W25)</f>
        <v>foresail</v>
      </c>
      <c r="J25" s="0" t="n">
        <f aca="false">$B25+Speed*COS(PI()*$A25/180)</f>
        <v>37.2334100916989</v>
      </c>
      <c r="K25" s="0" t="n">
        <f aca="false">Speed*SIN(PI()*$A25/180)</f>
        <v>32.3606797749979</v>
      </c>
      <c r="U25" s="0"/>
      <c r="W25" s="1" t="str">
        <f aca="false">IF(X25=Z25,polar_type13!$D$3,IF(X25=AC25,polar_type13!$E$3,IF(X25=AF25,polar_type13!$F$3,IF(X25=AI25,polar_type13!$G$3,polar_type13!$H$3))))</f>
        <v>foresail</v>
      </c>
      <c r="X25" s="0" t="n">
        <f aca="false">MAX(Z25,AC25,AF25,AI25,AL25)</f>
        <v>13.722</v>
      </c>
      <c r="Y25" s="12" t="n">
        <f aca="false">LOOKUP(Speedlo,'1'!$B$1:$BJ$1,'1'!$B21:$BJ21)</f>
        <v>13.645</v>
      </c>
      <c r="Z25" s="12" t="n">
        <f aca="false">Xlo*Y25+Xhi*AA25</f>
        <v>13.722</v>
      </c>
      <c r="AA25" s="12" t="n">
        <f aca="false">LOOKUP(Speedhi,'1'!$B$1:$BJ$1,'1'!$B21:$BJ21)</f>
        <v>13.722</v>
      </c>
      <c r="AB25" s="13" t="n">
        <f aca="false">LOOKUP(Speedlo,'2'!$B$1:$BJ$1,'2'!$B21:$BJ21)</f>
        <v>5.488</v>
      </c>
      <c r="AC25" s="13" t="n">
        <f aca="false">Xlo*AB25+Xhi*AD25</f>
        <v>4.458</v>
      </c>
      <c r="AD25" s="13" t="n">
        <f aca="false">LOOKUP(Speedhi,'2'!$B$1:$BJ$1,'2'!$B21:$BJ21)</f>
        <v>4.458</v>
      </c>
      <c r="AE25" s="14" t="n">
        <f aca="false">LOOKUP(Speedlo,'3'!$B$1:$BJ$1,'3'!$B21:$BJ21)</f>
        <v>0.511</v>
      </c>
      <c r="AF25" s="14" t="n">
        <f aca="false">Xlo*AE25+Xhi*AG25</f>
        <v>0.214</v>
      </c>
      <c r="AG25" s="14" t="n">
        <f aca="false">LOOKUP(Speedhi,'3'!$B$1:$BJ$1,'3'!$B21:$BJ21)</f>
        <v>0.214</v>
      </c>
      <c r="AH25" s="15" t="n">
        <f aca="false">LOOKUP(Speedlo,'4'!$B$1:$BJ$1,'4'!$B21:$BJ21)</f>
        <v>0</v>
      </c>
      <c r="AI25" s="15" t="n">
        <f aca="false">Xlo*AH25+Xhi*AJ25</f>
        <v>0</v>
      </c>
      <c r="AJ25" s="15" t="n">
        <f aca="false">LOOKUP(Speedhi,'4'!$B$1:$BJ$1,'4'!$B21:$BJ21)</f>
        <v>0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0" t="n">
        <f aca="false">A25+1</f>
        <v>55</v>
      </c>
      <c r="B26" s="52" t="n">
        <f aca="false">IF(X26&lt;=0,0,X26*Factor)</f>
        <v>14</v>
      </c>
      <c r="C26" s="53" t="n">
        <f aca="false">ROUND($B26*COS(PI()*(D26-Best)/180),4)</f>
        <v>-5.2445</v>
      </c>
      <c r="D26" s="54" t="n">
        <f aca="false">MOD(Wind+$A26+360,360)</f>
        <v>347</v>
      </c>
      <c r="E26" s="61" t="n">
        <f aca="false">ROUND($B26*COS(PI()*(F26-Best)/180),4)</f>
        <v>-10.404</v>
      </c>
      <c r="F26" s="62" t="n">
        <f aca="false">MOD(Wind-$A26+360,360)</f>
        <v>237</v>
      </c>
      <c r="G26" s="57" t="n">
        <f aca="false">SQRT($J26^2+$K26^2)</f>
        <v>49.3802147495652</v>
      </c>
      <c r="H26" s="63" t="n">
        <f aca="false">IF($J26&lt;&gt;0,MOD(ATAN($K26/$J26)*180/PI(),180),0)</f>
        <v>41.5709335546001</v>
      </c>
      <c r="I26" s="59" t="str">
        <f aca="false">IF(B26=0,"anchor",W26)</f>
        <v>foresail</v>
      </c>
      <c r="J26" s="0" t="n">
        <f aca="false">$B26+Speed*COS(PI()*$A26/180)</f>
        <v>36.9430574540418</v>
      </c>
      <c r="K26" s="0" t="n">
        <f aca="false">Speed*SIN(PI()*$A26/180)</f>
        <v>32.7660817715597</v>
      </c>
      <c r="U26" s="0"/>
      <c r="W26" s="1" t="str">
        <f aca="false">IF(X26=Z26,polar_type13!$D$3,IF(X26=AC26,polar_type13!$E$3,IF(X26=AF26,polar_type13!$F$3,IF(X26=AI26,polar_type13!$G$3,polar_type13!$H$3))))</f>
        <v>foresail</v>
      </c>
      <c r="X26" s="0" t="n">
        <f aca="false">MAX(Z26,AC26,AF26,AI26,AL26)</f>
        <v>14</v>
      </c>
      <c r="Y26" s="12" t="n">
        <f aca="false">LOOKUP(Speedlo,'1'!$B$1:$BJ$1,'1'!$B22:$BJ22)</f>
        <v>13.915</v>
      </c>
      <c r="Z26" s="12" t="n">
        <f aca="false">Xlo*Y26+Xhi*AA26</f>
        <v>14</v>
      </c>
      <c r="AA26" s="12" t="n">
        <f aca="false">LOOKUP(Speedhi,'1'!$B$1:$BJ$1,'1'!$B22:$BJ22)</f>
        <v>14</v>
      </c>
      <c r="AB26" s="13" t="n">
        <f aca="false">LOOKUP(Speedlo,'2'!$B$1:$BJ$1,'2'!$B22:$BJ22)</f>
        <v>5.63</v>
      </c>
      <c r="AC26" s="13" t="n">
        <f aca="false">Xlo*AB26+Xhi*AD26</f>
        <v>4.61</v>
      </c>
      <c r="AD26" s="13" t="n">
        <f aca="false">LOOKUP(Speedhi,'2'!$B$1:$BJ$1,'2'!$B22:$BJ22)</f>
        <v>4.61</v>
      </c>
      <c r="AE26" s="14" t="n">
        <f aca="false">LOOKUP(Speedlo,'3'!$B$1:$BJ$1,'3'!$B22:$BJ22)</f>
        <v>0.575</v>
      </c>
      <c r="AF26" s="14" t="n">
        <f aca="false">Xlo*AE26+Xhi*AG26</f>
        <v>0.26</v>
      </c>
      <c r="AG26" s="14" t="n">
        <f aca="false">LOOKUP(Speedhi,'3'!$B$1:$BJ$1,'3'!$B22:$BJ22)</f>
        <v>0.26</v>
      </c>
      <c r="AH26" s="15" t="n">
        <f aca="false">LOOKUP(Speedlo,'4'!$B$1:$BJ$1,'4'!$B22:$BJ22)</f>
        <v>0</v>
      </c>
      <c r="AI26" s="15" t="n">
        <f aca="false">Xlo*AH26+Xhi*AJ26</f>
        <v>0</v>
      </c>
      <c r="AJ26" s="15" t="n">
        <f aca="false">LOOKUP(Speedhi,'4'!$B$1:$BJ$1,'4'!$B22:$BJ22)</f>
        <v>0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0" t="n">
        <f aca="false">A26+1</f>
        <v>56</v>
      </c>
      <c r="B27" s="52" t="n">
        <f aca="false">IF(X27&lt;=0,0,X27*Factor)</f>
        <v>14.254</v>
      </c>
      <c r="C27" s="53" t="n">
        <f aca="false">ROUND($B27*COS(PI()*(D27-Best)/180),4)</f>
        <v>-5.1082</v>
      </c>
      <c r="D27" s="54" t="n">
        <f aca="false">MOD(Wind+$A27+360,360)</f>
        <v>348</v>
      </c>
      <c r="E27" s="61" t="n">
        <f aca="false">ROUND($B27*COS(PI()*(F27-Best)/180),4)</f>
        <v>-10.4247</v>
      </c>
      <c r="F27" s="62" t="n">
        <f aca="false">MOD(Wind-$A27+360,360)</f>
        <v>236</v>
      </c>
      <c r="G27" s="57" t="n">
        <f aca="false">SQRT($J27^2+$K27^2)</f>
        <v>49.4048111795376</v>
      </c>
      <c r="H27" s="63" t="n">
        <f aca="false">IF($J27&lt;&gt;0,MOD(ATAN($K27/$J27)*180/PI(),180),0)</f>
        <v>42.1613036248753</v>
      </c>
      <c r="I27" s="59" t="str">
        <f aca="false">IF(B27=0,"anchor",W27)</f>
        <v>foresail</v>
      </c>
      <c r="J27" s="0" t="n">
        <f aca="false">$B27+Speed*COS(PI()*$A27/180)</f>
        <v>36.6217161388299</v>
      </c>
      <c r="K27" s="0" t="n">
        <f aca="false">Speed*SIN(PI()*$A27/180)</f>
        <v>33.1615029022017</v>
      </c>
      <c r="U27" s="0"/>
      <c r="W27" s="1" t="str">
        <f aca="false">IF(X27=Z27,polar_type13!$D$3,IF(X27=AC27,polar_type13!$E$3,IF(X27=AF27,polar_type13!$F$3,IF(X27=AI27,polar_type13!$G$3,polar_type13!$H$3))))</f>
        <v>foresail</v>
      </c>
      <c r="X27" s="0" t="n">
        <f aca="false">MAX(Z27,AC27,AF27,AI27,AL27)</f>
        <v>14.254</v>
      </c>
      <c r="Y27" s="12" t="n">
        <f aca="false">LOOKUP(Speedlo,'1'!$B$1:$BJ$1,'1'!$B23:$BJ23)</f>
        <v>14.161</v>
      </c>
      <c r="Z27" s="12" t="n">
        <f aca="false">Xlo*Y27+Xhi*AA27</f>
        <v>14.254</v>
      </c>
      <c r="AA27" s="12" t="n">
        <f aca="false">LOOKUP(Speedhi,'1'!$B$1:$BJ$1,'1'!$B23:$BJ23)</f>
        <v>14.254</v>
      </c>
      <c r="AB27" s="13" t="n">
        <f aca="false">LOOKUP(Speedlo,'2'!$B$1:$BJ$1,'2'!$B23:$BJ23)</f>
        <v>5.764</v>
      </c>
      <c r="AC27" s="13" t="n">
        <f aca="false">Xlo*AB27+Xhi*AD27</f>
        <v>4.762</v>
      </c>
      <c r="AD27" s="13" t="n">
        <f aca="false">LOOKUP(Speedhi,'2'!$B$1:$BJ$1,'2'!$B23:$BJ23)</f>
        <v>4.762</v>
      </c>
      <c r="AE27" s="14" t="n">
        <f aca="false">LOOKUP(Speedlo,'3'!$B$1:$BJ$1,'3'!$B23:$BJ23)</f>
        <v>0.651</v>
      </c>
      <c r="AF27" s="14" t="n">
        <f aca="false">Xlo*AE27+Xhi*AG27</f>
        <v>0.32</v>
      </c>
      <c r="AG27" s="14" t="n">
        <f aca="false">LOOKUP(Speedhi,'3'!$B$1:$BJ$1,'3'!$B23:$BJ23)</f>
        <v>0.32</v>
      </c>
      <c r="AH27" s="15" t="n">
        <f aca="false">LOOKUP(Speedlo,'4'!$B$1:$BJ$1,'4'!$B23:$BJ23)</f>
        <v>0</v>
      </c>
      <c r="AI27" s="15" t="n">
        <f aca="false">Xlo*AH27+Xhi*AJ27</f>
        <v>0</v>
      </c>
      <c r="AJ27" s="15" t="n">
        <f aca="false">LOOKUP(Speedhi,'4'!$B$1:$BJ$1,'4'!$B23:$BJ23)</f>
        <v>0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0" t="n">
        <f aca="false">A27+1</f>
        <v>57</v>
      </c>
      <c r="B28" s="52" t="n">
        <f aca="false">IF(X28&lt;=0,0,X28*Factor)</f>
        <v>14.508</v>
      </c>
      <c r="C28" s="53" t="n">
        <f aca="false">ROUND($B28*COS(PI()*(D28-Best)/180),4)</f>
        <v>-4.962</v>
      </c>
      <c r="D28" s="54" t="n">
        <f aca="false">MOD(Wind+$A28+360,360)</f>
        <v>349</v>
      </c>
      <c r="E28" s="61" t="n">
        <f aca="false">ROUND($B28*COS(PI()*(F28-Best)/180),4)</f>
        <v>-10.4362</v>
      </c>
      <c r="F28" s="62" t="n">
        <f aca="false">MOD(Wind-$A28+360,360)</f>
        <v>235</v>
      </c>
      <c r="G28" s="57" t="n">
        <f aca="false">SQRT($J28^2+$K28^2)</f>
        <v>49.4227873920507</v>
      </c>
      <c r="H28" s="63" t="n">
        <f aca="false">IF($J28&lt;&gt;0,MOD(ATAN($K28/$J28)*180/PI(),180),0)</f>
        <v>42.7477863246461</v>
      </c>
      <c r="I28" s="59" t="str">
        <f aca="false">IF(B28=0,"anchor",W28)</f>
        <v>foresail</v>
      </c>
      <c r="J28" s="0" t="n">
        <f aca="false">$B28+Speed*COS(PI()*$A28/180)</f>
        <v>36.2935614006011</v>
      </c>
      <c r="K28" s="0" t="n">
        <f aca="false">Speed*SIN(PI()*$A28/180)</f>
        <v>33.546822717817</v>
      </c>
      <c r="U28" s="0"/>
      <c r="W28" s="1" t="str">
        <f aca="false">IF(X28=Z28,polar_type13!$D$3,IF(X28=AC28,polar_type13!$E$3,IF(X28=AF28,polar_type13!$F$3,IF(X28=AI28,polar_type13!$G$3,polar_type13!$H$3))))</f>
        <v>foresail</v>
      </c>
      <c r="X28" s="0" t="n">
        <f aca="false">MAX(Z28,AC28,AF28,AI28,AL28)</f>
        <v>14.508</v>
      </c>
      <c r="Y28" s="12" t="n">
        <f aca="false">LOOKUP(Speedlo,'1'!$B$1:$BJ$1,'1'!$B24:$BJ24)</f>
        <v>14.407</v>
      </c>
      <c r="Z28" s="12" t="n">
        <f aca="false">Xlo*Y28+Xhi*AA28</f>
        <v>14.508</v>
      </c>
      <c r="AA28" s="12" t="n">
        <f aca="false">LOOKUP(Speedhi,'1'!$B$1:$BJ$1,'1'!$B24:$BJ24)</f>
        <v>14.508</v>
      </c>
      <c r="AB28" s="13" t="n">
        <f aca="false">LOOKUP(Speedlo,'2'!$B$1:$BJ$1,'2'!$B24:$BJ24)</f>
        <v>5.898</v>
      </c>
      <c r="AC28" s="13" t="n">
        <f aca="false">Xlo*AB28+Xhi*AD28</f>
        <v>4.914</v>
      </c>
      <c r="AD28" s="13" t="n">
        <f aca="false">LOOKUP(Speedhi,'2'!$B$1:$BJ$1,'2'!$B24:$BJ24)</f>
        <v>4.914</v>
      </c>
      <c r="AE28" s="14" t="n">
        <f aca="false">LOOKUP(Speedlo,'3'!$B$1:$BJ$1,'3'!$B24:$BJ24)</f>
        <v>0.727</v>
      </c>
      <c r="AF28" s="14" t="n">
        <f aca="false">Xlo*AE28+Xhi*AG28</f>
        <v>0.38</v>
      </c>
      <c r="AG28" s="14" t="n">
        <f aca="false">LOOKUP(Speedhi,'3'!$B$1:$BJ$1,'3'!$B24:$BJ24)</f>
        <v>0.38</v>
      </c>
      <c r="AH28" s="15" t="n">
        <f aca="false">LOOKUP(Speedlo,'4'!$B$1:$BJ$1,'4'!$B24:$BJ24)</f>
        <v>0</v>
      </c>
      <c r="AI28" s="15" t="n">
        <f aca="false">Xlo*AH28+Xhi*AJ28</f>
        <v>0</v>
      </c>
      <c r="AJ28" s="15" t="n">
        <f aca="false">LOOKUP(Speedhi,'4'!$B$1:$BJ$1,'4'!$B24:$BJ24)</f>
        <v>0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0" t="n">
        <f aca="false">A28+1</f>
        <v>58</v>
      </c>
      <c r="B29" s="52" t="n">
        <f aca="false">IF(X29&lt;=0,0,X29*Factor)</f>
        <v>14.762</v>
      </c>
      <c r="C29" s="53" t="n">
        <f aca="false">ROUND($B29*COS(PI()*(D29-Best)/180),4)</f>
        <v>-4.806</v>
      </c>
      <c r="D29" s="54" t="n">
        <f aca="false">MOD(Wind+$A29+360,360)</f>
        <v>350</v>
      </c>
      <c r="E29" s="61" t="n">
        <f aca="false">ROUND($B29*COS(PI()*(F29-Best)/180),4)</f>
        <v>-10.4383</v>
      </c>
      <c r="F29" s="62" t="n">
        <f aca="false">MOD(Wind-$A29+360,360)</f>
        <v>234</v>
      </c>
      <c r="G29" s="57" t="n">
        <f aca="false">SQRT($J29^2+$K29^2)</f>
        <v>49.4340985382443</v>
      </c>
      <c r="H29" s="63" t="n">
        <f aca="false">IF($J29&lt;&gt;0,MOD(ATAN($K29/$J29)*180/PI(),180),0)</f>
        <v>43.3304446345379</v>
      </c>
      <c r="I29" s="59" t="str">
        <f aca="false">IF(B29=0,"anchor",W29)</f>
        <v>foresail</v>
      </c>
      <c r="J29" s="0" t="n">
        <f aca="false">$B29+Speed*COS(PI()*$A29/180)</f>
        <v>35.9587705693282</v>
      </c>
      <c r="K29" s="0" t="n">
        <f aca="false">Speed*SIN(PI()*$A29/180)</f>
        <v>33.921923846257</v>
      </c>
      <c r="U29" s="0"/>
      <c r="W29" s="1" t="str">
        <f aca="false">IF(X29=Z29,polar_type13!$D$3,IF(X29=AC29,polar_type13!$E$3,IF(X29=AF29,polar_type13!$F$3,IF(X29=AI29,polar_type13!$G$3,polar_type13!$H$3))))</f>
        <v>foresail</v>
      </c>
      <c r="X29" s="0" t="n">
        <f aca="false">MAX(Z29,AC29,AF29,AI29,AL29)</f>
        <v>14.762</v>
      </c>
      <c r="Y29" s="12" t="n">
        <f aca="false">LOOKUP(Speedlo,'1'!$B$1:$BJ$1,'1'!$B25:$BJ25)</f>
        <v>14.653</v>
      </c>
      <c r="Z29" s="12" t="n">
        <f aca="false">Xlo*Y29+Xhi*AA29</f>
        <v>14.762</v>
      </c>
      <c r="AA29" s="12" t="n">
        <f aca="false">LOOKUP(Speedhi,'1'!$B$1:$BJ$1,'1'!$B25:$BJ25)</f>
        <v>14.762</v>
      </c>
      <c r="AB29" s="13" t="n">
        <f aca="false">LOOKUP(Speedlo,'2'!$B$1:$BJ$1,'2'!$B25:$BJ25)</f>
        <v>6.032</v>
      </c>
      <c r="AC29" s="13" t="n">
        <f aca="false">Xlo*AB29+Xhi*AD29</f>
        <v>5.066</v>
      </c>
      <c r="AD29" s="13" t="n">
        <f aca="false">LOOKUP(Speedhi,'2'!$B$1:$BJ$1,'2'!$B25:$BJ25)</f>
        <v>5.066</v>
      </c>
      <c r="AE29" s="14" t="n">
        <f aca="false">LOOKUP(Speedlo,'3'!$B$1:$BJ$1,'3'!$B25:$BJ25)</f>
        <v>0.803</v>
      </c>
      <c r="AF29" s="14" t="n">
        <f aca="false">Xlo*AE29+Xhi*AG29</f>
        <v>0.44</v>
      </c>
      <c r="AG29" s="14" t="n">
        <f aca="false">LOOKUP(Speedhi,'3'!$B$1:$BJ$1,'3'!$B25:$BJ25)</f>
        <v>0.44</v>
      </c>
      <c r="AH29" s="15" t="n">
        <f aca="false">LOOKUP(Speedlo,'4'!$B$1:$BJ$1,'4'!$B25:$BJ25)</f>
        <v>0</v>
      </c>
      <c r="AI29" s="15" t="n">
        <f aca="false">Xlo*AH29+Xhi*AJ29</f>
        <v>0</v>
      </c>
      <c r="AJ29" s="15" t="n">
        <f aca="false">LOOKUP(Speedhi,'4'!$B$1:$BJ$1,'4'!$B25:$BJ25)</f>
        <v>0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0" t="n">
        <f aca="false">A29+1</f>
        <v>59</v>
      </c>
      <c r="B30" s="52" t="n">
        <f aca="false">IF(X30&lt;=0,0,X30*Factor)</f>
        <v>15.016</v>
      </c>
      <c r="C30" s="53" t="n">
        <f aca="false">ROUND($B30*COS(PI()*(D30-Best)/180),4)</f>
        <v>-4.6402</v>
      </c>
      <c r="D30" s="54" t="n">
        <f aca="false">MOD(Wind+$A30+360,360)</f>
        <v>351</v>
      </c>
      <c r="E30" s="61" t="n">
        <f aca="false">ROUND($B30*COS(PI()*(F30-Best)/180),4)</f>
        <v>-10.431</v>
      </c>
      <c r="F30" s="62" t="n">
        <f aca="false">MOD(Wind-$A30+360,360)</f>
        <v>233</v>
      </c>
      <c r="G30" s="57" t="n">
        <f aca="false">SQRT($J30^2+$K30^2)</f>
        <v>49.4387013849267</v>
      </c>
      <c r="H30" s="63" t="n">
        <f aca="false">IF($J30&lt;&gt;0,MOD(ATAN($K30/$J30)*180/PI(),180),0)</f>
        <v>43.9093391935483</v>
      </c>
      <c r="I30" s="59" t="str">
        <f aca="false">IF(B30=0,"anchor",W30)</f>
        <v>foresail</v>
      </c>
      <c r="J30" s="0" t="n">
        <f aca="false">$B30+Speed*COS(PI()*$A30/180)</f>
        <v>35.6175229964022</v>
      </c>
      <c r="K30" s="0" t="n">
        <f aca="false">Speed*SIN(PI()*$A30/180)</f>
        <v>34.2866920280845</v>
      </c>
      <c r="U30" s="0"/>
      <c r="W30" s="1" t="str">
        <f aca="false">IF(X30=Z30,polar_type13!$D$3,IF(X30=AC30,polar_type13!$E$3,IF(X30=AF30,polar_type13!$F$3,IF(X30=AI30,polar_type13!$G$3,polar_type13!$H$3))))</f>
        <v>foresail</v>
      </c>
      <c r="X30" s="0" t="n">
        <f aca="false">MAX(Z30,AC30,AF30,AI30,AL30)</f>
        <v>15.016</v>
      </c>
      <c r="Y30" s="12" t="n">
        <f aca="false">LOOKUP(Speedlo,'1'!$B$1:$BJ$1,'1'!$B26:$BJ26)</f>
        <v>14.899</v>
      </c>
      <c r="Z30" s="12" t="n">
        <f aca="false">Xlo*Y30+Xhi*AA30</f>
        <v>15.016</v>
      </c>
      <c r="AA30" s="12" t="n">
        <f aca="false">LOOKUP(Speedhi,'1'!$B$1:$BJ$1,'1'!$B26:$BJ26)</f>
        <v>15.016</v>
      </c>
      <c r="AB30" s="13" t="n">
        <f aca="false">LOOKUP(Speedlo,'2'!$B$1:$BJ$1,'2'!$B26:$BJ26)</f>
        <v>6.166</v>
      </c>
      <c r="AC30" s="13" t="n">
        <f aca="false">Xlo*AB30+Xhi*AD30</f>
        <v>5.218</v>
      </c>
      <c r="AD30" s="13" t="n">
        <f aca="false">LOOKUP(Speedhi,'2'!$B$1:$BJ$1,'2'!$B26:$BJ26)</f>
        <v>5.218</v>
      </c>
      <c r="AE30" s="14" t="n">
        <f aca="false">LOOKUP(Speedlo,'3'!$B$1:$BJ$1,'3'!$B26:$BJ26)</f>
        <v>0.879</v>
      </c>
      <c r="AF30" s="14" t="n">
        <f aca="false">Xlo*AE30+Xhi*AG30</f>
        <v>0.5</v>
      </c>
      <c r="AG30" s="14" t="n">
        <f aca="false">LOOKUP(Speedhi,'3'!$B$1:$BJ$1,'3'!$B26:$BJ26)</f>
        <v>0.5</v>
      </c>
      <c r="AH30" s="15" t="n">
        <f aca="false">LOOKUP(Speedlo,'4'!$B$1:$BJ$1,'4'!$B26:$BJ26)</f>
        <v>0</v>
      </c>
      <c r="AI30" s="15" t="n">
        <f aca="false">Xlo*AH30+Xhi*AJ30</f>
        <v>0</v>
      </c>
      <c r="AJ30" s="15" t="n">
        <f aca="false">LOOKUP(Speedhi,'4'!$B$1:$BJ$1,'4'!$B26:$BJ26)</f>
        <v>0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0" t="n">
        <f aca="false">A30+1</f>
        <v>60</v>
      </c>
      <c r="B31" s="52" t="n">
        <f aca="false">IF(X31&lt;=0,0,X31*Factor)</f>
        <v>15.27</v>
      </c>
      <c r="C31" s="53" t="n">
        <f aca="false">ROUND($B31*COS(PI()*(D31-Best)/180),4)</f>
        <v>-4.4645</v>
      </c>
      <c r="D31" s="54" t="n">
        <f aca="false">MOD(Wind+$A31+360,360)</f>
        <v>352</v>
      </c>
      <c r="E31" s="61" t="n">
        <f aca="false">ROUND($B31*COS(PI()*(F31-Best)/180),4)</f>
        <v>-10.4141</v>
      </c>
      <c r="F31" s="62" t="n">
        <f aca="false">MOD(Wind-$A31+360,360)</f>
        <v>232</v>
      </c>
      <c r="G31" s="57" t="n">
        <f aca="false">SQRT($J31^2+$K31^2)</f>
        <v>49.436554289311</v>
      </c>
      <c r="H31" s="63" t="n">
        <f aca="false">IF($J31&lt;&gt;0,MOD(ATAN($K31/$J31)*180/PI(),180),0)</f>
        <v>44.4845283393722</v>
      </c>
      <c r="I31" s="59" t="str">
        <f aca="false">IF(B31=0,"anchor",W31)</f>
        <v>foresail</v>
      </c>
      <c r="J31" s="0" t="n">
        <f aca="false">$B31+Speed*COS(PI()*$A31/180)</f>
        <v>35.27</v>
      </c>
      <c r="K31" s="0" t="n">
        <f aca="false">Speed*SIN(PI()*$A31/180)</f>
        <v>34.6410161513775</v>
      </c>
      <c r="U31" s="0"/>
      <c r="W31" s="1" t="str">
        <f aca="false">IF(X31=Z31,polar_type13!$D$3,IF(X31=AC31,polar_type13!$E$3,IF(X31=AF31,polar_type13!$F$3,IF(X31=AI31,polar_type13!$G$3,polar_type13!$H$3))))</f>
        <v>foresail</v>
      </c>
      <c r="X31" s="0" t="n">
        <f aca="false">MAX(Z31,AC31,AF31,AI31,AL31)</f>
        <v>15.27</v>
      </c>
      <c r="Y31" s="12" t="n">
        <f aca="false">LOOKUP(Speedlo,'1'!$B$1:$BJ$1,'1'!$B27:$BJ27)</f>
        <v>15.145</v>
      </c>
      <c r="Z31" s="12" t="n">
        <f aca="false">Xlo*Y31+Xhi*AA31</f>
        <v>15.27</v>
      </c>
      <c r="AA31" s="12" t="n">
        <f aca="false">LOOKUP(Speedhi,'1'!$B$1:$BJ$1,'1'!$B27:$BJ27)</f>
        <v>15.27</v>
      </c>
      <c r="AB31" s="13" t="n">
        <f aca="false">LOOKUP(Speedlo,'2'!$B$1:$BJ$1,'2'!$B27:$BJ27)</f>
        <v>6.3</v>
      </c>
      <c r="AC31" s="13" t="n">
        <f aca="false">Xlo*AB31+Xhi*AD31</f>
        <v>5.37</v>
      </c>
      <c r="AD31" s="13" t="n">
        <f aca="false">LOOKUP(Speedhi,'2'!$B$1:$BJ$1,'2'!$B27:$BJ27)</f>
        <v>5.37</v>
      </c>
      <c r="AE31" s="14" t="n">
        <f aca="false">LOOKUP(Speedlo,'3'!$B$1:$BJ$1,'3'!$B27:$BJ27)</f>
        <v>0.955</v>
      </c>
      <c r="AF31" s="14" t="n">
        <f aca="false">Xlo*AE31+Xhi*AG31</f>
        <v>0.56</v>
      </c>
      <c r="AG31" s="14" t="n">
        <f aca="false">LOOKUP(Speedhi,'3'!$B$1:$BJ$1,'3'!$B27:$BJ27)</f>
        <v>0.56</v>
      </c>
      <c r="AH31" s="15" t="n">
        <f aca="false">LOOKUP(Speedlo,'4'!$B$1:$BJ$1,'4'!$B27:$BJ27)</f>
        <v>0</v>
      </c>
      <c r="AI31" s="15" t="n">
        <f aca="false">Xlo*AH31+Xhi*AJ31</f>
        <v>0</v>
      </c>
      <c r="AJ31" s="15" t="n">
        <f aca="false">LOOKUP(Speedhi,'4'!$B$1:$BJ$1,'4'!$B27:$BJ27)</f>
        <v>0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0" t="n">
        <f aca="false">A31+1</f>
        <v>61</v>
      </c>
      <c r="B32" s="52" t="n">
        <f aca="false">IF(X32&lt;=0,0,X32*Factor)</f>
        <v>15.502</v>
      </c>
      <c r="C32" s="53" t="n">
        <f aca="false">ROUND($B32*COS(PI()*(D32-Best)/180),4)</f>
        <v>-4.2729</v>
      </c>
      <c r="D32" s="54" t="n">
        <f aca="false">MOD(Wind+$A32+360,360)</f>
        <v>353</v>
      </c>
      <c r="E32" s="61" t="n">
        <f aca="false">ROUND($B32*COS(PI()*(F32-Best)/180),4)</f>
        <v>-10.3729</v>
      </c>
      <c r="F32" s="62" t="n">
        <f aca="false">MOD(Wind-$A32+360,360)</f>
        <v>231</v>
      </c>
      <c r="G32" s="57" t="n">
        <f aca="false">SQRT($J32^2+$K32^2)</f>
        <v>49.4120785096589</v>
      </c>
      <c r="H32" s="63" t="n">
        <f aca="false">IF($J32&lt;&gt;0,MOD(ATAN($K32/$J32)*180/PI(),180),0)</f>
        <v>45.0741241559252</v>
      </c>
      <c r="I32" s="59" t="str">
        <f aca="false">IF(B32=0,"anchor",W32)</f>
        <v>foresail</v>
      </c>
      <c r="J32" s="0" t="n">
        <f aca="false">$B32+Speed*COS(PI()*$A32/180)</f>
        <v>34.8943848098535</v>
      </c>
      <c r="K32" s="0" t="n">
        <f aca="false">Speed*SIN(PI()*$A32/180)</f>
        <v>34.9847882855758</v>
      </c>
      <c r="U32" s="0"/>
      <c r="W32" s="1" t="str">
        <f aca="false">IF(X32=Z32,polar_type13!$D$3,IF(X32=AC32,polar_type13!$E$3,IF(X32=AF32,polar_type13!$F$3,IF(X32=AI32,polar_type13!$G$3,polar_type13!$H$3))))</f>
        <v>foresail</v>
      </c>
      <c r="X32" s="0" t="n">
        <f aca="false">MAX(Z32,AC32,AF32,AI32,AL32)</f>
        <v>15.502</v>
      </c>
      <c r="Y32" s="12" t="n">
        <f aca="false">LOOKUP(Speedlo,'1'!$B$1:$BJ$1,'1'!$B28:$BJ28)</f>
        <v>15.368</v>
      </c>
      <c r="Z32" s="12" t="n">
        <f aca="false">Xlo*Y32+Xhi*AA32</f>
        <v>15.502</v>
      </c>
      <c r="AA32" s="12" t="n">
        <f aca="false">LOOKUP(Speedhi,'1'!$B$1:$BJ$1,'1'!$B28:$BJ28)</f>
        <v>15.502</v>
      </c>
      <c r="AB32" s="13" t="n">
        <f aca="false">LOOKUP(Speedlo,'2'!$B$1:$BJ$1,'2'!$B28:$BJ28)</f>
        <v>6.424</v>
      </c>
      <c r="AC32" s="13" t="n">
        <f aca="false">Xlo*AB32+Xhi*AD32</f>
        <v>5.518</v>
      </c>
      <c r="AD32" s="13" t="n">
        <f aca="false">LOOKUP(Speedhi,'2'!$B$1:$BJ$1,'2'!$B28:$BJ28)</f>
        <v>5.518</v>
      </c>
      <c r="AE32" s="14" t="n">
        <f aca="false">LOOKUP(Speedlo,'3'!$B$1:$BJ$1,'3'!$B28:$BJ28)</f>
        <v>1.04</v>
      </c>
      <c r="AF32" s="14" t="n">
        <f aca="false">Xlo*AE32+Xhi*AG32</f>
        <v>0.63</v>
      </c>
      <c r="AG32" s="14" t="n">
        <f aca="false">LOOKUP(Speedhi,'3'!$B$1:$BJ$1,'3'!$B28:$BJ28)</f>
        <v>0.63</v>
      </c>
      <c r="AH32" s="15" t="n">
        <f aca="false">LOOKUP(Speedlo,'4'!$B$1:$BJ$1,'4'!$B28:$BJ28)</f>
        <v>0</v>
      </c>
      <c r="AI32" s="15" t="n">
        <f aca="false">Xlo*AH32+Xhi*AJ32</f>
        <v>0</v>
      </c>
      <c r="AJ32" s="15" t="n">
        <f aca="false">LOOKUP(Speedhi,'4'!$B$1:$BJ$1,'4'!$B28:$BJ28)</f>
        <v>0</v>
      </c>
      <c r="AK32" s="16" t="n">
        <f aca="false">LOOKUP(Speedlo,'5'!$B$1:$BJ$1,'5'!$B28:$BJ28)</f>
        <v>0</v>
      </c>
      <c r="AL32" s="16" t="n">
        <f aca="false">Xlo*AK32+Xhi*AM32</f>
        <v>0</v>
      </c>
      <c r="AM32" s="16" t="n">
        <f aca="false">LOOKUP(Speedhi,'5'!$B$1:$BJ$1,'5'!$B28:$BJ28)</f>
        <v>0</v>
      </c>
    </row>
    <row r="33" customFormat="false" ht="14.1" hidden="false" customHeight="true" outlineLevel="0" collapsed="false">
      <c r="A33" s="60" t="n">
        <f aca="false">A32+1</f>
        <v>62</v>
      </c>
      <c r="B33" s="52" t="n">
        <f aca="false">IF(X33&lt;=0,0,X33*Factor)</f>
        <v>15.734</v>
      </c>
      <c r="C33" s="53" t="n">
        <f aca="false">ROUND($B33*COS(PI()*(D33-Best)/180),4)</f>
        <v>-4.0723</v>
      </c>
      <c r="D33" s="54" t="n">
        <f aca="false">MOD(Wind+$A33+360,360)</f>
        <v>354</v>
      </c>
      <c r="E33" s="61" t="n">
        <f aca="false">ROUND($B33*COS(PI()*(F33-Best)/180),4)</f>
        <v>-10.3224</v>
      </c>
      <c r="F33" s="62" t="n">
        <f aca="false">MOD(Wind-$A33+360,360)</f>
        <v>230</v>
      </c>
      <c r="G33" s="57" t="n">
        <f aca="false">SQRT($J33^2+$K33^2)</f>
        <v>49.3810895131918</v>
      </c>
      <c r="H33" s="63" t="n">
        <f aca="false">IF($J33&lt;&gt;0,MOD(ATAN($K33/$J33)*180/PI(),180),0)</f>
        <v>45.6605028481916</v>
      </c>
      <c r="I33" s="59" t="str">
        <f aca="false">IF(B33=0,"anchor",W33)</f>
        <v>foresail</v>
      </c>
      <c r="J33" s="0" t="n">
        <f aca="false">$B33+Speed*COS(PI()*$A33/180)</f>
        <v>34.5128625114356</v>
      </c>
      <c r="K33" s="0" t="n">
        <f aca="false">Speed*SIN(PI()*$A33/180)</f>
        <v>35.3179037143571</v>
      </c>
      <c r="U33" s="0"/>
      <c r="W33" s="1" t="str">
        <f aca="false">IF(X33=Z33,polar_type13!$D$3,IF(X33=AC33,polar_type13!$E$3,IF(X33=AF33,polar_type13!$F$3,IF(X33=AI33,polar_type13!$G$3,polar_type13!$H$3))))</f>
        <v>foresail</v>
      </c>
      <c r="X33" s="0" t="n">
        <f aca="false">MAX(Z33,AC33,AF33,AI33,AL33)</f>
        <v>15.734</v>
      </c>
      <c r="Y33" s="12" t="n">
        <f aca="false">LOOKUP(Speedlo,'1'!$B$1:$BJ$1,'1'!$B29:$BJ29)</f>
        <v>15.591</v>
      </c>
      <c r="Z33" s="12" t="n">
        <f aca="false">Xlo*Y33+Xhi*AA33</f>
        <v>15.734</v>
      </c>
      <c r="AA33" s="12" t="n">
        <f aca="false">LOOKUP(Speedhi,'1'!$B$1:$BJ$1,'1'!$B29:$BJ29)</f>
        <v>15.734</v>
      </c>
      <c r="AB33" s="13" t="n">
        <f aca="false">LOOKUP(Speedlo,'2'!$B$1:$BJ$1,'2'!$B29:$BJ29)</f>
        <v>6.548</v>
      </c>
      <c r="AC33" s="13" t="n">
        <f aca="false">Xlo*AB33+Xhi*AD33</f>
        <v>5.666</v>
      </c>
      <c r="AD33" s="13" t="n">
        <f aca="false">LOOKUP(Speedhi,'2'!$B$1:$BJ$1,'2'!$B29:$BJ29)</f>
        <v>5.666</v>
      </c>
      <c r="AE33" s="14" t="n">
        <f aca="false">LOOKUP(Speedlo,'3'!$B$1:$BJ$1,'3'!$B29:$BJ29)</f>
        <v>1.125</v>
      </c>
      <c r="AF33" s="14" t="n">
        <f aca="false">Xlo*AE33+Xhi*AG33</f>
        <v>0.7</v>
      </c>
      <c r="AG33" s="14" t="n">
        <f aca="false">LOOKUP(Speedhi,'3'!$B$1:$BJ$1,'3'!$B29:$BJ29)</f>
        <v>0.7</v>
      </c>
      <c r="AH33" s="15" t="n">
        <f aca="false">LOOKUP(Speedlo,'4'!$B$1:$BJ$1,'4'!$B29:$BJ29)</f>
        <v>0</v>
      </c>
      <c r="AI33" s="15" t="n">
        <f aca="false">Xlo*AH33+Xhi*AJ33</f>
        <v>0</v>
      </c>
      <c r="AJ33" s="15" t="n">
        <f aca="false">LOOKUP(Speedhi,'4'!$B$1:$BJ$1,'4'!$B29:$BJ29)</f>
        <v>0</v>
      </c>
      <c r="AK33" s="16" t="n">
        <f aca="false">LOOKUP(Speedlo,'5'!$B$1:$BJ$1,'5'!$B29:$BJ29)</f>
        <v>0</v>
      </c>
      <c r="AL33" s="16" t="n">
        <f aca="false">Xlo*AK33+Xhi*AM33</f>
        <v>0</v>
      </c>
      <c r="AM33" s="16" t="n">
        <f aca="false">LOOKUP(Speedhi,'5'!$B$1:$BJ$1,'5'!$B29:$BJ29)</f>
        <v>0</v>
      </c>
    </row>
    <row r="34" customFormat="false" ht="14.1" hidden="false" customHeight="true" outlineLevel="0" collapsed="false">
      <c r="A34" s="60" t="n">
        <f aca="false">A33+1</f>
        <v>63</v>
      </c>
      <c r="B34" s="52" t="n">
        <f aca="false">IF(X34&lt;=0,0,X34*Factor)</f>
        <v>15.966</v>
      </c>
      <c r="C34" s="53" t="n">
        <f aca="false">ROUND($B34*COS(PI()*(D34-Best)/180),4)</f>
        <v>-3.8625</v>
      </c>
      <c r="D34" s="54" t="n">
        <f aca="false">MOD(Wind+$A34+360,360)</f>
        <v>355</v>
      </c>
      <c r="E34" s="61" t="n">
        <f aca="false">ROUND($B34*COS(PI()*(F34-Best)/180),4)</f>
        <v>-10.2627</v>
      </c>
      <c r="F34" s="62" t="n">
        <f aca="false">MOD(Wind-$A34+360,360)</f>
        <v>229</v>
      </c>
      <c r="G34" s="57" t="n">
        <f aca="false">SQRT($J34^2+$K34^2)</f>
        <v>49.3435521776384</v>
      </c>
      <c r="H34" s="63" t="n">
        <f aca="false">IF($J34&lt;&gt;0,MOD(ATAN($K34/$J34)*180/PI(),180),0)</f>
        <v>46.2437154597391</v>
      </c>
      <c r="I34" s="59" t="str">
        <f aca="false">IF(B34=0,"anchor",W34)</f>
        <v>foresail</v>
      </c>
      <c r="J34" s="0" t="n">
        <f aca="false">$B34+Speed*COS(PI()*$A34/180)</f>
        <v>34.1256199895819</v>
      </c>
      <c r="K34" s="0" t="n">
        <f aca="false">Speed*SIN(PI()*$A34/180)</f>
        <v>35.6402609675347</v>
      </c>
      <c r="U34" s="0"/>
      <c r="W34" s="1" t="str">
        <f aca="false">IF(X34=Z34,polar_type13!$D$3,IF(X34=AC34,polar_type13!$E$3,IF(X34=AF34,polar_type13!$F$3,IF(X34=AI34,polar_type13!$G$3,polar_type13!$H$3))))</f>
        <v>foresail</v>
      </c>
      <c r="X34" s="0" t="n">
        <f aca="false">MAX(Z34,AC34,AF34,AI34,AL34)</f>
        <v>15.966</v>
      </c>
      <c r="Y34" s="12" t="n">
        <f aca="false">LOOKUP(Speedlo,'1'!$B$1:$BJ$1,'1'!$B30:$BJ30)</f>
        <v>15.814</v>
      </c>
      <c r="Z34" s="12" t="n">
        <f aca="false">Xlo*Y34+Xhi*AA34</f>
        <v>15.966</v>
      </c>
      <c r="AA34" s="12" t="n">
        <f aca="false">LOOKUP(Speedhi,'1'!$B$1:$BJ$1,'1'!$B30:$BJ30)</f>
        <v>15.966</v>
      </c>
      <c r="AB34" s="13" t="n">
        <f aca="false">LOOKUP(Speedlo,'2'!$B$1:$BJ$1,'2'!$B30:$BJ30)</f>
        <v>6.672</v>
      </c>
      <c r="AC34" s="13" t="n">
        <f aca="false">Xlo*AB34+Xhi*AD34</f>
        <v>5.814</v>
      </c>
      <c r="AD34" s="13" t="n">
        <f aca="false">LOOKUP(Speedhi,'2'!$B$1:$BJ$1,'2'!$B30:$BJ30)</f>
        <v>5.814</v>
      </c>
      <c r="AE34" s="14" t="n">
        <f aca="false">LOOKUP(Speedlo,'3'!$B$1:$BJ$1,'3'!$B30:$BJ30)</f>
        <v>1.21</v>
      </c>
      <c r="AF34" s="14" t="n">
        <f aca="false">Xlo*AE34+Xhi*AG34</f>
        <v>0.77</v>
      </c>
      <c r="AG34" s="14" t="n">
        <f aca="false">LOOKUP(Speedhi,'3'!$B$1:$BJ$1,'3'!$B30:$BJ30)</f>
        <v>0.77</v>
      </c>
      <c r="AH34" s="15" t="n">
        <f aca="false">LOOKUP(Speedlo,'4'!$B$1:$BJ$1,'4'!$B30:$BJ30)</f>
        <v>0</v>
      </c>
      <c r="AI34" s="15" t="n">
        <f aca="false">Xlo*AH34+Xhi*AJ34</f>
        <v>0</v>
      </c>
      <c r="AJ34" s="15" t="n">
        <f aca="false">LOOKUP(Speedhi,'4'!$B$1:$BJ$1,'4'!$B30:$BJ30)</f>
        <v>0</v>
      </c>
      <c r="AK34" s="16" t="n">
        <f aca="false">LOOKUP(Speedlo,'5'!$B$1:$BJ$1,'5'!$B30:$BJ30)</f>
        <v>0</v>
      </c>
      <c r="AL34" s="16" t="n">
        <f aca="false">Xlo*AK34+Xhi*AM34</f>
        <v>0</v>
      </c>
      <c r="AM34" s="16" t="n">
        <f aca="false">LOOKUP(Speedhi,'5'!$B$1:$BJ$1,'5'!$B30:$BJ30)</f>
        <v>0</v>
      </c>
    </row>
    <row r="35" customFormat="false" ht="14.1" hidden="false" customHeight="true" outlineLevel="0" collapsed="false">
      <c r="A35" s="60" t="n">
        <f aca="false">A34+1</f>
        <v>64</v>
      </c>
      <c r="B35" s="52" t="n">
        <f aca="false">IF(X35&lt;=0,0,X35*Factor)</f>
        <v>16.198</v>
      </c>
      <c r="C35" s="53" t="n">
        <f aca="false">ROUND($B35*COS(PI()*(D35-Best)/180),4)</f>
        <v>-3.6438</v>
      </c>
      <c r="D35" s="54" t="n">
        <f aca="false">MOD(Wind+$A35+360,360)</f>
        <v>356</v>
      </c>
      <c r="E35" s="61" t="n">
        <f aca="false">ROUND($B35*COS(PI()*(F35-Best)/180),4)</f>
        <v>-10.1937</v>
      </c>
      <c r="F35" s="62" t="n">
        <f aca="false">MOD(Wind-$A35+360,360)</f>
        <v>228</v>
      </c>
      <c r="G35" s="57" t="n">
        <f aca="false">SQRT($J35^2+$K35^2)</f>
        <v>49.2994327640305</v>
      </c>
      <c r="H35" s="63" t="n">
        <f aca="false">IF($J35&lt;&gt;0,MOD(ATAN($K35/$J35)*180/PI(),180),0)</f>
        <v>46.8238113485969</v>
      </c>
      <c r="I35" s="59" t="str">
        <f aca="false">IF(B35=0,"anchor",W35)</f>
        <v>foresail</v>
      </c>
      <c r="J35" s="0" t="n">
        <f aca="false">$B35+Speed*COS(PI()*$A35/180)</f>
        <v>33.7328458715631</v>
      </c>
      <c r="K35" s="0" t="n">
        <f aca="false">Speed*SIN(PI()*$A35/180)</f>
        <v>35.9517618519667</v>
      </c>
      <c r="U35" s="0"/>
      <c r="W35" s="1" t="str">
        <f aca="false">IF(X35=Z35,polar_type13!$D$3,IF(X35=AC35,polar_type13!$E$3,IF(X35=AF35,polar_type13!$F$3,IF(X35=AI35,polar_type13!$G$3,polar_type13!$H$3))))</f>
        <v>foresail</v>
      </c>
      <c r="X35" s="0" t="n">
        <f aca="false">MAX(Z35,AC35,AF35,AI35,AL35)</f>
        <v>16.198</v>
      </c>
      <c r="Y35" s="12" t="n">
        <f aca="false">LOOKUP(Speedlo,'1'!$B$1:$BJ$1,'1'!$B31:$BJ31)</f>
        <v>16.037</v>
      </c>
      <c r="Z35" s="12" t="n">
        <f aca="false">Xlo*Y35+Xhi*AA35</f>
        <v>16.198</v>
      </c>
      <c r="AA35" s="12" t="n">
        <f aca="false">LOOKUP(Speedhi,'1'!$B$1:$BJ$1,'1'!$B31:$BJ31)</f>
        <v>16.198</v>
      </c>
      <c r="AB35" s="13" t="n">
        <f aca="false">LOOKUP(Speedlo,'2'!$B$1:$BJ$1,'2'!$B31:$BJ31)</f>
        <v>6.796</v>
      </c>
      <c r="AC35" s="13" t="n">
        <f aca="false">Xlo*AB35+Xhi*AD35</f>
        <v>5.962</v>
      </c>
      <c r="AD35" s="13" t="n">
        <f aca="false">LOOKUP(Speedhi,'2'!$B$1:$BJ$1,'2'!$B31:$BJ31)</f>
        <v>5.962</v>
      </c>
      <c r="AE35" s="14" t="n">
        <f aca="false">LOOKUP(Speedlo,'3'!$B$1:$BJ$1,'3'!$B31:$BJ31)</f>
        <v>1.295</v>
      </c>
      <c r="AF35" s="14" t="n">
        <f aca="false">Xlo*AE35+Xhi*AG35</f>
        <v>0.84</v>
      </c>
      <c r="AG35" s="14" t="n">
        <f aca="false">LOOKUP(Speedhi,'3'!$B$1:$BJ$1,'3'!$B31:$BJ31)</f>
        <v>0.84</v>
      </c>
      <c r="AH35" s="15" t="n">
        <f aca="false">LOOKUP(Speedlo,'4'!$B$1:$BJ$1,'4'!$B31:$BJ31)</f>
        <v>0</v>
      </c>
      <c r="AI35" s="15" t="n">
        <f aca="false">Xlo*AH35+Xhi*AJ35</f>
        <v>0</v>
      </c>
      <c r="AJ35" s="15" t="n">
        <f aca="false">LOOKUP(Speedhi,'4'!$B$1:$BJ$1,'4'!$B31:$BJ31)</f>
        <v>0</v>
      </c>
      <c r="AK35" s="16" t="n">
        <f aca="false">LOOKUP(Speedlo,'5'!$B$1:$BJ$1,'5'!$B31:$BJ31)</f>
        <v>0</v>
      </c>
      <c r="AL35" s="16" t="n">
        <f aca="false">Xlo*AK35+Xhi*AM35</f>
        <v>0</v>
      </c>
      <c r="AM35" s="16" t="n">
        <f aca="false">LOOKUP(Speedhi,'5'!$B$1:$BJ$1,'5'!$B31:$BJ31)</f>
        <v>0</v>
      </c>
    </row>
    <row r="36" customFormat="false" ht="14.1" hidden="false" customHeight="true" outlineLevel="0" collapsed="false">
      <c r="A36" s="60" t="n">
        <f aca="false">A35+1</f>
        <v>65</v>
      </c>
      <c r="B36" s="52" t="n">
        <f aca="false">IF(X36&lt;=0,0,X36*Factor)</f>
        <v>16.43</v>
      </c>
      <c r="C36" s="53" t="n">
        <f aca="false">ROUND($B36*COS(PI()*(D36-Best)/180),4)</f>
        <v>-3.416</v>
      </c>
      <c r="D36" s="54" t="n">
        <f aca="false">MOD(Wind+$A36+360,360)</f>
        <v>357</v>
      </c>
      <c r="E36" s="61" t="n">
        <f aca="false">ROUND($B36*COS(PI()*(F36-Best)/180),4)</f>
        <v>-10.1153</v>
      </c>
      <c r="F36" s="62" t="n">
        <f aca="false">MOD(Wind-$A36+360,360)</f>
        <v>227</v>
      </c>
      <c r="G36" s="57" t="n">
        <f aca="false">SQRT($J36^2+$K36^2)</f>
        <v>49.2486988988742</v>
      </c>
      <c r="H36" s="63" t="n">
        <f aca="false">IF($J36&lt;&gt;0,MOD(ATAN($K36/$J36)*180/PI(),180),0)</f>
        <v>47.4008382141907</v>
      </c>
      <c r="I36" s="59" t="str">
        <f aca="false">IF(B36=0,"anchor",W36)</f>
        <v>foresail</v>
      </c>
      <c r="J36" s="0" t="n">
        <f aca="false">$B36+Speed*COS(PI()*$A36/180)</f>
        <v>33.334730469628</v>
      </c>
      <c r="K36" s="0" t="n">
        <f aca="false">Speed*SIN(PI()*$A36/180)</f>
        <v>36.252311481466</v>
      </c>
      <c r="U36" s="0"/>
      <c r="W36" s="1" t="str">
        <f aca="false">IF(X36=Z36,polar_type13!$D$3,IF(X36=AC36,polar_type13!$E$3,IF(X36=AF36,polar_type13!$F$3,IF(X36=AI36,polar_type13!$G$3,polar_type13!$H$3))))</f>
        <v>foresail</v>
      </c>
      <c r="X36" s="0" t="n">
        <f aca="false">MAX(Z36,AC36,AF36,AI36,AL36)</f>
        <v>16.43</v>
      </c>
      <c r="Y36" s="12" t="n">
        <f aca="false">LOOKUP(Speedlo,'1'!$B$1:$BJ$1,'1'!$B32:$BJ32)</f>
        <v>16.26</v>
      </c>
      <c r="Z36" s="12" t="n">
        <f aca="false">Xlo*Y36+Xhi*AA36</f>
        <v>16.43</v>
      </c>
      <c r="AA36" s="12" t="n">
        <f aca="false">LOOKUP(Speedhi,'1'!$B$1:$BJ$1,'1'!$B32:$BJ32)</f>
        <v>16.43</v>
      </c>
      <c r="AB36" s="13" t="n">
        <f aca="false">LOOKUP(Speedlo,'2'!$B$1:$BJ$1,'2'!$B32:$BJ32)</f>
        <v>6.92</v>
      </c>
      <c r="AC36" s="13" t="n">
        <f aca="false">Xlo*AB36+Xhi*AD36</f>
        <v>6.11</v>
      </c>
      <c r="AD36" s="13" t="n">
        <f aca="false">LOOKUP(Speedhi,'2'!$B$1:$BJ$1,'2'!$B32:$BJ32)</f>
        <v>6.11</v>
      </c>
      <c r="AE36" s="14" t="n">
        <f aca="false">LOOKUP(Speedlo,'3'!$B$1:$BJ$1,'3'!$B32:$BJ32)</f>
        <v>1.38</v>
      </c>
      <c r="AF36" s="14" t="n">
        <f aca="false">Xlo*AE36+Xhi*AG36</f>
        <v>0.91</v>
      </c>
      <c r="AG36" s="14" t="n">
        <f aca="false">LOOKUP(Speedhi,'3'!$B$1:$BJ$1,'3'!$B32:$BJ32)</f>
        <v>0.91</v>
      </c>
      <c r="AH36" s="15" t="n">
        <f aca="false">LOOKUP(Speedlo,'4'!$B$1:$BJ$1,'4'!$B32:$BJ32)</f>
        <v>0</v>
      </c>
      <c r="AI36" s="15" t="n">
        <f aca="false">Xlo*AH36+Xhi*AJ36</f>
        <v>0</v>
      </c>
      <c r="AJ36" s="15" t="n">
        <f aca="false">LOOKUP(Speedhi,'4'!$B$1:$BJ$1,'4'!$B32:$BJ32)</f>
        <v>0</v>
      </c>
      <c r="AK36" s="16" t="n">
        <f aca="false">LOOKUP(Speedlo,'5'!$B$1:$BJ$1,'5'!$B32:$BJ32)</f>
        <v>0</v>
      </c>
      <c r="AL36" s="16" t="n">
        <f aca="false">Xlo*AK36+Xhi*AM36</f>
        <v>0</v>
      </c>
      <c r="AM36" s="16" t="n">
        <f aca="false">LOOKUP(Speedhi,'5'!$B$1:$BJ$1,'5'!$B32:$BJ32)</f>
        <v>0</v>
      </c>
    </row>
    <row r="37" customFormat="false" ht="14.1" hidden="false" customHeight="true" outlineLevel="0" collapsed="false">
      <c r="A37" s="60" t="n">
        <f aca="false">A36+1</f>
        <v>66</v>
      </c>
      <c r="B37" s="52" t="n">
        <f aca="false">IF(X37&lt;=0,0,X37*Factor)</f>
        <v>16.64</v>
      </c>
      <c r="C37" s="53" t="n">
        <f aca="false">ROUND($B37*COS(PI()*(D37-Best)/180),4)</f>
        <v>-3.1751</v>
      </c>
      <c r="D37" s="54" t="n">
        <f aca="false">MOD(Wind+$A37+360,360)</f>
        <v>358</v>
      </c>
      <c r="E37" s="61" t="n">
        <f aca="false">ROUND($B37*COS(PI()*(F37-Best)/180),4)</f>
        <v>-10.0142</v>
      </c>
      <c r="F37" s="62" t="n">
        <f aca="false">MOD(Wind-$A37+360,360)</f>
        <v>226</v>
      </c>
      <c r="G37" s="57" t="n">
        <f aca="false">SQRT($J37^2+$K37^2)</f>
        <v>49.1765942218705</v>
      </c>
      <c r="H37" s="63" t="n">
        <f aca="false">IF($J37&lt;&gt;0,MOD(ATAN($K37/$J37)*180/PI(),180),0)</f>
        <v>47.9938830702396</v>
      </c>
      <c r="I37" s="59" t="str">
        <f aca="false">IF(B37=0,"anchor",W37)</f>
        <v>foresail</v>
      </c>
      <c r="J37" s="0" t="n">
        <f aca="false">$B37+Speed*COS(PI()*$A37/180)</f>
        <v>32.909465723032</v>
      </c>
      <c r="K37" s="0" t="n">
        <f aca="false">Speed*SIN(PI()*$A37/180)</f>
        <v>36.541818305704</v>
      </c>
      <c r="U37" s="0"/>
      <c r="W37" s="1" t="str">
        <f aca="false">IF(X37=Z37,polar_type13!$D$3,IF(X37=AC37,polar_type13!$E$3,IF(X37=AF37,polar_type13!$F$3,IF(X37=AI37,polar_type13!$G$3,polar_type13!$H$3))))</f>
        <v>foresail</v>
      </c>
      <c r="X37" s="0" t="n">
        <f aca="false">MAX(Z37,AC37,AF37,AI37,AL37)</f>
        <v>16.64</v>
      </c>
      <c r="Y37" s="12" t="n">
        <f aca="false">LOOKUP(Speedlo,'1'!$B$1:$BJ$1,'1'!$B33:$BJ33)</f>
        <v>16.462</v>
      </c>
      <c r="Z37" s="12" t="n">
        <f aca="false">Xlo*Y37+Xhi*AA37</f>
        <v>16.64</v>
      </c>
      <c r="AA37" s="12" t="n">
        <f aca="false">LOOKUP(Speedhi,'1'!$B$1:$BJ$1,'1'!$B33:$BJ33)</f>
        <v>16.64</v>
      </c>
      <c r="AB37" s="13" t="n">
        <f aca="false">LOOKUP(Speedlo,'2'!$B$1:$BJ$1,'2'!$B33:$BJ33)</f>
        <v>7.034</v>
      </c>
      <c r="AC37" s="13" t="n">
        <f aca="false">Xlo*AB37+Xhi*AD37</f>
        <v>6.25</v>
      </c>
      <c r="AD37" s="13" t="n">
        <f aca="false">LOOKUP(Speedhi,'2'!$B$1:$BJ$1,'2'!$B33:$BJ33)</f>
        <v>6.25</v>
      </c>
      <c r="AE37" s="14" t="n">
        <f aca="false">LOOKUP(Speedlo,'3'!$B$1:$BJ$1,'3'!$B33:$BJ33)</f>
        <v>1.473</v>
      </c>
      <c r="AF37" s="14" t="n">
        <f aca="false">Xlo*AE37+Xhi*AG37</f>
        <v>0.99</v>
      </c>
      <c r="AG37" s="14" t="n">
        <f aca="false">LOOKUP(Speedhi,'3'!$B$1:$BJ$1,'3'!$B33:$BJ33)</f>
        <v>0.99</v>
      </c>
      <c r="AH37" s="15" t="n">
        <f aca="false">LOOKUP(Speedlo,'4'!$B$1:$BJ$1,'4'!$B33:$BJ33)</f>
        <v>0</v>
      </c>
      <c r="AI37" s="15" t="n">
        <f aca="false">Xlo*AH37+Xhi*AJ37</f>
        <v>0</v>
      </c>
      <c r="AJ37" s="15" t="n">
        <f aca="false">LOOKUP(Speedhi,'4'!$B$1:$BJ$1,'4'!$B33:$BJ33)</f>
        <v>0</v>
      </c>
      <c r="AK37" s="16" t="n">
        <f aca="false">LOOKUP(Speedlo,'5'!$B$1:$BJ$1,'5'!$B33:$BJ33)</f>
        <v>0</v>
      </c>
      <c r="AL37" s="16" t="n">
        <f aca="false">Xlo*AK37+Xhi*AM37</f>
        <v>0</v>
      </c>
      <c r="AM37" s="16" t="n">
        <f aca="false">LOOKUP(Speedhi,'5'!$B$1:$BJ$1,'5'!$B33:$BJ33)</f>
        <v>0</v>
      </c>
    </row>
    <row r="38" customFormat="false" ht="14.1" hidden="false" customHeight="true" outlineLevel="0" collapsed="false">
      <c r="A38" s="60" t="n">
        <f aca="false">A37+1</f>
        <v>67</v>
      </c>
      <c r="B38" s="52" t="n">
        <f aca="false">IF(X38&lt;=0,0,X38*Factor)</f>
        <v>16.85</v>
      </c>
      <c r="C38" s="53" t="n">
        <f aca="false">ROUND($B38*COS(PI()*(D38-Best)/180),4)</f>
        <v>-2.926</v>
      </c>
      <c r="D38" s="54" t="n">
        <f aca="false">MOD(Wind+$A38+360,360)</f>
        <v>359</v>
      </c>
      <c r="E38" s="61" t="n">
        <f aca="false">ROUND($B38*COS(PI()*(F38-Best)/180),4)</f>
        <v>-9.9042</v>
      </c>
      <c r="F38" s="62" t="n">
        <f aca="false">MOD(Wind-$A38+360,360)</f>
        <v>225</v>
      </c>
      <c r="G38" s="57" t="n">
        <f aca="false">SQRT($J38^2+$K38^2)</f>
        <v>49.0981472278083</v>
      </c>
      <c r="H38" s="63" t="n">
        <f aca="false">IF($J38&lt;&gt;0,MOD(ATAN($K38/$J38)*180/PI(),180),0)</f>
        <v>48.5843509570765</v>
      </c>
      <c r="I38" s="59" t="str">
        <f aca="false">IF(B38=0,"anchor",W38)</f>
        <v>foresail</v>
      </c>
      <c r="J38" s="0" t="n">
        <f aca="false">$B38+Speed*COS(PI()*$A38/180)</f>
        <v>32.479245139571</v>
      </c>
      <c r="K38" s="0" t="n">
        <f aca="false">Speed*SIN(PI()*$A38/180)</f>
        <v>36.8201941380976</v>
      </c>
      <c r="U38" s="0"/>
      <c r="W38" s="1" t="str">
        <f aca="false">IF(X38=Z38,polar_type13!$D$3,IF(X38=AC38,polar_type13!$E$3,IF(X38=AF38,polar_type13!$F$3,IF(X38=AI38,polar_type13!$G$3,polar_type13!$H$3))))</f>
        <v>foresail</v>
      </c>
      <c r="X38" s="0" t="n">
        <f aca="false">MAX(Z38,AC38,AF38,AI38,AL38)</f>
        <v>16.85</v>
      </c>
      <c r="Y38" s="12" t="n">
        <f aca="false">LOOKUP(Speedlo,'1'!$B$1:$BJ$1,'1'!$B34:$BJ34)</f>
        <v>16.664</v>
      </c>
      <c r="Z38" s="12" t="n">
        <f aca="false">Xlo*Y38+Xhi*AA38</f>
        <v>16.85</v>
      </c>
      <c r="AA38" s="12" t="n">
        <f aca="false">LOOKUP(Speedhi,'1'!$B$1:$BJ$1,'1'!$B34:$BJ34)</f>
        <v>16.85</v>
      </c>
      <c r="AB38" s="13" t="n">
        <f aca="false">LOOKUP(Speedlo,'2'!$B$1:$BJ$1,'2'!$B34:$BJ34)</f>
        <v>7.148</v>
      </c>
      <c r="AC38" s="13" t="n">
        <f aca="false">Xlo*AB38+Xhi*AD38</f>
        <v>6.39</v>
      </c>
      <c r="AD38" s="13" t="n">
        <f aca="false">LOOKUP(Speedhi,'2'!$B$1:$BJ$1,'2'!$B34:$BJ34)</f>
        <v>6.39</v>
      </c>
      <c r="AE38" s="14" t="n">
        <f aca="false">LOOKUP(Speedlo,'3'!$B$1:$BJ$1,'3'!$B34:$BJ34)</f>
        <v>1.566</v>
      </c>
      <c r="AF38" s="14" t="n">
        <f aca="false">Xlo*AE38+Xhi*AG38</f>
        <v>1.07</v>
      </c>
      <c r="AG38" s="14" t="n">
        <f aca="false">LOOKUP(Speedhi,'3'!$B$1:$BJ$1,'3'!$B34:$BJ34)</f>
        <v>1.07</v>
      </c>
      <c r="AH38" s="15" t="n">
        <f aca="false">LOOKUP(Speedlo,'4'!$B$1:$BJ$1,'4'!$B34:$BJ34)</f>
        <v>0</v>
      </c>
      <c r="AI38" s="15" t="n">
        <f aca="false">Xlo*AH38+Xhi*AJ38</f>
        <v>0</v>
      </c>
      <c r="AJ38" s="15" t="n">
        <f aca="false">LOOKUP(Speedhi,'4'!$B$1:$BJ$1,'4'!$B34:$BJ34)</f>
        <v>0</v>
      </c>
      <c r="AK38" s="16" t="n">
        <f aca="false">LOOKUP(Speedlo,'5'!$B$1:$BJ$1,'5'!$B34:$BJ34)</f>
        <v>0</v>
      </c>
      <c r="AL38" s="16" t="n">
        <f aca="false">Xlo*AK38+Xhi*AM38</f>
        <v>0</v>
      </c>
      <c r="AM38" s="16" t="n">
        <f aca="false">LOOKUP(Speedhi,'5'!$B$1:$BJ$1,'5'!$B34:$BJ34)</f>
        <v>0</v>
      </c>
    </row>
    <row r="39" customFormat="false" ht="14.1" hidden="false" customHeight="true" outlineLevel="0" collapsed="false">
      <c r="A39" s="60" t="n">
        <f aca="false">A38+1</f>
        <v>68</v>
      </c>
      <c r="B39" s="52" t="n">
        <f aca="false">IF(X39&lt;=0,0,X39*Factor)</f>
        <v>17.06</v>
      </c>
      <c r="C39" s="53" t="n">
        <f aca="false">ROUND($B39*COS(PI()*(D39-Best)/180),4)</f>
        <v>-2.6688</v>
      </c>
      <c r="D39" s="54" t="n">
        <f aca="false">MOD(Wind+$A39+360,360)</f>
        <v>0</v>
      </c>
      <c r="E39" s="61" t="n">
        <f aca="false">ROUND($B39*COS(PI()*(F39-Best)/180),4)</f>
        <v>-9.7852</v>
      </c>
      <c r="F39" s="62" t="n">
        <f aca="false">MOD(Wind-$A39+360,360)</f>
        <v>224</v>
      </c>
      <c r="G39" s="57" t="n">
        <f aca="false">SQRT($J39^2+$K39^2)</f>
        <v>49.0133316424627</v>
      </c>
      <c r="H39" s="63" t="n">
        <f aca="false">IF($J39&lt;&gt;0,MOD(ATAN($K39/$J39)*180/PI(),180),0)</f>
        <v>49.1722859231928</v>
      </c>
      <c r="I39" s="59" t="str">
        <f aca="false">IF(B39=0,"anchor",W39)</f>
        <v>foresail</v>
      </c>
      <c r="J39" s="0" t="n">
        <f aca="false">$B39+Speed*COS(PI()*$A39/180)</f>
        <v>32.0442637366365</v>
      </c>
      <c r="K39" s="0" t="n">
        <f aca="false">Speed*SIN(PI()*$A39/180)</f>
        <v>37.0873541826715</v>
      </c>
      <c r="U39" s="0"/>
      <c r="W39" s="1" t="str">
        <f aca="false">IF(X39=Z39,polar_type13!$D$3,IF(X39=AC39,polar_type13!$E$3,IF(X39=AF39,polar_type13!$F$3,IF(X39=AI39,polar_type13!$G$3,polar_type13!$H$3))))</f>
        <v>foresail</v>
      </c>
      <c r="X39" s="0" t="n">
        <f aca="false">MAX(Z39,AC39,AF39,AI39,AL39)</f>
        <v>17.06</v>
      </c>
      <c r="Y39" s="12" t="n">
        <f aca="false">LOOKUP(Speedlo,'1'!$B$1:$BJ$1,'1'!$B35:$BJ35)</f>
        <v>16.866</v>
      </c>
      <c r="Z39" s="12" t="n">
        <f aca="false">Xlo*Y39+Xhi*AA39</f>
        <v>17.06</v>
      </c>
      <c r="AA39" s="12" t="n">
        <f aca="false">LOOKUP(Speedhi,'1'!$B$1:$BJ$1,'1'!$B35:$BJ35)</f>
        <v>17.06</v>
      </c>
      <c r="AB39" s="13" t="n">
        <f aca="false">LOOKUP(Speedlo,'2'!$B$1:$BJ$1,'2'!$B35:$BJ35)</f>
        <v>7.262</v>
      </c>
      <c r="AC39" s="13" t="n">
        <f aca="false">Xlo*AB39+Xhi*AD39</f>
        <v>6.53</v>
      </c>
      <c r="AD39" s="13" t="n">
        <f aca="false">LOOKUP(Speedhi,'2'!$B$1:$BJ$1,'2'!$B35:$BJ35)</f>
        <v>6.53</v>
      </c>
      <c r="AE39" s="14" t="n">
        <f aca="false">LOOKUP(Speedlo,'3'!$B$1:$BJ$1,'3'!$B35:$BJ35)</f>
        <v>1.659</v>
      </c>
      <c r="AF39" s="14" t="n">
        <f aca="false">Xlo*AE39+Xhi*AG39</f>
        <v>1.15</v>
      </c>
      <c r="AG39" s="14" t="n">
        <f aca="false">LOOKUP(Speedhi,'3'!$B$1:$BJ$1,'3'!$B35:$BJ35)</f>
        <v>1.15</v>
      </c>
      <c r="AH39" s="15" t="n">
        <f aca="false">LOOKUP(Speedlo,'4'!$B$1:$BJ$1,'4'!$B35:$BJ35)</f>
        <v>0</v>
      </c>
      <c r="AI39" s="15" t="n">
        <f aca="false">Xlo*AH39+Xhi*AJ39</f>
        <v>0</v>
      </c>
      <c r="AJ39" s="15" t="n">
        <f aca="false">LOOKUP(Speedhi,'4'!$B$1:$BJ$1,'4'!$B35:$BJ35)</f>
        <v>0</v>
      </c>
      <c r="AK39" s="16" t="n">
        <f aca="false">LOOKUP(Speedlo,'5'!$B$1:$BJ$1,'5'!$B35:$BJ35)</f>
        <v>0</v>
      </c>
      <c r="AL39" s="16" t="n">
        <f aca="false">Xlo*AK39+Xhi*AM39</f>
        <v>0</v>
      </c>
      <c r="AM39" s="16" t="n">
        <f aca="false">LOOKUP(Speedhi,'5'!$B$1:$BJ$1,'5'!$B35:$BJ35)</f>
        <v>0</v>
      </c>
    </row>
    <row r="40" customFormat="false" ht="14.1" hidden="false" customHeight="true" outlineLevel="0" collapsed="false">
      <c r="A40" s="60" t="n">
        <f aca="false">A39+1</f>
        <v>69</v>
      </c>
      <c r="B40" s="52" t="n">
        <f aca="false">IF(X40&lt;=0,0,X40*Factor)</f>
        <v>17.27</v>
      </c>
      <c r="C40" s="53" t="n">
        <f aca="false">ROUND($B40*COS(PI()*(D40-Best)/180),4)</f>
        <v>-2.4035</v>
      </c>
      <c r="D40" s="54" t="n">
        <f aca="false">MOD(Wind+$A40+360,360)</f>
        <v>1</v>
      </c>
      <c r="E40" s="61" t="n">
        <f aca="false">ROUND($B40*COS(PI()*(F40-Best)/180),4)</f>
        <v>-9.6573</v>
      </c>
      <c r="F40" s="62" t="n">
        <f aca="false">MOD(Wind-$A40+360,360)</f>
        <v>223</v>
      </c>
      <c r="G40" s="57" t="n">
        <f aca="false">SQRT($J40^2+$K40^2)</f>
        <v>48.9221223894854</v>
      </c>
      <c r="H40" s="63" t="n">
        <f aca="false">IF($J40&lt;&gt;0,MOD(ATAN($K40/$J40)*180/PI(),180),0)</f>
        <v>49.7577309141579</v>
      </c>
      <c r="I40" s="59" t="str">
        <f aca="false">IF(B40=0,"anchor",W40)</f>
        <v>foresail</v>
      </c>
      <c r="J40" s="0" t="n">
        <f aca="false">$B40+Speed*COS(PI()*$A40/180)</f>
        <v>31.604717981812</v>
      </c>
      <c r="K40" s="0" t="n">
        <f aca="false">Speed*SIN(PI()*$A40/180)</f>
        <v>37.3432170598881</v>
      </c>
      <c r="U40" s="0"/>
      <c r="W40" s="1" t="str">
        <f aca="false">IF(X40=Z40,polar_type13!$D$3,IF(X40=AC40,polar_type13!$E$3,IF(X40=AF40,polar_type13!$F$3,IF(X40=AI40,polar_type13!$G$3,polar_type13!$H$3))))</f>
        <v>foresail</v>
      </c>
      <c r="X40" s="0" t="n">
        <f aca="false">MAX(Z40,AC40,AF40,AI40,AL40)</f>
        <v>17.27</v>
      </c>
      <c r="Y40" s="12" t="n">
        <f aca="false">LOOKUP(Speedlo,'1'!$B$1:$BJ$1,'1'!$B36:$BJ36)</f>
        <v>17.068</v>
      </c>
      <c r="Z40" s="12" t="n">
        <f aca="false">Xlo*Y40+Xhi*AA40</f>
        <v>17.27</v>
      </c>
      <c r="AA40" s="12" t="n">
        <f aca="false">LOOKUP(Speedhi,'1'!$B$1:$BJ$1,'1'!$B36:$BJ36)</f>
        <v>17.27</v>
      </c>
      <c r="AB40" s="13" t="n">
        <f aca="false">LOOKUP(Speedlo,'2'!$B$1:$BJ$1,'2'!$B36:$BJ36)</f>
        <v>7.376</v>
      </c>
      <c r="AC40" s="13" t="n">
        <f aca="false">Xlo*AB40+Xhi*AD40</f>
        <v>6.67</v>
      </c>
      <c r="AD40" s="13" t="n">
        <f aca="false">LOOKUP(Speedhi,'2'!$B$1:$BJ$1,'2'!$B36:$BJ36)</f>
        <v>6.67</v>
      </c>
      <c r="AE40" s="14" t="n">
        <f aca="false">LOOKUP(Speedlo,'3'!$B$1:$BJ$1,'3'!$B36:$BJ36)</f>
        <v>1.752</v>
      </c>
      <c r="AF40" s="14" t="n">
        <f aca="false">Xlo*AE40+Xhi*AG40</f>
        <v>1.23</v>
      </c>
      <c r="AG40" s="14" t="n">
        <f aca="false">LOOKUP(Speedhi,'3'!$B$1:$BJ$1,'3'!$B36:$BJ36)</f>
        <v>1.23</v>
      </c>
      <c r="AH40" s="15" t="n">
        <f aca="false">LOOKUP(Speedlo,'4'!$B$1:$BJ$1,'4'!$B36:$BJ36)</f>
        <v>0</v>
      </c>
      <c r="AI40" s="15" t="n">
        <f aca="false">Xlo*AH40+Xhi*AJ40</f>
        <v>0</v>
      </c>
      <c r="AJ40" s="15" t="n">
        <f aca="false">LOOKUP(Speedhi,'4'!$B$1:$BJ$1,'4'!$B36:$BJ36)</f>
        <v>0</v>
      </c>
      <c r="AK40" s="16" t="n">
        <f aca="false">LOOKUP(Speedlo,'5'!$B$1:$BJ$1,'5'!$B36:$BJ36)</f>
        <v>0</v>
      </c>
      <c r="AL40" s="16" t="n">
        <f aca="false">Xlo*AK40+Xhi*AM40</f>
        <v>0</v>
      </c>
      <c r="AM40" s="16" t="n">
        <f aca="false">LOOKUP(Speedhi,'5'!$B$1:$BJ$1,'5'!$B36:$BJ36)</f>
        <v>0</v>
      </c>
    </row>
    <row r="41" customFormat="false" ht="14.1" hidden="false" customHeight="true" outlineLevel="0" collapsed="false">
      <c r="A41" s="60" t="n">
        <f aca="false">A40+1</f>
        <v>70</v>
      </c>
      <c r="B41" s="52" t="n">
        <f aca="false">IF(X41&lt;=0,0,X41*Factor)</f>
        <v>17.48</v>
      </c>
      <c r="C41" s="53" t="n">
        <f aca="false">ROUND($B41*COS(PI()*(D41-Best)/180),4)</f>
        <v>-2.1303</v>
      </c>
      <c r="D41" s="54" t="n">
        <f aca="false">MOD(Wind+$A41+360,360)</f>
        <v>2</v>
      </c>
      <c r="E41" s="61" t="n">
        <f aca="false">ROUND($B41*COS(PI()*(F41-Best)/180),4)</f>
        <v>-9.5203</v>
      </c>
      <c r="F41" s="62" t="n">
        <f aca="false">MOD(Wind-$A41+360,360)</f>
        <v>222</v>
      </c>
      <c r="G41" s="57" t="n">
        <f aca="false">SQRT($J41^2+$K41^2)</f>
        <v>48.8244955778</v>
      </c>
      <c r="H41" s="63" t="n">
        <f aca="false">IF($J41&lt;&gt;0,MOD(ATAN($K41/$J41)*180/PI(),180),0)</f>
        <v>50.3407277953359</v>
      </c>
      <c r="I41" s="59" t="str">
        <f aca="false">IF(B41=0,"anchor",W41)</f>
        <v>foresail</v>
      </c>
      <c r="J41" s="0" t="n">
        <f aca="false">$B41+Speed*COS(PI()*$A41/180)</f>
        <v>31.1608057330268</v>
      </c>
      <c r="K41" s="0" t="n">
        <f aca="false">Speed*SIN(PI()*$A41/180)</f>
        <v>37.5877048314363</v>
      </c>
      <c r="U41" s="0"/>
      <c r="W41" s="1" t="str">
        <f aca="false">IF(X41=Z41,polar_type13!$D$3,IF(X41=AC41,polar_type13!$E$3,IF(X41=AF41,polar_type13!$F$3,IF(X41=AI41,polar_type13!$G$3,polar_type13!$H$3))))</f>
        <v>foresail</v>
      </c>
      <c r="X41" s="0" t="n">
        <f aca="false">MAX(Z41,AC41,AF41,AI41,AL41)</f>
        <v>17.48</v>
      </c>
      <c r="Y41" s="12" t="n">
        <f aca="false">LOOKUP(Speedlo,'1'!$B$1:$BJ$1,'1'!$B37:$BJ37)</f>
        <v>17.27</v>
      </c>
      <c r="Z41" s="12" t="n">
        <f aca="false">Xlo*Y41+Xhi*AA41</f>
        <v>17.48</v>
      </c>
      <c r="AA41" s="12" t="n">
        <f aca="false">LOOKUP(Speedhi,'1'!$B$1:$BJ$1,'1'!$B37:$BJ37)</f>
        <v>17.48</v>
      </c>
      <c r="AB41" s="13" t="n">
        <f aca="false">LOOKUP(Speedlo,'2'!$B$1:$BJ$1,'2'!$B37:$BJ37)</f>
        <v>7.49</v>
      </c>
      <c r="AC41" s="13" t="n">
        <f aca="false">Xlo*AB41+Xhi*AD41</f>
        <v>6.81</v>
      </c>
      <c r="AD41" s="13" t="n">
        <f aca="false">LOOKUP(Speedhi,'2'!$B$1:$BJ$1,'2'!$B37:$BJ37)</f>
        <v>6.81</v>
      </c>
      <c r="AE41" s="14" t="n">
        <f aca="false">LOOKUP(Speedlo,'3'!$B$1:$BJ$1,'3'!$B37:$BJ37)</f>
        <v>1.845</v>
      </c>
      <c r="AF41" s="14" t="n">
        <f aca="false">Xlo*AE41+Xhi*AG41</f>
        <v>1.31</v>
      </c>
      <c r="AG41" s="14" t="n">
        <f aca="false">LOOKUP(Speedhi,'3'!$B$1:$BJ$1,'3'!$B37:$BJ37)</f>
        <v>1.31</v>
      </c>
      <c r="AH41" s="15" t="n">
        <f aca="false">LOOKUP(Speedlo,'4'!$B$1:$BJ$1,'4'!$B37:$BJ37)</f>
        <v>0</v>
      </c>
      <c r="AI41" s="15" t="n">
        <f aca="false">Xlo*AH41+Xhi*AJ41</f>
        <v>0</v>
      </c>
      <c r="AJ41" s="15" t="n">
        <f aca="false">LOOKUP(Speedhi,'4'!$B$1:$BJ$1,'4'!$B37:$BJ37)</f>
        <v>0</v>
      </c>
      <c r="AK41" s="16" t="n">
        <f aca="false">LOOKUP(Speedlo,'5'!$B$1:$BJ$1,'5'!$B37:$BJ37)</f>
        <v>0</v>
      </c>
      <c r="AL41" s="16" t="n">
        <f aca="false">Xlo*AK41+Xhi*AM41</f>
        <v>0</v>
      </c>
      <c r="AM41" s="16" t="n">
        <f aca="false">LOOKUP(Speedhi,'5'!$B$1:$BJ$1,'5'!$B37:$BJ37)</f>
        <v>0</v>
      </c>
    </row>
    <row r="42" customFormat="false" ht="14.1" hidden="false" customHeight="true" outlineLevel="0" collapsed="false">
      <c r="A42" s="60" t="n">
        <f aca="false">A41+1</f>
        <v>71</v>
      </c>
      <c r="B42" s="52" t="n">
        <f aca="false">IF(X42&lt;=0,0,X42*Factor)</f>
        <v>17.668</v>
      </c>
      <c r="C42" s="53" t="n">
        <f aca="false">ROUND($B42*COS(PI()*(D42-Best)/180),4)</f>
        <v>-1.8468</v>
      </c>
      <c r="D42" s="54" t="n">
        <f aca="false">MOD(Wind+$A42+360,360)</f>
        <v>3</v>
      </c>
      <c r="E42" s="61" t="n">
        <f aca="false">ROUND($B42*COS(PI()*(F42-Best)/180),4)</f>
        <v>-9.3626</v>
      </c>
      <c r="F42" s="62" t="n">
        <f aca="false">MOD(Wind-$A42+360,360)</f>
        <v>221</v>
      </c>
      <c r="G42" s="57" t="n">
        <f aca="false">SQRT($J42^2+$K42^2)</f>
        <v>48.7065629688231</v>
      </c>
      <c r="H42" s="63" t="n">
        <f aca="false">IF($J42&lt;&gt;0,MOD(ATAN($K42/$J42)*180/PI(),180),0)</f>
        <v>50.9414072285814</v>
      </c>
      <c r="I42" s="59" t="str">
        <f aca="false">IF(B42=0,"anchor",W42)</f>
        <v>foresail</v>
      </c>
      <c r="J42" s="0" t="n">
        <f aca="false">$B42+Speed*COS(PI()*$A42/180)</f>
        <v>30.6907261782863</v>
      </c>
      <c r="K42" s="0" t="n">
        <f aca="false">Speed*SIN(PI()*$A42/180)</f>
        <v>37.8207430239727</v>
      </c>
      <c r="U42" s="0"/>
      <c r="W42" s="1" t="str">
        <f aca="false">IF(X42=Z42,polar_type13!$D$3,IF(X42=AC42,polar_type13!$E$3,IF(X42=AF42,polar_type13!$F$3,IF(X42=AI42,polar_type13!$G$3,polar_type13!$H$3))))</f>
        <v>foresail</v>
      </c>
      <c r="X42" s="0" t="n">
        <f aca="false">MAX(Z42,AC42,AF42,AI42,AL42)</f>
        <v>17.668</v>
      </c>
      <c r="Y42" s="12" t="n">
        <f aca="false">LOOKUP(Speedlo,'1'!$B$1:$BJ$1,'1'!$B38:$BJ38)</f>
        <v>17.451</v>
      </c>
      <c r="Z42" s="12" t="n">
        <f aca="false">Xlo*Y42+Xhi*AA42</f>
        <v>17.668</v>
      </c>
      <c r="AA42" s="12" t="n">
        <f aca="false">LOOKUP(Speedhi,'1'!$B$1:$BJ$1,'1'!$B38:$BJ38)</f>
        <v>17.668</v>
      </c>
      <c r="AB42" s="13" t="n">
        <f aca="false">LOOKUP(Speedlo,'2'!$B$1:$BJ$1,'2'!$B38:$BJ38)</f>
        <v>7.595</v>
      </c>
      <c r="AC42" s="13" t="n">
        <f aca="false">Xlo*AB42+Xhi*AD42</f>
        <v>6.94</v>
      </c>
      <c r="AD42" s="13" t="n">
        <f aca="false">LOOKUP(Speedhi,'2'!$B$1:$BJ$1,'2'!$B38:$BJ38)</f>
        <v>6.94</v>
      </c>
      <c r="AE42" s="14" t="n">
        <f aca="false">LOOKUP(Speedlo,'3'!$B$1:$BJ$1,'3'!$B38:$BJ38)</f>
        <v>1.942</v>
      </c>
      <c r="AF42" s="14" t="n">
        <f aca="false">Xlo*AE42+Xhi*AG42</f>
        <v>1.398</v>
      </c>
      <c r="AG42" s="14" t="n">
        <f aca="false">LOOKUP(Speedhi,'3'!$B$1:$BJ$1,'3'!$B38:$BJ38)</f>
        <v>1.398</v>
      </c>
      <c r="AH42" s="15" t="n">
        <f aca="false">LOOKUP(Speedlo,'4'!$B$1:$BJ$1,'4'!$B38:$BJ38)</f>
        <v>0</v>
      </c>
      <c r="AI42" s="15" t="n">
        <f aca="false">Xlo*AH42+Xhi*AJ42</f>
        <v>0</v>
      </c>
      <c r="AJ42" s="15" t="n">
        <f aca="false">LOOKUP(Speedhi,'4'!$B$1:$BJ$1,'4'!$B38:$BJ38)</f>
        <v>0</v>
      </c>
      <c r="AK42" s="16" t="n">
        <f aca="false">LOOKUP(Speedlo,'5'!$B$1:$BJ$1,'5'!$B38:$BJ38)</f>
        <v>0</v>
      </c>
      <c r="AL42" s="16" t="n">
        <f aca="false">Xlo*AK42+Xhi*AM42</f>
        <v>0</v>
      </c>
      <c r="AM42" s="16" t="n">
        <f aca="false">LOOKUP(Speedhi,'5'!$B$1:$BJ$1,'5'!$B38:$BJ38)</f>
        <v>0</v>
      </c>
    </row>
    <row r="43" customFormat="false" ht="14.1" hidden="false" customHeight="true" outlineLevel="0" collapsed="false">
      <c r="A43" s="60" t="n">
        <f aca="false">A42+1</f>
        <v>72</v>
      </c>
      <c r="B43" s="52" t="n">
        <f aca="false">IF(X43&lt;=0,0,X43*Factor)</f>
        <v>17.856</v>
      </c>
      <c r="C43" s="53" t="n">
        <f aca="false">ROUND($B43*COS(PI()*(D43-Best)/180),4)</f>
        <v>-1.5563</v>
      </c>
      <c r="D43" s="54" t="n">
        <f aca="false">MOD(Wind+$A43+360,360)</f>
        <v>4</v>
      </c>
      <c r="E43" s="61" t="n">
        <f aca="false">ROUND($B43*COS(PI()*(F43-Best)/180),4)</f>
        <v>-9.1965</v>
      </c>
      <c r="F43" s="62" t="n">
        <f aca="false">MOD(Wind-$A43+360,360)</f>
        <v>220</v>
      </c>
      <c r="G43" s="57" t="n">
        <f aca="false">SQRT($J43^2+$K43^2)</f>
        <v>48.5825208498357</v>
      </c>
      <c r="H43" s="63" t="n">
        <f aca="false">IF($J43&lt;&gt;0,MOD(ATAN($K43/$J43)*180/PI(),180),0)</f>
        <v>51.5401497850707</v>
      </c>
      <c r="I43" s="59" t="str">
        <f aca="false">IF(B43=0,"anchor",W43)</f>
        <v>foresail</v>
      </c>
      <c r="J43" s="0" t="n">
        <f aca="false">$B43+Speed*COS(PI()*$A43/180)</f>
        <v>30.2166797749979</v>
      </c>
      <c r="K43" s="0" t="n">
        <f aca="false">Speed*SIN(PI()*$A43/180)</f>
        <v>38.0422606518061</v>
      </c>
      <c r="U43" s="0"/>
      <c r="W43" s="1" t="str">
        <f aca="false">IF(X43=Z43,polar_type13!$D$3,IF(X43=AC43,polar_type13!$E$3,IF(X43=AF43,polar_type13!$F$3,IF(X43=AI43,polar_type13!$G$3,polar_type13!$H$3))))</f>
        <v>foresail</v>
      </c>
      <c r="X43" s="0" t="n">
        <f aca="false">MAX(Z43,AC43,AF43,AI43,AL43)</f>
        <v>17.856</v>
      </c>
      <c r="Y43" s="12" t="n">
        <f aca="false">LOOKUP(Speedlo,'1'!$B$1:$BJ$1,'1'!$B39:$BJ39)</f>
        <v>17.632</v>
      </c>
      <c r="Z43" s="12" t="n">
        <f aca="false">Xlo*Y43+Xhi*AA43</f>
        <v>17.856</v>
      </c>
      <c r="AA43" s="12" t="n">
        <f aca="false">LOOKUP(Speedhi,'1'!$B$1:$BJ$1,'1'!$B39:$BJ39)</f>
        <v>17.856</v>
      </c>
      <c r="AB43" s="13" t="n">
        <f aca="false">LOOKUP(Speedlo,'2'!$B$1:$BJ$1,'2'!$B39:$BJ39)</f>
        <v>7.7</v>
      </c>
      <c r="AC43" s="13" t="n">
        <f aca="false">Xlo*AB43+Xhi*AD43</f>
        <v>7.07</v>
      </c>
      <c r="AD43" s="13" t="n">
        <f aca="false">LOOKUP(Speedhi,'2'!$B$1:$BJ$1,'2'!$B39:$BJ39)</f>
        <v>7.07</v>
      </c>
      <c r="AE43" s="14" t="n">
        <f aca="false">LOOKUP(Speedlo,'3'!$B$1:$BJ$1,'3'!$B39:$BJ39)</f>
        <v>2.039</v>
      </c>
      <c r="AF43" s="14" t="n">
        <f aca="false">Xlo*AE43+Xhi*AG43</f>
        <v>1.486</v>
      </c>
      <c r="AG43" s="14" t="n">
        <f aca="false">LOOKUP(Speedhi,'3'!$B$1:$BJ$1,'3'!$B39:$BJ39)</f>
        <v>1.486</v>
      </c>
      <c r="AH43" s="15" t="n">
        <f aca="false">LOOKUP(Speedlo,'4'!$B$1:$BJ$1,'4'!$B39:$BJ39)</f>
        <v>0</v>
      </c>
      <c r="AI43" s="15" t="n">
        <f aca="false">Xlo*AH43+Xhi*AJ43</f>
        <v>0</v>
      </c>
      <c r="AJ43" s="15" t="n">
        <f aca="false">LOOKUP(Speedhi,'4'!$B$1:$BJ$1,'4'!$B39:$BJ39)</f>
        <v>0</v>
      </c>
      <c r="AK43" s="16" t="n">
        <f aca="false">LOOKUP(Speedlo,'5'!$B$1:$BJ$1,'5'!$B39:$BJ39)</f>
        <v>0</v>
      </c>
      <c r="AL43" s="16" t="n">
        <f aca="false">Xlo*AK43+Xhi*AM43</f>
        <v>0</v>
      </c>
      <c r="AM43" s="16" t="n">
        <f aca="false">LOOKUP(Speedhi,'5'!$B$1:$BJ$1,'5'!$B39:$BJ39)</f>
        <v>0</v>
      </c>
    </row>
    <row r="44" customFormat="false" ht="14.1" hidden="false" customHeight="true" outlineLevel="0" collapsed="false">
      <c r="A44" s="60" t="n">
        <f aca="false">A43+1</f>
        <v>73</v>
      </c>
      <c r="B44" s="52" t="n">
        <f aca="false">IF(X44&lt;=0,0,X44*Factor)</f>
        <v>18.044</v>
      </c>
      <c r="C44" s="53" t="n">
        <f aca="false">ROUND($B44*COS(PI()*(D44-Best)/180),4)</f>
        <v>-1.2587</v>
      </c>
      <c r="D44" s="54" t="n">
        <f aca="false">MOD(Wind+$A44+360,360)</f>
        <v>5</v>
      </c>
      <c r="E44" s="61" t="n">
        <f aca="false">ROUND($B44*COS(PI()*(F44-Best)/180),4)</f>
        <v>-9.022</v>
      </c>
      <c r="F44" s="62" t="n">
        <f aca="false">MOD(Wind-$A44+360,360)</f>
        <v>219</v>
      </c>
      <c r="G44" s="57" t="n">
        <f aca="false">SQRT($J44^2+$K44^2)</f>
        <v>48.4523512246967</v>
      </c>
      <c r="H44" s="63" t="n">
        <f aca="false">IF($J44&lt;&gt;0,MOD(ATAN($K44/$J44)*180/PI(),180),0)</f>
        <v>52.1369971442325</v>
      </c>
      <c r="I44" s="59" t="str">
        <f aca="false">IF(B44=0,"anchor",W44)</f>
        <v>foresail</v>
      </c>
      <c r="J44" s="0" t="n">
        <f aca="false">$B44+Speed*COS(PI()*$A44/180)</f>
        <v>29.7388681889095</v>
      </c>
      <c r="K44" s="0" t="n">
        <f aca="false">Speed*SIN(PI()*$A44/180)</f>
        <v>38.2521902385214</v>
      </c>
      <c r="U44" s="0"/>
      <c r="W44" s="1" t="str">
        <f aca="false">IF(X44=Z44,polar_type13!$D$3,IF(X44=AC44,polar_type13!$E$3,IF(X44=AF44,polar_type13!$F$3,IF(X44=AI44,polar_type13!$G$3,polar_type13!$H$3))))</f>
        <v>foresail</v>
      </c>
      <c r="X44" s="0" t="n">
        <f aca="false">MAX(Z44,AC44,AF44,AI44,AL44)</f>
        <v>18.044</v>
      </c>
      <c r="Y44" s="12" t="n">
        <f aca="false">LOOKUP(Speedlo,'1'!$B$1:$BJ$1,'1'!$B40:$BJ40)</f>
        <v>17.813</v>
      </c>
      <c r="Z44" s="12" t="n">
        <f aca="false">Xlo*Y44+Xhi*AA44</f>
        <v>18.044</v>
      </c>
      <c r="AA44" s="12" t="n">
        <f aca="false">LOOKUP(Speedhi,'1'!$B$1:$BJ$1,'1'!$B40:$BJ40)</f>
        <v>18.044</v>
      </c>
      <c r="AB44" s="13" t="n">
        <f aca="false">LOOKUP(Speedlo,'2'!$B$1:$BJ$1,'2'!$B40:$BJ40)</f>
        <v>7.805</v>
      </c>
      <c r="AC44" s="13" t="n">
        <f aca="false">Xlo*AB44+Xhi*AD44</f>
        <v>7.2</v>
      </c>
      <c r="AD44" s="13" t="n">
        <f aca="false">LOOKUP(Speedhi,'2'!$B$1:$BJ$1,'2'!$B40:$BJ40)</f>
        <v>7.2</v>
      </c>
      <c r="AE44" s="14" t="n">
        <f aca="false">LOOKUP(Speedlo,'3'!$B$1:$BJ$1,'3'!$B40:$BJ40)</f>
        <v>2.136</v>
      </c>
      <c r="AF44" s="14" t="n">
        <f aca="false">Xlo*AE44+Xhi*AG44</f>
        <v>1.574</v>
      </c>
      <c r="AG44" s="14" t="n">
        <f aca="false">LOOKUP(Speedhi,'3'!$B$1:$BJ$1,'3'!$B40:$BJ40)</f>
        <v>1.574</v>
      </c>
      <c r="AH44" s="15" t="n">
        <f aca="false">LOOKUP(Speedlo,'4'!$B$1:$BJ$1,'4'!$B40:$BJ40)</f>
        <v>0</v>
      </c>
      <c r="AI44" s="15" t="n">
        <f aca="false">Xlo*AH44+Xhi*AJ44</f>
        <v>0</v>
      </c>
      <c r="AJ44" s="15" t="n">
        <f aca="false">LOOKUP(Speedhi,'4'!$B$1:$BJ$1,'4'!$B40:$BJ40)</f>
        <v>0</v>
      </c>
      <c r="AK44" s="16" t="n">
        <f aca="false">LOOKUP(Speedlo,'5'!$B$1:$BJ$1,'5'!$B40:$BJ40)</f>
        <v>0</v>
      </c>
      <c r="AL44" s="16" t="n">
        <f aca="false">Xlo*AK44+Xhi*AM44</f>
        <v>0</v>
      </c>
      <c r="AM44" s="16" t="n">
        <f aca="false">LOOKUP(Speedhi,'5'!$B$1:$BJ$1,'5'!$B40:$BJ40)</f>
        <v>0</v>
      </c>
    </row>
    <row r="45" customFormat="false" ht="14.1" hidden="false" customHeight="true" outlineLevel="0" collapsed="false">
      <c r="A45" s="60" t="n">
        <f aca="false">A44+1</f>
        <v>74</v>
      </c>
      <c r="B45" s="52" t="n">
        <f aca="false">IF(X45&lt;=0,0,X45*Factor)</f>
        <v>18.232</v>
      </c>
      <c r="C45" s="53" t="n">
        <f aca="false">ROUND($B45*COS(PI()*(D45-Best)/180),4)</f>
        <v>-0.9542</v>
      </c>
      <c r="D45" s="54" t="n">
        <f aca="false">MOD(Wind+$A45+360,360)</f>
        <v>6</v>
      </c>
      <c r="E45" s="61" t="n">
        <f aca="false">ROUND($B45*COS(PI()*(F45-Best)/180),4)</f>
        <v>-8.839</v>
      </c>
      <c r="F45" s="62" t="n">
        <f aca="false">MOD(Wind-$A45+360,360)</f>
        <v>218</v>
      </c>
      <c r="G45" s="57" t="n">
        <f aca="false">SQRT($J45^2+$K45^2)</f>
        <v>48.31603714814</v>
      </c>
      <c r="H45" s="63" t="n">
        <f aca="false">IF($J45&lt;&gt;0,MOD(ATAN($K45/$J45)*180/PI(),180),0)</f>
        <v>52.7319904557969</v>
      </c>
      <c r="I45" s="59" t="str">
        <f aca="false">IF(B45=0,"anchor",W45)</f>
        <v>foresail</v>
      </c>
      <c r="J45" s="0" t="n">
        <f aca="false">$B45+Speed*COS(PI()*$A45/180)</f>
        <v>29.25749423268</v>
      </c>
      <c r="K45" s="0" t="n">
        <f aca="false">Speed*SIN(PI()*$A45/180)</f>
        <v>38.4504678375328</v>
      </c>
      <c r="U45" s="0"/>
      <c r="W45" s="1" t="str">
        <f aca="false">IF(X45=Z45,polar_type13!$D$3,IF(X45=AC45,polar_type13!$E$3,IF(X45=AF45,polar_type13!$F$3,IF(X45=AI45,polar_type13!$G$3,polar_type13!$H$3))))</f>
        <v>foresail</v>
      </c>
      <c r="X45" s="0" t="n">
        <f aca="false">MAX(Z45,AC45,AF45,AI45,AL45)</f>
        <v>18.232</v>
      </c>
      <c r="Y45" s="12" t="n">
        <f aca="false">LOOKUP(Speedlo,'1'!$B$1:$BJ$1,'1'!$B41:$BJ41)</f>
        <v>17.994</v>
      </c>
      <c r="Z45" s="12" t="n">
        <f aca="false">Xlo*Y45+Xhi*AA45</f>
        <v>18.232</v>
      </c>
      <c r="AA45" s="12" t="n">
        <f aca="false">LOOKUP(Speedhi,'1'!$B$1:$BJ$1,'1'!$B41:$BJ41)</f>
        <v>18.232</v>
      </c>
      <c r="AB45" s="13" t="n">
        <f aca="false">LOOKUP(Speedlo,'2'!$B$1:$BJ$1,'2'!$B41:$BJ41)</f>
        <v>7.91</v>
      </c>
      <c r="AC45" s="13" t="n">
        <f aca="false">Xlo*AB45+Xhi*AD45</f>
        <v>7.33</v>
      </c>
      <c r="AD45" s="13" t="n">
        <f aca="false">LOOKUP(Speedhi,'2'!$B$1:$BJ$1,'2'!$B41:$BJ41)</f>
        <v>7.33</v>
      </c>
      <c r="AE45" s="14" t="n">
        <f aca="false">LOOKUP(Speedlo,'3'!$B$1:$BJ$1,'3'!$B41:$BJ41)</f>
        <v>2.233</v>
      </c>
      <c r="AF45" s="14" t="n">
        <f aca="false">Xlo*AE45+Xhi*AG45</f>
        <v>1.662</v>
      </c>
      <c r="AG45" s="14" t="n">
        <f aca="false">LOOKUP(Speedhi,'3'!$B$1:$BJ$1,'3'!$B41:$BJ41)</f>
        <v>1.662</v>
      </c>
      <c r="AH45" s="15" t="n">
        <f aca="false">LOOKUP(Speedlo,'4'!$B$1:$BJ$1,'4'!$B41:$BJ41)</f>
        <v>0</v>
      </c>
      <c r="AI45" s="15" t="n">
        <f aca="false">Xlo*AH45+Xhi*AJ45</f>
        <v>0</v>
      </c>
      <c r="AJ45" s="15" t="n">
        <f aca="false">LOOKUP(Speedhi,'4'!$B$1:$BJ$1,'4'!$B41:$BJ41)</f>
        <v>0</v>
      </c>
      <c r="AK45" s="16" t="n">
        <f aca="false">LOOKUP(Speedlo,'5'!$B$1:$BJ$1,'5'!$B41:$BJ41)</f>
        <v>0</v>
      </c>
      <c r="AL45" s="16" t="n">
        <f aca="false">Xlo*AK45+Xhi*AM45</f>
        <v>0</v>
      </c>
      <c r="AM45" s="16" t="n">
        <f aca="false">LOOKUP(Speedhi,'5'!$B$1:$BJ$1,'5'!$B41:$BJ41)</f>
        <v>0</v>
      </c>
    </row>
    <row r="46" customFormat="false" ht="14.1" hidden="false" customHeight="true" outlineLevel="0" collapsed="false">
      <c r="A46" s="60" t="n">
        <f aca="false">A45+1</f>
        <v>75</v>
      </c>
      <c r="B46" s="52" t="n">
        <f aca="false">IF(X46&lt;=0,0,X46*Factor)</f>
        <v>18.42</v>
      </c>
      <c r="C46" s="53" t="n">
        <f aca="false">ROUND($B46*COS(PI()*(D46-Best)/180),4)</f>
        <v>-0.6428</v>
      </c>
      <c r="D46" s="54" t="n">
        <f aca="false">MOD(Wind+$A46+360,360)</f>
        <v>7</v>
      </c>
      <c r="E46" s="61" t="n">
        <f aca="false">ROUND($B46*COS(PI()*(F46-Best)/180),4)</f>
        <v>-8.6477</v>
      </c>
      <c r="F46" s="62" t="n">
        <f aca="false">MOD(Wind-$A46+360,360)</f>
        <v>217</v>
      </c>
      <c r="G46" s="57" t="n">
        <f aca="false">SQRT($J46^2+$K46^2)</f>
        <v>48.1735627171488</v>
      </c>
      <c r="H46" s="63" t="n">
        <f aca="false">IF($J46&lt;&gt;0,MOD(ATAN($K46/$J46)*180/PI(),180),0)</f>
        <v>53.3251703672513</v>
      </c>
      <c r="I46" s="59" t="str">
        <f aca="false">IF(B46=0,"anchor",W46)</f>
        <v>foresail</v>
      </c>
      <c r="J46" s="0" t="n">
        <f aca="false">$B46+Speed*COS(PI()*$A46/180)</f>
        <v>28.7727618041008</v>
      </c>
      <c r="K46" s="0" t="n">
        <f aca="false">Speed*SIN(PI()*$A46/180)</f>
        <v>38.6370330515627</v>
      </c>
      <c r="U46" s="0"/>
      <c r="W46" s="1" t="str">
        <f aca="false">IF(X46=Z46,polar_type13!$D$3,IF(X46=AC46,polar_type13!$E$3,IF(X46=AF46,polar_type13!$F$3,IF(X46=AI46,polar_type13!$G$3,polar_type13!$H$3))))</f>
        <v>foresail</v>
      </c>
      <c r="X46" s="0" t="n">
        <f aca="false">MAX(Z46,AC46,AF46,AI46,AL46)</f>
        <v>18.42</v>
      </c>
      <c r="Y46" s="12" t="n">
        <f aca="false">LOOKUP(Speedlo,'1'!$B$1:$BJ$1,'1'!$B42:$BJ42)</f>
        <v>18.175</v>
      </c>
      <c r="Z46" s="12" t="n">
        <f aca="false">Xlo*Y46+Xhi*AA46</f>
        <v>18.42</v>
      </c>
      <c r="AA46" s="12" t="n">
        <f aca="false">LOOKUP(Speedhi,'1'!$B$1:$BJ$1,'1'!$B42:$BJ42)</f>
        <v>18.42</v>
      </c>
      <c r="AB46" s="13" t="n">
        <f aca="false">LOOKUP(Speedlo,'2'!$B$1:$BJ$1,'2'!$B42:$BJ42)</f>
        <v>8.015</v>
      </c>
      <c r="AC46" s="13" t="n">
        <f aca="false">Xlo*AB46+Xhi*AD46</f>
        <v>7.46</v>
      </c>
      <c r="AD46" s="13" t="n">
        <f aca="false">LOOKUP(Speedhi,'2'!$B$1:$BJ$1,'2'!$B42:$BJ42)</f>
        <v>7.46</v>
      </c>
      <c r="AE46" s="14" t="n">
        <f aca="false">LOOKUP(Speedlo,'3'!$B$1:$BJ$1,'3'!$B42:$BJ42)</f>
        <v>2.33</v>
      </c>
      <c r="AF46" s="14" t="n">
        <f aca="false">Xlo*AE46+Xhi*AG46</f>
        <v>1.75</v>
      </c>
      <c r="AG46" s="14" t="n">
        <f aca="false">LOOKUP(Speedhi,'3'!$B$1:$BJ$1,'3'!$B42:$BJ42)</f>
        <v>1.75</v>
      </c>
      <c r="AH46" s="15" t="n">
        <f aca="false">LOOKUP(Speedlo,'4'!$B$1:$BJ$1,'4'!$B42:$BJ42)</f>
        <v>0</v>
      </c>
      <c r="AI46" s="15" t="n">
        <f aca="false">Xlo*AH46+Xhi*AJ46</f>
        <v>0</v>
      </c>
      <c r="AJ46" s="15" t="n">
        <f aca="false">LOOKUP(Speedhi,'4'!$B$1:$BJ$1,'4'!$B42:$BJ42)</f>
        <v>0</v>
      </c>
      <c r="AK46" s="16" t="n">
        <f aca="false">LOOKUP(Speedlo,'5'!$B$1:$BJ$1,'5'!$B42:$BJ42)</f>
        <v>0</v>
      </c>
      <c r="AL46" s="16" t="n">
        <f aca="false">Xlo*AK46+Xhi*AM46</f>
        <v>0</v>
      </c>
      <c r="AM46" s="16" t="n">
        <f aca="false">LOOKUP(Speedhi,'5'!$B$1:$BJ$1,'5'!$B42:$BJ42)</f>
        <v>0</v>
      </c>
    </row>
    <row r="47" customFormat="false" ht="14.1" hidden="false" customHeight="true" outlineLevel="0" collapsed="false">
      <c r="A47" s="60" t="n">
        <f aca="false">A46+1</f>
        <v>76</v>
      </c>
      <c r="B47" s="52" t="n">
        <f aca="false">IF(X47&lt;=0,0,X47*Factor)</f>
        <v>18.59</v>
      </c>
      <c r="C47" s="53" t="n">
        <f aca="false">ROUND($B47*COS(PI()*(D47-Best)/180),4)</f>
        <v>-0.3244</v>
      </c>
      <c r="D47" s="54" t="n">
        <f aca="false">MOD(Wind+$A47+360,360)</f>
        <v>8</v>
      </c>
      <c r="E47" s="61" t="n">
        <f aca="false">ROUND($B47*COS(PI()*(F47-Best)/180),4)</f>
        <v>-8.4397</v>
      </c>
      <c r="F47" s="62" t="n">
        <f aca="false">MOD(Wind-$A47+360,360)</f>
        <v>216</v>
      </c>
      <c r="G47" s="57" t="n">
        <f aca="false">SQRT($J47^2+$K47^2)</f>
        <v>48.0143139400724</v>
      </c>
      <c r="H47" s="63" t="n">
        <f aca="false">IF($J47&lt;&gt;0,MOD(ATAN($K47/$J47)*180/PI(),180),0)</f>
        <v>53.9339359410756</v>
      </c>
      <c r="I47" s="59" t="str">
        <f aca="false">IF(B47=0,"anchor",W47)</f>
        <v>foresail</v>
      </c>
      <c r="J47" s="0" t="n">
        <f aca="false">$B47+Speed*COS(PI()*$A47/180)</f>
        <v>28.2668758239867</v>
      </c>
      <c r="K47" s="0" t="n">
        <f aca="false">Speed*SIN(PI()*$A47/180)</f>
        <v>38.8118290510399</v>
      </c>
      <c r="U47" s="0"/>
      <c r="W47" s="1" t="str">
        <f aca="false">IF(X47=Z47,polar_type13!$D$3,IF(X47=AC47,polar_type13!$E$3,IF(X47=AF47,polar_type13!$F$3,IF(X47=AI47,polar_type13!$G$3,polar_type13!$H$3))))</f>
        <v>foresail</v>
      </c>
      <c r="X47" s="0" t="n">
        <f aca="false">MAX(Z47,AC47,AF47,AI47,AL47)</f>
        <v>18.59</v>
      </c>
      <c r="Y47" s="12" t="n">
        <f aca="false">LOOKUP(Speedlo,'1'!$B$1:$BJ$1,'1'!$B43:$BJ43)</f>
        <v>18.338</v>
      </c>
      <c r="Z47" s="12" t="n">
        <f aca="false">Xlo*Y47+Xhi*AA47</f>
        <v>18.59</v>
      </c>
      <c r="AA47" s="12" t="n">
        <f aca="false">LOOKUP(Speedhi,'1'!$B$1:$BJ$1,'1'!$B43:$BJ43)</f>
        <v>18.59</v>
      </c>
      <c r="AB47" s="13" t="n">
        <f aca="false">LOOKUP(Speedlo,'2'!$B$1:$BJ$1,'2'!$B43:$BJ43)</f>
        <v>8.112</v>
      </c>
      <c r="AC47" s="13" t="n">
        <f aca="false">Xlo*AB47+Xhi*AD47</f>
        <v>7.58</v>
      </c>
      <c r="AD47" s="13" t="n">
        <f aca="false">LOOKUP(Speedhi,'2'!$B$1:$BJ$1,'2'!$B43:$BJ43)</f>
        <v>7.58</v>
      </c>
      <c r="AE47" s="14" t="n">
        <f aca="false">LOOKUP(Speedlo,'3'!$B$1:$BJ$1,'3'!$B43:$BJ43)</f>
        <v>2.431</v>
      </c>
      <c r="AF47" s="14" t="n">
        <f aca="false">Xlo*AE47+Xhi*AG47</f>
        <v>1.846</v>
      </c>
      <c r="AG47" s="14" t="n">
        <f aca="false">LOOKUP(Speedhi,'3'!$B$1:$BJ$1,'3'!$B43:$BJ43)</f>
        <v>1.846</v>
      </c>
      <c r="AH47" s="15" t="n">
        <f aca="false">LOOKUP(Speedlo,'4'!$B$1:$BJ$1,'4'!$B43:$BJ43)</f>
        <v>0</v>
      </c>
      <c r="AI47" s="15" t="n">
        <f aca="false">Xlo*AH47+Xhi*AJ47</f>
        <v>0</v>
      </c>
      <c r="AJ47" s="15" t="n">
        <f aca="false">LOOKUP(Speedhi,'4'!$B$1:$BJ$1,'4'!$B43:$BJ43)</f>
        <v>0</v>
      </c>
      <c r="AK47" s="16" t="n">
        <f aca="false">LOOKUP(Speedlo,'5'!$B$1:$BJ$1,'5'!$B43:$BJ43)</f>
        <v>0</v>
      </c>
      <c r="AL47" s="16" t="n">
        <f aca="false">Xlo*AK47+Xhi*AM47</f>
        <v>0</v>
      </c>
      <c r="AM47" s="16" t="n">
        <f aca="false">LOOKUP(Speedhi,'5'!$B$1:$BJ$1,'5'!$B43:$BJ43)</f>
        <v>0</v>
      </c>
    </row>
    <row r="48" customFormat="false" ht="14.1" hidden="false" customHeight="true" outlineLevel="0" collapsed="false">
      <c r="A48" s="60" t="n">
        <f aca="false">A47+1</f>
        <v>77</v>
      </c>
      <c r="B48" s="52" t="n">
        <f aca="false">IF(X48&lt;=0,0,X48*Factor)</f>
        <v>18.76</v>
      </c>
      <c r="C48" s="53" t="n">
        <f aca="false">ROUND($B48*COS(PI()*(D48-Best)/180),4)</f>
        <v>0</v>
      </c>
      <c r="D48" s="54" t="n">
        <f aca="false">MOD(Wind+$A48+360,360)</f>
        <v>9</v>
      </c>
      <c r="E48" s="61" t="n">
        <f aca="false">ROUND($B48*COS(PI()*(F48-Best)/180),4)</f>
        <v>-8.2238</v>
      </c>
      <c r="F48" s="62" t="n">
        <f aca="false">MOD(Wind-$A48+360,360)</f>
        <v>215</v>
      </c>
      <c r="G48" s="57" t="n">
        <f aca="false">SQRT($J48^2+$K48^2)</f>
        <v>47.8491812088699</v>
      </c>
      <c r="H48" s="63" t="n">
        <f aca="false">IF($J48&lt;&gt;0,MOD(ATAN($K48/$J48)*180/PI(),180),0)</f>
        <v>54.5413472737109</v>
      </c>
      <c r="I48" s="59" t="str">
        <f aca="false">IF(B48=0,"anchor",W48)</f>
        <v>foresail</v>
      </c>
      <c r="J48" s="0" t="n">
        <f aca="false">$B48+Speed*COS(PI()*$A48/180)</f>
        <v>27.7580421737546</v>
      </c>
      <c r="K48" s="0" t="n">
        <f aca="false">Speed*SIN(PI()*$A48/180)</f>
        <v>38.9748025914094</v>
      </c>
      <c r="U48" s="0"/>
      <c r="W48" s="1" t="str">
        <f aca="false">IF(X48=Z48,polar_type13!$D$3,IF(X48=AC48,polar_type13!$E$3,IF(X48=AF48,polar_type13!$F$3,IF(X48=AI48,polar_type13!$G$3,polar_type13!$H$3))))</f>
        <v>foresail</v>
      </c>
      <c r="X48" s="0" t="n">
        <f aca="false">MAX(Z48,AC48,AF48,AI48,AL48)</f>
        <v>18.76</v>
      </c>
      <c r="Y48" s="12" t="n">
        <f aca="false">LOOKUP(Speedlo,'1'!$B$1:$BJ$1,'1'!$B44:$BJ44)</f>
        <v>18.501</v>
      </c>
      <c r="Z48" s="12" t="n">
        <f aca="false">Xlo*Y48+Xhi*AA48</f>
        <v>18.76</v>
      </c>
      <c r="AA48" s="12" t="n">
        <f aca="false">LOOKUP(Speedhi,'1'!$B$1:$BJ$1,'1'!$B44:$BJ44)</f>
        <v>18.76</v>
      </c>
      <c r="AB48" s="13" t="n">
        <f aca="false">LOOKUP(Speedlo,'2'!$B$1:$BJ$1,'2'!$B44:$BJ44)</f>
        <v>8.209</v>
      </c>
      <c r="AC48" s="13" t="n">
        <f aca="false">Xlo*AB48+Xhi*AD48</f>
        <v>7.7</v>
      </c>
      <c r="AD48" s="13" t="n">
        <f aca="false">LOOKUP(Speedhi,'2'!$B$1:$BJ$1,'2'!$B44:$BJ44)</f>
        <v>7.7</v>
      </c>
      <c r="AE48" s="14" t="n">
        <f aca="false">LOOKUP(Speedlo,'3'!$B$1:$BJ$1,'3'!$B44:$BJ44)</f>
        <v>2.532</v>
      </c>
      <c r="AF48" s="14" t="n">
        <f aca="false">Xlo*AE48+Xhi*AG48</f>
        <v>1.942</v>
      </c>
      <c r="AG48" s="14" t="n">
        <f aca="false">LOOKUP(Speedhi,'3'!$B$1:$BJ$1,'3'!$B44:$BJ44)</f>
        <v>1.942</v>
      </c>
      <c r="AH48" s="15" t="n">
        <f aca="false">LOOKUP(Speedlo,'4'!$B$1:$BJ$1,'4'!$B44:$BJ44)</f>
        <v>0</v>
      </c>
      <c r="AI48" s="15" t="n">
        <f aca="false">Xlo*AH48+Xhi*AJ48</f>
        <v>0</v>
      </c>
      <c r="AJ48" s="15" t="n">
        <f aca="false">LOOKUP(Speedhi,'4'!$B$1:$BJ$1,'4'!$B44:$BJ44)</f>
        <v>0</v>
      </c>
      <c r="AK48" s="16" t="n">
        <f aca="false">LOOKUP(Speedlo,'5'!$B$1:$BJ$1,'5'!$B44:$BJ44)</f>
        <v>0</v>
      </c>
      <c r="AL48" s="16" t="n">
        <f aca="false">Xlo*AK48+Xhi*AM48</f>
        <v>0</v>
      </c>
      <c r="AM48" s="16" t="n">
        <f aca="false">LOOKUP(Speedhi,'5'!$B$1:$BJ$1,'5'!$B44:$BJ44)</f>
        <v>0</v>
      </c>
    </row>
    <row r="49" customFormat="false" ht="14.1" hidden="false" customHeight="true" outlineLevel="0" collapsed="false">
      <c r="A49" s="60" t="n">
        <f aca="false">A48+1</f>
        <v>78</v>
      </c>
      <c r="B49" s="52" t="n">
        <f aca="false">IF(X49&lt;=0,0,X49*Factor)</f>
        <v>18.93</v>
      </c>
      <c r="C49" s="53" t="n">
        <f aca="false">ROUND($B49*COS(PI()*(D49-Best)/180),4)</f>
        <v>0.3304</v>
      </c>
      <c r="D49" s="54" t="n">
        <f aca="false">MOD(Wind+$A49+360,360)</f>
        <v>10</v>
      </c>
      <c r="E49" s="61" t="n">
        <f aca="false">ROUND($B49*COS(PI()*(F49-Best)/180),4)</f>
        <v>-8.0002</v>
      </c>
      <c r="F49" s="62" t="n">
        <f aca="false">MOD(Wind-$A49+360,360)</f>
        <v>214</v>
      </c>
      <c r="G49" s="57" t="n">
        <f aca="false">SQRT($J49^2+$K49^2)</f>
        <v>47.6781539551859</v>
      </c>
      <c r="H49" s="63" t="n">
        <f aca="false">IF($J49&lt;&gt;0,MOD(ATAN($K49/$J49)*180/PI(),180),0)</f>
        <v>55.1474475009022</v>
      </c>
      <c r="I49" s="59" t="str">
        <f aca="false">IF(B49=0,"anchor",W49)</f>
        <v>foresail</v>
      </c>
      <c r="J49" s="0" t="n">
        <f aca="false">$B49+Speed*COS(PI()*$A49/180)</f>
        <v>27.2464676327104</v>
      </c>
      <c r="K49" s="0" t="n">
        <f aca="false">Speed*SIN(PI()*$A49/180)</f>
        <v>39.1259040293522</v>
      </c>
      <c r="U49" s="0"/>
      <c r="W49" s="1" t="str">
        <f aca="false">IF(X49=Z49,polar_type13!$D$3,IF(X49=AC49,polar_type13!$E$3,IF(X49=AF49,polar_type13!$F$3,IF(X49=AI49,polar_type13!$G$3,polar_type13!$H$3))))</f>
        <v>foresail</v>
      </c>
      <c r="X49" s="0" t="n">
        <f aca="false">MAX(Z49,AC49,AF49,AI49,AL49)</f>
        <v>18.93</v>
      </c>
      <c r="Y49" s="12" t="n">
        <f aca="false">LOOKUP(Speedlo,'1'!$B$1:$BJ$1,'1'!$B45:$BJ45)</f>
        <v>18.664</v>
      </c>
      <c r="Z49" s="12" t="n">
        <f aca="false">Xlo*Y49+Xhi*AA49</f>
        <v>18.93</v>
      </c>
      <c r="AA49" s="12" t="n">
        <f aca="false">LOOKUP(Speedhi,'1'!$B$1:$BJ$1,'1'!$B45:$BJ45)</f>
        <v>18.93</v>
      </c>
      <c r="AB49" s="13" t="n">
        <f aca="false">LOOKUP(Speedlo,'2'!$B$1:$BJ$1,'2'!$B45:$BJ45)</f>
        <v>8.306</v>
      </c>
      <c r="AC49" s="13" t="n">
        <f aca="false">Xlo*AB49+Xhi*AD49</f>
        <v>7.82</v>
      </c>
      <c r="AD49" s="13" t="n">
        <f aca="false">LOOKUP(Speedhi,'2'!$B$1:$BJ$1,'2'!$B45:$BJ45)</f>
        <v>7.82</v>
      </c>
      <c r="AE49" s="14" t="n">
        <f aca="false">LOOKUP(Speedlo,'3'!$B$1:$BJ$1,'3'!$B45:$BJ45)</f>
        <v>2.633</v>
      </c>
      <c r="AF49" s="14" t="n">
        <f aca="false">Xlo*AE49+Xhi*AG49</f>
        <v>2.038</v>
      </c>
      <c r="AG49" s="14" t="n">
        <f aca="false">LOOKUP(Speedhi,'3'!$B$1:$BJ$1,'3'!$B45:$BJ45)</f>
        <v>2.038</v>
      </c>
      <c r="AH49" s="15" t="n">
        <f aca="false">LOOKUP(Speedlo,'4'!$B$1:$BJ$1,'4'!$B45:$BJ45)</f>
        <v>0</v>
      </c>
      <c r="AI49" s="15" t="n">
        <f aca="false">Xlo*AH49+Xhi*AJ49</f>
        <v>0</v>
      </c>
      <c r="AJ49" s="15" t="n">
        <f aca="false">LOOKUP(Speedhi,'4'!$B$1:$BJ$1,'4'!$B45:$BJ45)</f>
        <v>0</v>
      </c>
      <c r="AK49" s="16" t="n">
        <f aca="false">LOOKUP(Speedlo,'5'!$B$1:$BJ$1,'5'!$B45:$BJ45)</f>
        <v>0</v>
      </c>
      <c r="AL49" s="16" t="n">
        <f aca="false">Xlo*AK49+Xhi*AM49</f>
        <v>0</v>
      </c>
      <c r="AM49" s="16" t="n">
        <f aca="false">LOOKUP(Speedhi,'5'!$B$1:$BJ$1,'5'!$B45:$BJ45)</f>
        <v>0</v>
      </c>
    </row>
    <row r="50" customFormat="false" ht="14.1" hidden="false" customHeight="true" outlineLevel="0" collapsed="false">
      <c r="A50" s="60" t="n">
        <f aca="false">A49+1</f>
        <v>79</v>
      </c>
      <c r="B50" s="52" t="n">
        <f aca="false">IF(X50&lt;=0,0,X50*Factor)</f>
        <v>19.1</v>
      </c>
      <c r="C50" s="53" t="n">
        <f aca="false">ROUND($B50*COS(PI()*(D50-Best)/180),4)</f>
        <v>0.6666</v>
      </c>
      <c r="D50" s="54" t="n">
        <f aca="false">MOD(Wind+$A50+360,360)</f>
        <v>11</v>
      </c>
      <c r="E50" s="61" t="n">
        <f aca="false">ROUND($B50*COS(PI()*(F50-Best)/180),4)</f>
        <v>-7.7687</v>
      </c>
      <c r="F50" s="62" t="n">
        <f aca="false">MOD(Wind-$A50+360,360)</f>
        <v>213</v>
      </c>
      <c r="G50" s="57" t="n">
        <f aca="false">SQRT($J50^2+$K50^2)</f>
        <v>47.5012225625337</v>
      </c>
      <c r="H50" s="63" t="n">
        <f aca="false">IF($J50&lt;&gt;0,MOD(ATAN($K50/$J50)*180/PI(),180),0)</f>
        <v>55.7522797669774</v>
      </c>
      <c r="I50" s="59" t="str">
        <f aca="false">IF(B50=0,"anchor",W50)</f>
        <v>foresail</v>
      </c>
      <c r="J50" s="0" t="n">
        <f aca="false">$B50+Speed*COS(PI()*$A50/180)</f>
        <v>26.7323598150618</v>
      </c>
      <c r="K50" s="0" t="n">
        <f aca="false">Speed*SIN(PI()*$A50/180)</f>
        <v>39.2650873379066</v>
      </c>
      <c r="U50" s="0"/>
      <c r="W50" s="1" t="str">
        <f aca="false">IF(X50=Z50,polar_type13!$D$3,IF(X50=AC50,polar_type13!$E$3,IF(X50=AF50,polar_type13!$F$3,IF(X50=AI50,polar_type13!$G$3,polar_type13!$H$3))))</f>
        <v>foresail</v>
      </c>
      <c r="X50" s="0" t="n">
        <f aca="false">MAX(Z50,AC50,AF50,AI50,AL50)</f>
        <v>19.1</v>
      </c>
      <c r="Y50" s="12" t="n">
        <f aca="false">LOOKUP(Speedlo,'1'!$B$1:$BJ$1,'1'!$B46:$BJ46)</f>
        <v>18.827</v>
      </c>
      <c r="Z50" s="12" t="n">
        <f aca="false">Xlo*Y50+Xhi*AA50</f>
        <v>19.1</v>
      </c>
      <c r="AA50" s="12" t="n">
        <f aca="false">LOOKUP(Speedhi,'1'!$B$1:$BJ$1,'1'!$B46:$BJ46)</f>
        <v>19.1</v>
      </c>
      <c r="AB50" s="13" t="n">
        <f aca="false">LOOKUP(Speedlo,'2'!$B$1:$BJ$1,'2'!$B46:$BJ46)</f>
        <v>8.403</v>
      </c>
      <c r="AC50" s="13" t="n">
        <f aca="false">Xlo*AB50+Xhi*AD50</f>
        <v>7.94</v>
      </c>
      <c r="AD50" s="13" t="n">
        <f aca="false">LOOKUP(Speedhi,'2'!$B$1:$BJ$1,'2'!$B46:$BJ46)</f>
        <v>7.94</v>
      </c>
      <c r="AE50" s="14" t="n">
        <f aca="false">LOOKUP(Speedlo,'3'!$B$1:$BJ$1,'3'!$B46:$BJ46)</f>
        <v>2.734</v>
      </c>
      <c r="AF50" s="14" t="n">
        <f aca="false">Xlo*AE50+Xhi*AG50</f>
        <v>2.134</v>
      </c>
      <c r="AG50" s="14" t="n">
        <f aca="false">LOOKUP(Speedhi,'3'!$B$1:$BJ$1,'3'!$B46:$BJ46)</f>
        <v>2.134</v>
      </c>
      <c r="AH50" s="15" t="n">
        <f aca="false">LOOKUP(Speedlo,'4'!$B$1:$BJ$1,'4'!$B46:$BJ46)</f>
        <v>0</v>
      </c>
      <c r="AI50" s="15" t="n">
        <f aca="false">Xlo*AH50+Xhi*AJ50</f>
        <v>0</v>
      </c>
      <c r="AJ50" s="15" t="n">
        <f aca="false">LOOKUP(Speedhi,'4'!$B$1:$BJ$1,'4'!$B46:$BJ46)</f>
        <v>0</v>
      </c>
      <c r="AK50" s="16" t="n">
        <f aca="false">LOOKUP(Speedlo,'5'!$B$1:$BJ$1,'5'!$B46:$BJ46)</f>
        <v>0</v>
      </c>
      <c r="AL50" s="16" t="n">
        <f aca="false">Xlo*AK50+Xhi*AM50</f>
        <v>0</v>
      </c>
      <c r="AM50" s="16" t="n">
        <f aca="false">LOOKUP(Speedhi,'5'!$B$1:$BJ$1,'5'!$B46:$BJ46)</f>
        <v>0</v>
      </c>
    </row>
    <row r="51" customFormat="false" ht="14.1" hidden="false" customHeight="true" outlineLevel="0" collapsed="false">
      <c r="A51" s="60" t="n">
        <f aca="false">A50+1</f>
        <v>80</v>
      </c>
      <c r="B51" s="52" t="n">
        <f aca="false">IF(X51&lt;=0,0,X51*Factor)</f>
        <v>19.27</v>
      </c>
      <c r="C51" s="53" t="n">
        <f aca="false">ROUND($B51*COS(PI()*(D51-Best)/180),4)</f>
        <v>1.0085</v>
      </c>
      <c r="D51" s="54" t="n">
        <f aca="false">MOD(Wind+$A51+360,360)</f>
        <v>12</v>
      </c>
      <c r="E51" s="61" t="n">
        <f aca="false">ROUND($B51*COS(PI()*(F51-Best)/180),4)</f>
        <v>-7.5294</v>
      </c>
      <c r="F51" s="62" t="n">
        <f aca="false">MOD(Wind-$A51+360,360)</f>
        <v>212</v>
      </c>
      <c r="G51" s="57" t="n">
        <f aca="false">SQRT($J51^2+$K51^2)</f>
        <v>47.3183783607526</v>
      </c>
      <c r="H51" s="63" t="n">
        <f aca="false">IF($J51&lt;&gt;0,MOD(ATAN($K51/$J51)*180/PI(),180),0)</f>
        <v>56.3558872645756</v>
      </c>
      <c r="I51" s="59" t="str">
        <f aca="false">IF(B51=0,"anchor",W51)</f>
        <v>foresail</v>
      </c>
      <c r="J51" s="0" t="n">
        <f aca="false">$B51+Speed*COS(PI()*$A51/180)</f>
        <v>26.2159271066772</v>
      </c>
      <c r="K51" s="0" t="n">
        <f aca="false">Speed*SIN(PI()*$A51/180)</f>
        <v>39.3923101204883</v>
      </c>
      <c r="U51" s="0"/>
      <c r="W51" s="1" t="str">
        <f aca="false">IF(X51=Z51,polar_type13!$D$3,IF(X51=AC51,polar_type13!$E$3,IF(X51=AF51,polar_type13!$F$3,IF(X51=AI51,polar_type13!$G$3,polar_type13!$H$3))))</f>
        <v>foresail</v>
      </c>
      <c r="X51" s="0" t="n">
        <f aca="false">MAX(Z51,AC51,AF51,AI51,AL51)</f>
        <v>19.27</v>
      </c>
      <c r="Y51" s="12" t="n">
        <f aca="false">LOOKUP(Speedlo,'1'!$B$1:$BJ$1,'1'!$B47:$BJ47)</f>
        <v>18.99</v>
      </c>
      <c r="Z51" s="12" t="n">
        <f aca="false">Xlo*Y51+Xhi*AA51</f>
        <v>19.27</v>
      </c>
      <c r="AA51" s="12" t="n">
        <f aca="false">LOOKUP(Speedhi,'1'!$B$1:$BJ$1,'1'!$B47:$BJ47)</f>
        <v>19.27</v>
      </c>
      <c r="AB51" s="13" t="n">
        <f aca="false">LOOKUP(Speedlo,'2'!$B$1:$BJ$1,'2'!$B47:$BJ47)</f>
        <v>8.5</v>
      </c>
      <c r="AC51" s="13" t="n">
        <f aca="false">Xlo*AB51+Xhi*AD51</f>
        <v>8.06</v>
      </c>
      <c r="AD51" s="13" t="n">
        <f aca="false">LOOKUP(Speedhi,'2'!$B$1:$BJ$1,'2'!$B47:$BJ47)</f>
        <v>8.06</v>
      </c>
      <c r="AE51" s="14" t="n">
        <f aca="false">LOOKUP(Speedlo,'3'!$B$1:$BJ$1,'3'!$B47:$BJ47)</f>
        <v>2.835</v>
      </c>
      <c r="AF51" s="14" t="n">
        <f aca="false">Xlo*AE51+Xhi*AG51</f>
        <v>2.23</v>
      </c>
      <c r="AG51" s="14" t="n">
        <f aca="false">LOOKUP(Speedhi,'3'!$B$1:$BJ$1,'3'!$B47:$BJ47)</f>
        <v>2.23</v>
      </c>
      <c r="AH51" s="15" t="n">
        <f aca="false">LOOKUP(Speedlo,'4'!$B$1:$BJ$1,'4'!$B47:$BJ47)</f>
        <v>0</v>
      </c>
      <c r="AI51" s="15" t="n">
        <f aca="false">Xlo*AH51+Xhi*AJ51</f>
        <v>0</v>
      </c>
      <c r="AJ51" s="15" t="n">
        <f aca="false">LOOKUP(Speedhi,'4'!$B$1:$BJ$1,'4'!$B47:$BJ47)</f>
        <v>0</v>
      </c>
      <c r="AK51" s="16" t="n">
        <f aca="false">LOOKUP(Speedlo,'5'!$B$1:$BJ$1,'5'!$B47:$BJ47)</f>
        <v>0</v>
      </c>
      <c r="AL51" s="16" t="n">
        <f aca="false">Xlo*AK51+Xhi*AM51</f>
        <v>0</v>
      </c>
      <c r="AM51" s="16" t="n">
        <f aca="false">LOOKUP(Speedhi,'5'!$B$1:$BJ$1,'5'!$B47:$BJ47)</f>
        <v>0</v>
      </c>
    </row>
    <row r="52" customFormat="false" ht="14.1" hidden="false" customHeight="true" outlineLevel="0" collapsed="false">
      <c r="A52" s="60" t="n">
        <f aca="false">A51+1</f>
        <v>81</v>
      </c>
      <c r="B52" s="52" t="n">
        <f aca="false">IF(X52&lt;=0,0,X52*Factor)</f>
        <v>19.422</v>
      </c>
      <c r="C52" s="53" t="n">
        <f aca="false">ROUND($B52*COS(PI()*(D52-Best)/180),4)</f>
        <v>1.3548</v>
      </c>
      <c r="D52" s="54" t="n">
        <f aca="false">MOD(Wind+$A52+360,360)</f>
        <v>13</v>
      </c>
      <c r="E52" s="61" t="n">
        <f aca="false">ROUND($B52*COS(PI()*(F52-Best)/180),4)</f>
        <v>-7.2756</v>
      </c>
      <c r="F52" s="62" t="n">
        <f aca="false">MOD(Wind-$A52+360,360)</f>
        <v>211</v>
      </c>
      <c r="G52" s="57" t="n">
        <f aca="false">SQRT($J52^2+$K52^2)</f>
        <v>47.1198015530722</v>
      </c>
      <c r="H52" s="63" t="n">
        <f aca="false">IF($J52&lt;&gt;0,MOD(ATAN($K52/$J52)*180/PI(),180),0)</f>
        <v>56.976660811089</v>
      </c>
      <c r="I52" s="59" t="str">
        <f aca="false">IF(B52=0,"anchor",W52)</f>
        <v>foresail</v>
      </c>
      <c r="J52" s="0" t="n">
        <f aca="false">$B52+Speed*COS(PI()*$A52/180)</f>
        <v>25.6793786016092</v>
      </c>
      <c r="K52" s="0" t="n">
        <f aca="false">Speed*SIN(PI()*$A52/180)</f>
        <v>39.5075336238055</v>
      </c>
      <c r="U52" s="0"/>
      <c r="W52" s="1" t="str">
        <f aca="false">IF(X52=Z52,polar_type13!$D$3,IF(X52=AC52,polar_type13!$E$3,IF(X52=AF52,polar_type13!$F$3,IF(X52=AI52,polar_type13!$G$3,polar_type13!$H$3))))</f>
        <v>foresail</v>
      </c>
      <c r="X52" s="0" t="n">
        <f aca="false">MAX(Z52,AC52,AF52,AI52,AL52)</f>
        <v>19.422</v>
      </c>
      <c r="Y52" s="12" t="n">
        <f aca="false">LOOKUP(Speedlo,'1'!$B$1:$BJ$1,'1'!$B48:$BJ48)</f>
        <v>19.137</v>
      </c>
      <c r="Z52" s="12" t="n">
        <f aca="false">Xlo*Y52+Xhi*AA52</f>
        <v>19.422</v>
      </c>
      <c r="AA52" s="12" t="n">
        <f aca="false">LOOKUP(Speedhi,'1'!$B$1:$BJ$1,'1'!$B48:$BJ48)</f>
        <v>19.422</v>
      </c>
      <c r="AB52" s="13" t="n">
        <f aca="false">LOOKUP(Speedlo,'2'!$B$1:$BJ$1,'2'!$B48:$BJ48)</f>
        <v>8.593</v>
      </c>
      <c r="AC52" s="13" t="n">
        <f aca="false">Xlo*AB52+Xhi*AD52</f>
        <v>8.17</v>
      </c>
      <c r="AD52" s="13" t="n">
        <f aca="false">LOOKUP(Speedhi,'2'!$B$1:$BJ$1,'2'!$B48:$BJ48)</f>
        <v>8.17</v>
      </c>
      <c r="AE52" s="14" t="n">
        <f aca="false">LOOKUP(Speedlo,'3'!$B$1:$BJ$1,'3'!$B48:$BJ48)</f>
        <v>2.939</v>
      </c>
      <c r="AF52" s="14" t="n">
        <f aca="false">Xlo*AE52+Xhi*AG52</f>
        <v>2.332</v>
      </c>
      <c r="AG52" s="14" t="n">
        <f aca="false">LOOKUP(Speedhi,'3'!$B$1:$BJ$1,'3'!$B48:$BJ48)</f>
        <v>2.332</v>
      </c>
      <c r="AH52" s="15" t="n">
        <f aca="false">LOOKUP(Speedlo,'4'!$B$1:$BJ$1,'4'!$B48:$BJ48)</f>
        <v>0</v>
      </c>
      <c r="AI52" s="15" t="n">
        <f aca="false">Xlo*AH52+Xhi*AJ52</f>
        <v>0</v>
      </c>
      <c r="AJ52" s="15" t="n">
        <f aca="false">LOOKUP(Speedhi,'4'!$B$1:$BJ$1,'4'!$B48:$BJ48)</f>
        <v>0</v>
      </c>
      <c r="AK52" s="16" t="n">
        <f aca="false">LOOKUP(Speedlo,'5'!$B$1:$BJ$1,'5'!$B48:$BJ48)</f>
        <v>0</v>
      </c>
      <c r="AL52" s="16" t="n">
        <f aca="false">Xlo*AK52+Xhi*AM52</f>
        <v>0</v>
      </c>
      <c r="AM52" s="16" t="n">
        <f aca="false">LOOKUP(Speedhi,'5'!$B$1:$BJ$1,'5'!$B48:$BJ48)</f>
        <v>0</v>
      </c>
    </row>
    <row r="53" customFormat="false" ht="14.1" hidden="false" customHeight="true" outlineLevel="0" collapsed="false">
      <c r="A53" s="60" t="n">
        <f aca="false">A52+1</f>
        <v>82</v>
      </c>
      <c r="B53" s="52" t="n">
        <f aca="false">IF(X53&lt;=0,0,X53*Factor)</f>
        <v>19.574</v>
      </c>
      <c r="C53" s="53" t="n">
        <f aca="false">ROUND($B53*COS(PI()*(D53-Best)/180),4)</f>
        <v>1.706</v>
      </c>
      <c r="D53" s="54" t="n">
        <f aca="false">MOD(Wind+$A53+360,360)</f>
        <v>14</v>
      </c>
      <c r="E53" s="61" t="n">
        <f aca="false">ROUND($B53*COS(PI()*(F53-Best)/180),4)</f>
        <v>-7.0147</v>
      </c>
      <c r="F53" s="62" t="n">
        <f aca="false">MOD(Wind-$A53+360,360)</f>
        <v>210</v>
      </c>
      <c r="G53" s="57" t="n">
        <f aca="false">SQRT($J53^2+$K53^2)</f>
        <v>46.9156201947218</v>
      </c>
      <c r="H53" s="63" t="n">
        <f aca="false">IF($J53&lt;&gt;0,MOD(ATAN($K53/$J53)*180/PI(),180),0)</f>
        <v>57.5967055260975</v>
      </c>
      <c r="I53" s="59" t="str">
        <f aca="false">IF(B53=0,"anchor",W53)</f>
        <v>foresail</v>
      </c>
      <c r="J53" s="0" t="n">
        <f aca="false">$B53+Speed*COS(PI()*$A53/180)</f>
        <v>25.1409240384026</v>
      </c>
      <c r="K53" s="0" t="n">
        <f aca="false">Speed*SIN(PI()*$A53/180)</f>
        <v>39.6107227496628</v>
      </c>
      <c r="U53" s="0"/>
      <c r="W53" s="1" t="str">
        <f aca="false">IF(X53=Z53,polar_type13!$D$3,IF(X53=AC53,polar_type13!$E$3,IF(X53=AF53,polar_type13!$F$3,IF(X53=AI53,polar_type13!$G$3,polar_type13!$H$3))))</f>
        <v>foresail</v>
      </c>
      <c r="X53" s="0" t="n">
        <f aca="false">MAX(Z53,AC53,AF53,AI53,AL53)</f>
        <v>19.574</v>
      </c>
      <c r="Y53" s="12" t="n">
        <f aca="false">LOOKUP(Speedlo,'1'!$B$1:$BJ$1,'1'!$B49:$BJ49)</f>
        <v>19.284</v>
      </c>
      <c r="Z53" s="12" t="n">
        <f aca="false">Xlo*Y53+Xhi*AA53</f>
        <v>19.574</v>
      </c>
      <c r="AA53" s="12" t="n">
        <f aca="false">LOOKUP(Speedhi,'1'!$B$1:$BJ$1,'1'!$B49:$BJ49)</f>
        <v>19.574</v>
      </c>
      <c r="AB53" s="13" t="n">
        <f aca="false">LOOKUP(Speedlo,'2'!$B$1:$BJ$1,'2'!$B49:$BJ49)</f>
        <v>8.686</v>
      </c>
      <c r="AC53" s="13" t="n">
        <f aca="false">Xlo*AB53+Xhi*AD53</f>
        <v>8.28</v>
      </c>
      <c r="AD53" s="13" t="n">
        <f aca="false">LOOKUP(Speedhi,'2'!$B$1:$BJ$1,'2'!$B49:$BJ49)</f>
        <v>8.28</v>
      </c>
      <c r="AE53" s="14" t="n">
        <f aca="false">LOOKUP(Speedlo,'3'!$B$1:$BJ$1,'3'!$B49:$BJ49)</f>
        <v>3.043</v>
      </c>
      <c r="AF53" s="14" t="n">
        <f aca="false">Xlo*AE53+Xhi*AG53</f>
        <v>2.434</v>
      </c>
      <c r="AG53" s="14" t="n">
        <f aca="false">LOOKUP(Speedhi,'3'!$B$1:$BJ$1,'3'!$B49:$BJ49)</f>
        <v>2.434</v>
      </c>
      <c r="AH53" s="15" t="n">
        <f aca="false">LOOKUP(Speedlo,'4'!$B$1:$BJ$1,'4'!$B49:$BJ49)</f>
        <v>0</v>
      </c>
      <c r="AI53" s="15" t="n">
        <f aca="false">Xlo*AH53+Xhi*AJ53</f>
        <v>0</v>
      </c>
      <c r="AJ53" s="15" t="n">
        <f aca="false">LOOKUP(Speedhi,'4'!$B$1:$BJ$1,'4'!$B49:$BJ49)</f>
        <v>0</v>
      </c>
      <c r="AK53" s="16" t="n">
        <f aca="false">LOOKUP(Speedlo,'5'!$B$1:$BJ$1,'5'!$B49:$BJ49)</f>
        <v>0</v>
      </c>
      <c r="AL53" s="16" t="n">
        <f aca="false">Xlo*AK53+Xhi*AM53</f>
        <v>0</v>
      </c>
      <c r="AM53" s="16" t="n">
        <f aca="false">LOOKUP(Speedhi,'5'!$B$1:$BJ$1,'5'!$B49:$BJ49)</f>
        <v>0</v>
      </c>
    </row>
    <row r="54" customFormat="false" ht="14.1" hidden="false" customHeight="true" outlineLevel="0" collapsed="false">
      <c r="A54" s="60" t="n">
        <f aca="false">A53+1</f>
        <v>83</v>
      </c>
      <c r="B54" s="52" t="n">
        <f aca="false">IF(X54&lt;=0,0,X54*Factor)</f>
        <v>19.726</v>
      </c>
      <c r="C54" s="53" t="n">
        <f aca="false">ROUND($B54*COS(PI()*(D54-Best)/180),4)</f>
        <v>2.0619</v>
      </c>
      <c r="D54" s="54" t="n">
        <f aca="false">MOD(Wind+$A54+360,360)</f>
        <v>15</v>
      </c>
      <c r="E54" s="61" t="n">
        <f aca="false">ROUND($B54*COS(PI()*(F54-Best)/180),4)</f>
        <v>-6.7467</v>
      </c>
      <c r="F54" s="62" t="n">
        <f aca="false">MOD(Wind-$A54+360,360)</f>
        <v>209</v>
      </c>
      <c r="G54" s="57" t="n">
        <f aca="false">SQRT($J54^2+$K54^2)</f>
        <v>46.7058310004307</v>
      </c>
      <c r="H54" s="63" t="n">
        <f aca="false">IF($J54&lt;&gt;0,MOD(ATAN($K54/$J54)*180/PI(),180),0)</f>
        <v>58.2160703014454</v>
      </c>
      <c r="I54" s="59" t="str">
        <f aca="false">IF(B54=0,"anchor",W54)</f>
        <v>foresail</v>
      </c>
      <c r="J54" s="0" t="n">
        <f aca="false">$B54+Speed*COS(PI()*$A54/180)</f>
        <v>24.6007737362059</v>
      </c>
      <c r="K54" s="0" t="n">
        <f aca="false">Speed*SIN(PI()*$A54/180)</f>
        <v>39.7018460656529</v>
      </c>
      <c r="U54" s="0"/>
      <c r="W54" s="1" t="str">
        <f aca="false">IF(X54=Z54,polar_type13!$D$3,IF(X54=AC54,polar_type13!$E$3,IF(X54=AF54,polar_type13!$F$3,IF(X54=AI54,polar_type13!$G$3,polar_type13!$H$3))))</f>
        <v>foresail</v>
      </c>
      <c r="X54" s="0" t="n">
        <f aca="false">MAX(Z54,AC54,AF54,AI54,AL54)</f>
        <v>19.726</v>
      </c>
      <c r="Y54" s="12" t="n">
        <f aca="false">LOOKUP(Speedlo,'1'!$B$1:$BJ$1,'1'!$B50:$BJ50)</f>
        <v>19.431</v>
      </c>
      <c r="Z54" s="12" t="n">
        <f aca="false">Xlo*Y54+Xhi*AA54</f>
        <v>19.726</v>
      </c>
      <c r="AA54" s="12" t="n">
        <f aca="false">LOOKUP(Speedhi,'1'!$B$1:$BJ$1,'1'!$B50:$BJ50)</f>
        <v>19.726</v>
      </c>
      <c r="AB54" s="13" t="n">
        <f aca="false">LOOKUP(Speedlo,'2'!$B$1:$BJ$1,'2'!$B50:$BJ50)</f>
        <v>8.779</v>
      </c>
      <c r="AC54" s="13" t="n">
        <f aca="false">Xlo*AB54+Xhi*AD54</f>
        <v>8.39</v>
      </c>
      <c r="AD54" s="13" t="n">
        <f aca="false">LOOKUP(Speedhi,'2'!$B$1:$BJ$1,'2'!$B50:$BJ50)</f>
        <v>8.39</v>
      </c>
      <c r="AE54" s="14" t="n">
        <f aca="false">LOOKUP(Speedlo,'3'!$B$1:$BJ$1,'3'!$B50:$BJ50)</f>
        <v>3.147</v>
      </c>
      <c r="AF54" s="14" t="n">
        <f aca="false">Xlo*AE54+Xhi*AG54</f>
        <v>2.536</v>
      </c>
      <c r="AG54" s="14" t="n">
        <f aca="false">LOOKUP(Speedhi,'3'!$B$1:$BJ$1,'3'!$B50:$BJ50)</f>
        <v>2.536</v>
      </c>
      <c r="AH54" s="15" t="n">
        <f aca="false">LOOKUP(Speedlo,'4'!$B$1:$BJ$1,'4'!$B50:$BJ50)</f>
        <v>0</v>
      </c>
      <c r="AI54" s="15" t="n">
        <f aca="false">Xlo*AH54+Xhi*AJ54</f>
        <v>0</v>
      </c>
      <c r="AJ54" s="15" t="n">
        <f aca="false">LOOKUP(Speedhi,'4'!$B$1:$BJ$1,'4'!$B50:$BJ50)</f>
        <v>0</v>
      </c>
      <c r="AK54" s="16" t="n">
        <f aca="false">LOOKUP(Speedlo,'5'!$B$1:$BJ$1,'5'!$B50:$BJ50)</f>
        <v>0</v>
      </c>
      <c r="AL54" s="16" t="n">
        <f aca="false">Xlo*AK54+Xhi*AM54</f>
        <v>0</v>
      </c>
      <c r="AM54" s="16" t="n">
        <f aca="false">LOOKUP(Speedhi,'5'!$B$1:$BJ$1,'5'!$B50:$BJ50)</f>
        <v>0</v>
      </c>
    </row>
    <row r="55" customFormat="false" ht="14.1" hidden="false" customHeight="true" outlineLevel="0" collapsed="false">
      <c r="A55" s="60" t="n">
        <f aca="false">A54+1</f>
        <v>84</v>
      </c>
      <c r="B55" s="52" t="n">
        <f aca="false">IF(X55&lt;=0,0,X55*Factor)</f>
        <v>19.878</v>
      </c>
      <c r="C55" s="53" t="n">
        <f aca="false">ROUND($B55*COS(PI()*(D55-Best)/180),4)</f>
        <v>2.4225</v>
      </c>
      <c r="D55" s="54" t="n">
        <f aca="false">MOD(Wind+$A55+360,360)</f>
        <v>16</v>
      </c>
      <c r="E55" s="61" t="n">
        <f aca="false">ROUND($B55*COS(PI()*(F55-Best)/180),4)</f>
        <v>-6.4716</v>
      </c>
      <c r="F55" s="62" t="n">
        <f aca="false">MOD(Wind-$A55+360,360)</f>
        <v>208</v>
      </c>
      <c r="G55" s="57" t="n">
        <f aca="false">SQRT($J55^2+$K55^2)</f>
        <v>46.4904315685147</v>
      </c>
      <c r="H55" s="63" t="n">
        <f aca="false">IF($J55&lt;&gt;0,MOD(ATAN($K55/$J55)*180/PI(),180),0)</f>
        <v>58.8348046764648</v>
      </c>
      <c r="I55" s="59" t="str">
        <f aca="false">IF(B55=0,"anchor",W55)</f>
        <v>foresail</v>
      </c>
      <c r="J55" s="0" t="n">
        <f aca="false">$B55+Speed*COS(PI()*$A55/180)</f>
        <v>24.0591385307061</v>
      </c>
      <c r="K55" s="0" t="n">
        <f aca="false">Speed*SIN(PI()*$A55/180)</f>
        <v>39.7808758147309</v>
      </c>
      <c r="U55" s="0"/>
      <c r="W55" s="1" t="str">
        <f aca="false">IF(X55=Z55,polar_type13!$D$3,IF(X55=AC55,polar_type13!$E$3,IF(X55=AF55,polar_type13!$F$3,IF(X55=AI55,polar_type13!$G$3,polar_type13!$H$3))))</f>
        <v>foresail</v>
      </c>
      <c r="X55" s="0" t="n">
        <f aca="false">MAX(Z55,AC55,AF55,AI55,AL55)</f>
        <v>19.878</v>
      </c>
      <c r="Y55" s="12" t="n">
        <f aca="false">LOOKUP(Speedlo,'1'!$B$1:$BJ$1,'1'!$B51:$BJ51)</f>
        <v>19.578</v>
      </c>
      <c r="Z55" s="12" t="n">
        <f aca="false">Xlo*Y55+Xhi*AA55</f>
        <v>19.878</v>
      </c>
      <c r="AA55" s="12" t="n">
        <f aca="false">LOOKUP(Speedhi,'1'!$B$1:$BJ$1,'1'!$B51:$BJ51)</f>
        <v>19.878</v>
      </c>
      <c r="AB55" s="13" t="n">
        <f aca="false">LOOKUP(Speedlo,'2'!$B$1:$BJ$1,'2'!$B51:$BJ51)</f>
        <v>8.872</v>
      </c>
      <c r="AC55" s="13" t="n">
        <f aca="false">Xlo*AB55+Xhi*AD55</f>
        <v>8.5</v>
      </c>
      <c r="AD55" s="13" t="n">
        <f aca="false">LOOKUP(Speedhi,'2'!$B$1:$BJ$1,'2'!$B51:$BJ51)</f>
        <v>8.5</v>
      </c>
      <c r="AE55" s="14" t="n">
        <f aca="false">LOOKUP(Speedlo,'3'!$B$1:$BJ$1,'3'!$B51:$BJ51)</f>
        <v>3.251</v>
      </c>
      <c r="AF55" s="14" t="n">
        <f aca="false">Xlo*AE55+Xhi*AG55</f>
        <v>2.638</v>
      </c>
      <c r="AG55" s="14" t="n">
        <f aca="false">LOOKUP(Speedhi,'3'!$B$1:$BJ$1,'3'!$B51:$BJ51)</f>
        <v>2.638</v>
      </c>
      <c r="AH55" s="15" t="n">
        <f aca="false">LOOKUP(Speedlo,'4'!$B$1:$BJ$1,'4'!$B51:$BJ51)</f>
        <v>0</v>
      </c>
      <c r="AI55" s="15" t="n">
        <f aca="false">Xlo*AH55+Xhi*AJ55</f>
        <v>0</v>
      </c>
      <c r="AJ55" s="15" t="n">
        <f aca="false">LOOKUP(Speedhi,'4'!$B$1:$BJ$1,'4'!$B51:$BJ51)</f>
        <v>0</v>
      </c>
      <c r="AK55" s="16" t="n">
        <f aca="false">LOOKUP(Speedlo,'5'!$B$1:$BJ$1,'5'!$B51:$BJ51)</f>
        <v>0</v>
      </c>
      <c r="AL55" s="16" t="n">
        <f aca="false">Xlo*AK55+Xhi*AM55</f>
        <v>0</v>
      </c>
      <c r="AM55" s="16" t="n">
        <f aca="false">LOOKUP(Speedhi,'5'!$B$1:$BJ$1,'5'!$B51:$BJ51)</f>
        <v>0</v>
      </c>
    </row>
    <row r="56" customFormat="false" ht="14.1" hidden="false" customHeight="true" outlineLevel="0" collapsed="false">
      <c r="A56" s="60" t="n">
        <f aca="false">A55+1</f>
        <v>85</v>
      </c>
      <c r="B56" s="52" t="n">
        <f aca="false">IF(X56&lt;=0,0,X56*Factor)</f>
        <v>20.03</v>
      </c>
      <c r="C56" s="53" t="n">
        <f aca="false">ROUND($B56*COS(PI()*(D56-Best)/180),4)</f>
        <v>2.7876</v>
      </c>
      <c r="D56" s="54" t="n">
        <f aca="false">MOD(Wind+$A56+360,360)</f>
        <v>17</v>
      </c>
      <c r="E56" s="61" t="n">
        <f aca="false">ROUND($B56*COS(PI()*(F56-Best)/180),4)</f>
        <v>-6.1896</v>
      </c>
      <c r="F56" s="62" t="n">
        <f aca="false">MOD(Wind-$A56+360,360)</f>
        <v>207</v>
      </c>
      <c r="G56" s="57" t="n">
        <f aca="false">SQRT($J56^2+$K56^2)</f>
        <v>46.2694203786783</v>
      </c>
      <c r="H56" s="63" t="n">
        <f aca="false">IF($J56&lt;&gt;0,MOD(ATAN($K56/$J56)*180/PI(),180),0)</f>
        <v>59.4529589001517</v>
      </c>
      <c r="I56" s="59" t="str">
        <f aca="false">IF(B56=0,"anchor",W56)</f>
        <v>foresail</v>
      </c>
      <c r="J56" s="0" t="n">
        <f aca="false">$B56+Speed*COS(PI()*$A56/180)</f>
        <v>23.5162297099063</v>
      </c>
      <c r="K56" s="0" t="n">
        <f aca="false">Speed*SIN(PI()*$A56/180)</f>
        <v>39.8477879236698</v>
      </c>
      <c r="U56" s="0"/>
      <c r="W56" s="1" t="str">
        <f aca="false">IF(X56=Z56,polar_type13!$D$3,IF(X56=AC56,polar_type13!$E$3,IF(X56=AF56,polar_type13!$F$3,IF(X56=AI56,polar_type13!$G$3,polar_type13!$H$3))))</f>
        <v>foresail</v>
      </c>
      <c r="X56" s="0" t="n">
        <f aca="false">MAX(Z56,AC56,AF56,AI56,AL56)</f>
        <v>20.03</v>
      </c>
      <c r="Y56" s="12" t="n">
        <f aca="false">LOOKUP(Speedlo,'1'!$B$1:$BJ$1,'1'!$B52:$BJ52)</f>
        <v>19.725</v>
      </c>
      <c r="Z56" s="12" t="n">
        <f aca="false">Xlo*Y56+Xhi*AA56</f>
        <v>20.03</v>
      </c>
      <c r="AA56" s="12" t="n">
        <f aca="false">LOOKUP(Speedhi,'1'!$B$1:$BJ$1,'1'!$B52:$BJ52)</f>
        <v>20.03</v>
      </c>
      <c r="AB56" s="13" t="n">
        <f aca="false">LOOKUP(Speedlo,'2'!$B$1:$BJ$1,'2'!$B52:$BJ52)</f>
        <v>8.965</v>
      </c>
      <c r="AC56" s="13" t="n">
        <f aca="false">Xlo*AB56+Xhi*AD56</f>
        <v>8.61</v>
      </c>
      <c r="AD56" s="13" t="n">
        <f aca="false">LOOKUP(Speedhi,'2'!$B$1:$BJ$1,'2'!$B52:$BJ52)</f>
        <v>8.61</v>
      </c>
      <c r="AE56" s="14" t="n">
        <f aca="false">LOOKUP(Speedlo,'3'!$B$1:$BJ$1,'3'!$B52:$BJ52)</f>
        <v>3.355</v>
      </c>
      <c r="AF56" s="14" t="n">
        <f aca="false">Xlo*AE56+Xhi*AG56</f>
        <v>2.74</v>
      </c>
      <c r="AG56" s="14" t="n">
        <f aca="false">LOOKUP(Speedhi,'3'!$B$1:$BJ$1,'3'!$B52:$BJ52)</f>
        <v>2.74</v>
      </c>
      <c r="AH56" s="15" t="n">
        <f aca="false">LOOKUP(Speedlo,'4'!$B$1:$BJ$1,'4'!$B52:$BJ52)</f>
        <v>0</v>
      </c>
      <c r="AI56" s="15" t="n">
        <f aca="false">Xlo*AH56+Xhi*AJ56</f>
        <v>0</v>
      </c>
      <c r="AJ56" s="15" t="n">
        <f aca="false">LOOKUP(Speedhi,'4'!$B$1:$BJ$1,'4'!$B52:$BJ52)</f>
        <v>0</v>
      </c>
      <c r="AK56" s="16" t="n">
        <f aca="false">LOOKUP(Speedlo,'5'!$B$1:$BJ$1,'5'!$B52:$BJ52)</f>
        <v>0</v>
      </c>
      <c r="AL56" s="16" t="n">
        <f aca="false">Xlo*AK56+Xhi*AM56</f>
        <v>0</v>
      </c>
      <c r="AM56" s="16" t="n">
        <f aca="false">LOOKUP(Speedhi,'5'!$B$1:$BJ$1,'5'!$B52:$BJ52)</f>
        <v>0</v>
      </c>
    </row>
    <row r="57" customFormat="false" ht="14.1" hidden="false" customHeight="true" outlineLevel="0" collapsed="false">
      <c r="A57" s="60" t="n">
        <f aca="false">A56+1</f>
        <v>86</v>
      </c>
      <c r="B57" s="52" t="n">
        <f aca="false">IF(X57&lt;=0,0,X57*Factor)</f>
        <v>20.164</v>
      </c>
      <c r="C57" s="53" t="n">
        <f aca="false">ROUND($B57*COS(PI()*(D57-Best)/180),4)</f>
        <v>3.1543</v>
      </c>
      <c r="D57" s="54" t="n">
        <f aca="false">MOD(Wind+$A57+360,360)</f>
        <v>18</v>
      </c>
      <c r="E57" s="61" t="n">
        <f aca="false">ROUND($B57*COS(PI()*(F57-Best)/180),4)</f>
        <v>-5.8954</v>
      </c>
      <c r="F57" s="62" t="n">
        <f aca="false">MOD(Wind-$A57+360,360)</f>
        <v>206</v>
      </c>
      <c r="G57" s="57" t="n">
        <f aca="false">SQRT($J57^2+$K57^2)</f>
        <v>46.033818643755</v>
      </c>
      <c r="H57" s="63" t="n">
        <f aca="false">IF($J57&lt;&gt;0,MOD(ATAN($K57/$J57)*180/PI(),180),0)</f>
        <v>60.0899998831973</v>
      </c>
      <c r="I57" s="59" t="str">
        <f aca="false">IF(B57=0,"anchor",W57)</f>
        <v>foresail</v>
      </c>
      <c r="J57" s="0" t="n">
        <f aca="false">$B57+Speed*COS(PI()*$A57/180)</f>
        <v>22.954258949765</v>
      </c>
      <c r="K57" s="0" t="n">
        <f aca="false">Speed*SIN(PI()*$A57/180)</f>
        <v>39.902562010393</v>
      </c>
      <c r="U57" s="0"/>
      <c r="W57" s="1" t="str">
        <f aca="false">IF(X57=Z57,polar_type13!$D$3,IF(X57=AC57,polar_type13!$E$3,IF(X57=AF57,polar_type13!$F$3,IF(X57=AI57,polar_type13!$G$3,polar_type13!$H$3))))</f>
        <v>foresail</v>
      </c>
      <c r="X57" s="0" t="n">
        <f aca="false">MAX(Z57,AC57,AF57,AI57,AL57)</f>
        <v>20.164</v>
      </c>
      <c r="Y57" s="12" t="n">
        <f aca="false">LOOKUP(Speedlo,'1'!$B$1:$BJ$1,'1'!$B53:$BJ53)</f>
        <v>19.867</v>
      </c>
      <c r="Z57" s="12" t="n">
        <f aca="false">Xlo*Y57+Xhi*AA57</f>
        <v>20.164</v>
      </c>
      <c r="AA57" s="12" t="n">
        <f aca="false">LOOKUP(Speedhi,'1'!$B$1:$BJ$1,'1'!$B53:$BJ53)</f>
        <v>20.164</v>
      </c>
      <c r="AB57" s="13" t="n">
        <f aca="false">LOOKUP(Speedlo,'2'!$B$1:$BJ$1,'2'!$B53:$BJ53)</f>
        <v>9.055</v>
      </c>
      <c r="AC57" s="13" t="n">
        <f aca="false">Xlo*AB57+Xhi*AD57</f>
        <v>8.708</v>
      </c>
      <c r="AD57" s="13" t="n">
        <f aca="false">LOOKUP(Speedhi,'2'!$B$1:$BJ$1,'2'!$B53:$BJ53)</f>
        <v>8.708</v>
      </c>
      <c r="AE57" s="14" t="n">
        <f aca="false">LOOKUP(Speedlo,'3'!$B$1:$BJ$1,'3'!$B53:$BJ53)</f>
        <v>3.463</v>
      </c>
      <c r="AF57" s="14" t="n">
        <f aca="false">Xlo*AE57+Xhi*AG57</f>
        <v>2.852</v>
      </c>
      <c r="AG57" s="14" t="n">
        <f aca="false">LOOKUP(Speedhi,'3'!$B$1:$BJ$1,'3'!$B53:$BJ53)</f>
        <v>2.852</v>
      </c>
      <c r="AH57" s="15" t="n">
        <f aca="false">LOOKUP(Speedlo,'4'!$B$1:$BJ$1,'4'!$B53:$BJ53)</f>
        <v>0</v>
      </c>
      <c r="AI57" s="15" t="n">
        <f aca="false">Xlo*AH57+Xhi*AJ57</f>
        <v>0</v>
      </c>
      <c r="AJ57" s="15" t="n">
        <f aca="false">LOOKUP(Speedhi,'4'!$B$1:$BJ$1,'4'!$B53:$BJ53)</f>
        <v>0</v>
      </c>
      <c r="AK57" s="16" t="n">
        <f aca="false">LOOKUP(Speedlo,'5'!$B$1:$BJ$1,'5'!$B53:$BJ53)</f>
        <v>0</v>
      </c>
      <c r="AL57" s="16" t="n">
        <f aca="false">Xlo*AK57+Xhi*AM57</f>
        <v>0</v>
      </c>
      <c r="AM57" s="16" t="n">
        <f aca="false">LOOKUP(Speedhi,'5'!$B$1:$BJ$1,'5'!$B53:$BJ53)</f>
        <v>0</v>
      </c>
    </row>
    <row r="58" customFormat="false" ht="14.1" hidden="false" customHeight="true" outlineLevel="0" collapsed="false">
      <c r="A58" s="60" t="n">
        <f aca="false">A57+1</f>
        <v>87</v>
      </c>
      <c r="B58" s="52" t="n">
        <f aca="false">IF(X58&lt;=0,0,X58*Factor)</f>
        <v>20.298</v>
      </c>
      <c r="C58" s="53" t="n">
        <f aca="false">ROUND($B58*COS(PI()*(D58-Best)/180),4)</f>
        <v>3.5247</v>
      </c>
      <c r="D58" s="54" t="n">
        <f aca="false">MOD(Wind+$A58+360,360)</f>
        <v>19</v>
      </c>
      <c r="E58" s="61" t="n">
        <f aca="false">ROUND($B58*COS(PI()*(F58-Best)/180),4)</f>
        <v>-5.5949</v>
      </c>
      <c r="F58" s="62" t="n">
        <f aca="false">MOD(Wind-$A58+360,360)</f>
        <v>205</v>
      </c>
      <c r="G58" s="57" t="n">
        <f aca="false">SQRT($J58^2+$K58^2)</f>
        <v>45.7929473083525</v>
      </c>
      <c r="H58" s="63" t="n">
        <f aca="false">IF($J58&lt;&gt;0,MOD(ATAN($K58/$J58)*180/PI(),180),0)</f>
        <v>60.7270076621909</v>
      </c>
      <c r="I58" s="59" t="str">
        <f aca="false">IF(B58=0,"anchor",W58)</f>
        <v>foresail</v>
      </c>
      <c r="J58" s="0" t="n">
        <f aca="false">$B58+Speed*COS(PI()*$A58/180)</f>
        <v>22.3914382497178</v>
      </c>
      <c r="K58" s="0" t="n">
        <f aca="false">Speed*SIN(PI()*$A58/180)</f>
        <v>39.945181390183</v>
      </c>
      <c r="U58" s="0"/>
      <c r="W58" s="1" t="str">
        <f aca="false">IF(X58=Z58,polar_type13!$D$3,IF(X58=AC58,polar_type13!$E$3,IF(X58=AF58,polar_type13!$F$3,IF(X58=AI58,polar_type13!$G$3,polar_type13!$H$3))))</f>
        <v>foresail</v>
      </c>
      <c r="X58" s="0" t="n">
        <f aca="false">MAX(Z58,AC58,AF58,AI58,AL58)</f>
        <v>20.298</v>
      </c>
      <c r="Y58" s="12" t="n">
        <f aca="false">LOOKUP(Speedlo,'1'!$B$1:$BJ$1,'1'!$B54:$BJ54)</f>
        <v>20.009</v>
      </c>
      <c r="Z58" s="12" t="n">
        <f aca="false">Xlo*Y58+Xhi*AA58</f>
        <v>20.298</v>
      </c>
      <c r="AA58" s="12" t="n">
        <f aca="false">LOOKUP(Speedhi,'1'!$B$1:$BJ$1,'1'!$B54:$BJ54)</f>
        <v>20.298</v>
      </c>
      <c r="AB58" s="13" t="n">
        <f aca="false">LOOKUP(Speedlo,'2'!$B$1:$BJ$1,'2'!$B54:$BJ54)</f>
        <v>9.145</v>
      </c>
      <c r="AC58" s="13" t="n">
        <f aca="false">Xlo*AB58+Xhi*AD58</f>
        <v>8.806</v>
      </c>
      <c r="AD58" s="13" t="n">
        <f aca="false">LOOKUP(Speedhi,'2'!$B$1:$BJ$1,'2'!$B54:$BJ54)</f>
        <v>8.806</v>
      </c>
      <c r="AE58" s="14" t="n">
        <f aca="false">LOOKUP(Speedlo,'3'!$B$1:$BJ$1,'3'!$B54:$BJ54)</f>
        <v>3.571</v>
      </c>
      <c r="AF58" s="14" t="n">
        <f aca="false">Xlo*AE58+Xhi*AG58</f>
        <v>2.964</v>
      </c>
      <c r="AG58" s="14" t="n">
        <f aca="false">LOOKUP(Speedhi,'3'!$B$1:$BJ$1,'3'!$B54:$BJ54)</f>
        <v>2.964</v>
      </c>
      <c r="AH58" s="15" t="n">
        <f aca="false">LOOKUP(Speedlo,'4'!$B$1:$BJ$1,'4'!$B54:$BJ54)</f>
        <v>0</v>
      </c>
      <c r="AI58" s="15" t="n">
        <f aca="false">Xlo*AH58+Xhi*AJ58</f>
        <v>0</v>
      </c>
      <c r="AJ58" s="15" t="n">
        <f aca="false">LOOKUP(Speedhi,'4'!$B$1:$BJ$1,'4'!$B54:$BJ54)</f>
        <v>0</v>
      </c>
      <c r="AK58" s="16" t="n">
        <f aca="false">LOOKUP(Speedlo,'5'!$B$1:$BJ$1,'5'!$B54:$BJ54)</f>
        <v>0</v>
      </c>
      <c r="AL58" s="16" t="n">
        <f aca="false">Xlo*AK58+Xhi*AM58</f>
        <v>0</v>
      </c>
      <c r="AM58" s="16" t="n">
        <f aca="false">LOOKUP(Speedhi,'5'!$B$1:$BJ$1,'5'!$B54:$BJ54)</f>
        <v>0</v>
      </c>
    </row>
    <row r="59" customFormat="false" ht="14.1" hidden="false" customHeight="true" outlineLevel="0" collapsed="false">
      <c r="A59" s="60" t="n">
        <f aca="false">A58+1</f>
        <v>88</v>
      </c>
      <c r="B59" s="52" t="n">
        <f aca="false">IF(X59&lt;=0,0,X59*Factor)</f>
        <v>20.432</v>
      </c>
      <c r="C59" s="53" t="n">
        <f aca="false">ROUND($B59*COS(PI()*(D59-Best)/180),4)</f>
        <v>3.8986</v>
      </c>
      <c r="D59" s="54" t="n">
        <f aca="false">MOD(Wind+$A59+360,360)</f>
        <v>20</v>
      </c>
      <c r="E59" s="61" t="n">
        <f aca="false">ROUND($B59*COS(PI()*(F59-Best)/180),4)</f>
        <v>-5.2882</v>
      </c>
      <c r="F59" s="62" t="n">
        <f aca="false">MOD(Wind-$A59+360,360)</f>
        <v>204</v>
      </c>
      <c r="G59" s="57" t="n">
        <f aca="false">SQRT($J59^2+$K59^2)</f>
        <v>45.5468104847094</v>
      </c>
      <c r="H59" s="63" t="n">
        <f aca="false">IF($J59&lt;&gt;0,MOD(ATAN($K59/$J59)*180/PI(),180),0)</f>
        <v>61.3640418430283</v>
      </c>
      <c r="I59" s="59" t="str">
        <f aca="false">IF(B59=0,"anchor",W59)</f>
        <v>foresail</v>
      </c>
      <c r="J59" s="0" t="n">
        <f aca="false">$B59+Speed*COS(PI()*$A59/180)</f>
        <v>21.8279798681</v>
      </c>
      <c r="K59" s="0" t="n">
        <f aca="false">Speed*SIN(PI()*$A59/180)</f>
        <v>39.9756330807638</v>
      </c>
      <c r="U59" s="0"/>
      <c r="W59" s="1" t="str">
        <f aca="false">IF(X59=Z59,polar_type13!$D$3,IF(X59=AC59,polar_type13!$E$3,IF(X59=AF59,polar_type13!$F$3,IF(X59=AI59,polar_type13!$G$3,polar_type13!$H$3))))</f>
        <v>foresail</v>
      </c>
      <c r="X59" s="0" t="n">
        <f aca="false">MAX(Z59,AC59,AF59,AI59,AL59)</f>
        <v>20.432</v>
      </c>
      <c r="Y59" s="12" t="n">
        <f aca="false">LOOKUP(Speedlo,'1'!$B$1:$BJ$1,'1'!$B55:$BJ55)</f>
        <v>20.151</v>
      </c>
      <c r="Z59" s="12" t="n">
        <f aca="false">Xlo*Y59+Xhi*AA59</f>
        <v>20.432</v>
      </c>
      <c r="AA59" s="12" t="n">
        <f aca="false">LOOKUP(Speedhi,'1'!$B$1:$BJ$1,'1'!$B55:$BJ55)</f>
        <v>20.432</v>
      </c>
      <c r="AB59" s="13" t="n">
        <f aca="false">LOOKUP(Speedlo,'2'!$B$1:$BJ$1,'2'!$B55:$BJ55)</f>
        <v>9.235</v>
      </c>
      <c r="AC59" s="13" t="n">
        <f aca="false">Xlo*AB59+Xhi*AD59</f>
        <v>8.904</v>
      </c>
      <c r="AD59" s="13" t="n">
        <f aca="false">LOOKUP(Speedhi,'2'!$B$1:$BJ$1,'2'!$B55:$BJ55)</f>
        <v>8.904</v>
      </c>
      <c r="AE59" s="14" t="n">
        <f aca="false">LOOKUP(Speedlo,'3'!$B$1:$BJ$1,'3'!$B55:$BJ55)</f>
        <v>3.679</v>
      </c>
      <c r="AF59" s="14" t="n">
        <f aca="false">Xlo*AE59+Xhi*AG59</f>
        <v>3.076</v>
      </c>
      <c r="AG59" s="14" t="n">
        <f aca="false">LOOKUP(Speedhi,'3'!$B$1:$BJ$1,'3'!$B55:$BJ55)</f>
        <v>3.076</v>
      </c>
      <c r="AH59" s="15" t="n">
        <f aca="false">LOOKUP(Speedlo,'4'!$B$1:$BJ$1,'4'!$B55:$BJ55)</f>
        <v>0</v>
      </c>
      <c r="AI59" s="15" t="n">
        <f aca="false">Xlo*AH59+Xhi*AJ59</f>
        <v>0</v>
      </c>
      <c r="AJ59" s="15" t="n">
        <f aca="false">LOOKUP(Speedhi,'4'!$B$1:$BJ$1,'4'!$B55:$BJ55)</f>
        <v>0</v>
      </c>
      <c r="AK59" s="16" t="n">
        <f aca="false">LOOKUP(Speedlo,'5'!$B$1:$BJ$1,'5'!$B55:$BJ55)</f>
        <v>0</v>
      </c>
      <c r="AL59" s="16" t="n">
        <f aca="false">Xlo*AK59+Xhi*AM59</f>
        <v>0</v>
      </c>
      <c r="AM59" s="16" t="n">
        <f aca="false">LOOKUP(Speedhi,'5'!$B$1:$BJ$1,'5'!$B55:$BJ55)</f>
        <v>0</v>
      </c>
    </row>
    <row r="60" customFormat="false" ht="14.1" hidden="false" customHeight="true" outlineLevel="0" collapsed="false">
      <c r="A60" s="60" t="n">
        <f aca="false">A59+1</f>
        <v>89</v>
      </c>
      <c r="B60" s="52" t="n">
        <f aca="false">IF(X60&lt;=0,0,X60*Factor)</f>
        <v>20.566</v>
      </c>
      <c r="C60" s="53" t="n">
        <f aca="false">ROUND($B60*COS(PI()*(D60-Best)/180),4)</f>
        <v>4.2759</v>
      </c>
      <c r="D60" s="54" t="n">
        <f aca="false">MOD(Wind+$A60+360,360)</f>
        <v>21</v>
      </c>
      <c r="E60" s="61" t="n">
        <f aca="false">ROUND($B60*COS(PI()*(F60-Best)/180),4)</f>
        <v>-4.9754</v>
      </c>
      <c r="F60" s="62" t="n">
        <f aca="false">MOD(Wind-$A60+360,360)</f>
        <v>203</v>
      </c>
      <c r="G60" s="57" t="n">
        <f aca="false">SQRT($J60^2+$K60^2)</f>
        <v>45.2954131371282</v>
      </c>
      <c r="H60" s="63" t="n">
        <f aca="false">IF($J60&lt;&gt;0,MOD(ATAN($K60/$J60)*180/PI(),180),0)</f>
        <v>62.0011634812225</v>
      </c>
      <c r="I60" s="59" t="str">
        <f aca="false">IF(B60=0,"anchor",W60)</f>
        <v>foresail</v>
      </c>
      <c r="J60" s="0" t="n">
        <f aca="false">$B60+Speed*COS(PI()*$A60/180)</f>
        <v>21.2640962574913</v>
      </c>
      <c r="K60" s="0" t="n">
        <f aca="false">Speed*SIN(PI()*$A60/180)</f>
        <v>39.9939078062556</v>
      </c>
      <c r="U60" s="0"/>
      <c r="W60" s="1" t="str">
        <f aca="false">IF(X60=Z60,polar_type13!$D$3,IF(X60=AC60,polar_type13!$E$3,IF(X60=AF60,polar_type13!$F$3,IF(X60=AI60,polar_type13!$G$3,polar_type13!$H$3))))</f>
        <v>foresail</v>
      </c>
      <c r="X60" s="0" t="n">
        <f aca="false">MAX(Z60,AC60,AF60,AI60,AL60)</f>
        <v>20.566</v>
      </c>
      <c r="Y60" s="12" t="n">
        <f aca="false">LOOKUP(Speedlo,'1'!$B$1:$BJ$1,'1'!$B56:$BJ56)</f>
        <v>20.293</v>
      </c>
      <c r="Z60" s="12" t="n">
        <f aca="false">Xlo*Y60+Xhi*AA60</f>
        <v>20.566</v>
      </c>
      <c r="AA60" s="12" t="n">
        <f aca="false">LOOKUP(Speedhi,'1'!$B$1:$BJ$1,'1'!$B56:$BJ56)</f>
        <v>20.566</v>
      </c>
      <c r="AB60" s="13" t="n">
        <f aca="false">LOOKUP(Speedlo,'2'!$B$1:$BJ$1,'2'!$B56:$BJ56)</f>
        <v>9.325</v>
      </c>
      <c r="AC60" s="13" t="n">
        <f aca="false">Xlo*AB60+Xhi*AD60</f>
        <v>9.002</v>
      </c>
      <c r="AD60" s="13" t="n">
        <f aca="false">LOOKUP(Speedhi,'2'!$B$1:$BJ$1,'2'!$B56:$BJ56)</f>
        <v>9.002</v>
      </c>
      <c r="AE60" s="14" t="n">
        <f aca="false">LOOKUP(Speedlo,'3'!$B$1:$BJ$1,'3'!$B56:$BJ56)</f>
        <v>3.787</v>
      </c>
      <c r="AF60" s="14" t="n">
        <f aca="false">Xlo*AE60+Xhi*AG60</f>
        <v>3.188</v>
      </c>
      <c r="AG60" s="14" t="n">
        <f aca="false">LOOKUP(Speedhi,'3'!$B$1:$BJ$1,'3'!$B56:$BJ56)</f>
        <v>3.188</v>
      </c>
      <c r="AH60" s="15" t="n">
        <f aca="false">LOOKUP(Speedlo,'4'!$B$1:$BJ$1,'4'!$B56:$BJ56)</f>
        <v>0</v>
      </c>
      <c r="AI60" s="15" t="n">
        <f aca="false">Xlo*AH60+Xhi*AJ60</f>
        <v>0</v>
      </c>
      <c r="AJ60" s="15" t="n">
        <f aca="false">LOOKUP(Speedhi,'4'!$B$1:$BJ$1,'4'!$B56:$BJ56)</f>
        <v>0</v>
      </c>
      <c r="AK60" s="16" t="n">
        <f aca="false">LOOKUP(Speedlo,'5'!$B$1:$BJ$1,'5'!$B56:$BJ56)</f>
        <v>0</v>
      </c>
      <c r="AL60" s="16" t="n">
        <f aca="false">Xlo*AK60+Xhi*AM60</f>
        <v>0</v>
      </c>
      <c r="AM60" s="16" t="n">
        <f aca="false">LOOKUP(Speedhi,'5'!$B$1:$BJ$1,'5'!$B56:$BJ56)</f>
        <v>0</v>
      </c>
    </row>
    <row r="61" customFormat="false" ht="14.1" hidden="false" customHeight="true" outlineLevel="0" collapsed="false">
      <c r="A61" s="60" t="n">
        <f aca="false">A60+1</f>
        <v>90</v>
      </c>
      <c r="B61" s="52" t="n">
        <f aca="false">IF(X61&lt;=0,0,X61*Factor)</f>
        <v>20.7</v>
      </c>
      <c r="C61" s="53" t="n">
        <f aca="false">ROUND($B61*COS(PI()*(D61-Best)/180),4)</f>
        <v>4.6565</v>
      </c>
      <c r="D61" s="54" t="n">
        <f aca="false">MOD(Wind+$A61+360,360)</f>
        <v>22</v>
      </c>
      <c r="E61" s="61" t="n">
        <f aca="false">ROUND($B61*COS(PI()*(F61-Best)/180),4)</f>
        <v>-4.6565</v>
      </c>
      <c r="F61" s="62" t="n">
        <f aca="false">MOD(Wind-$A61+360,360)</f>
        <v>202</v>
      </c>
      <c r="G61" s="57" t="n">
        <f aca="false">SQRT($J61^2+$K61^2)</f>
        <v>45.0387610842039</v>
      </c>
      <c r="H61" s="63" t="n">
        <f aca="false">IF($J61&lt;&gt;0,MOD(ATAN($K61/$J61)*180/PI(),180),0)</f>
        <v>62.6384351797292</v>
      </c>
      <c r="I61" s="59" t="str">
        <f aca="false">IF(B61=0,"anchor",W61)</f>
        <v>foresail</v>
      </c>
      <c r="J61" s="0" t="n">
        <f aca="false">$B61+Speed*COS(PI()*$A61/180)</f>
        <v>20.7</v>
      </c>
      <c r="K61" s="0" t="n">
        <f aca="false">Speed*SIN(PI()*$A61/180)</f>
        <v>40</v>
      </c>
      <c r="U61" s="0"/>
      <c r="W61" s="1" t="str">
        <f aca="false">IF(X61=Z61,polar_type13!$D$3,IF(X61=AC61,polar_type13!$E$3,IF(X61=AF61,polar_type13!$F$3,IF(X61=AI61,polar_type13!$G$3,polar_type13!$H$3))))</f>
        <v>foresail</v>
      </c>
      <c r="X61" s="0" t="n">
        <f aca="false">MAX(Z61,AC61,AF61,AI61,AL61)</f>
        <v>20.7</v>
      </c>
      <c r="Y61" s="12" t="n">
        <f aca="false">LOOKUP(Speedlo,'1'!$B$1:$BJ$1,'1'!$B57:$BJ57)</f>
        <v>20.435</v>
      </c>
      <c r="Z61" s="12" t="n">
        <f aca="false">Xlo*Y61+Xhi*AA61</f>
        <v>20.7</v>
      </c>
      <c r="AA61" s="12" t="n">
        <f aca="false">LOOKUP(Speedhi,'1'!$B$1:$BJ$1,'1'!$B57:$BJ57)</f>
        <v>20.7</v>
      </c>
      <c r="AB61" s="13" t="n">
        <f aca="false">LOOKUP(Speedlo,'2'!$B$1:$BJ$1,'2'!$B57:$BJ57)</f>
        <v>9.415</v>
      </c>
      <c r="AC61" s="13" t="n">
        <f aca="false">Xlo*AB61+Xhi*AD61</f>
        <v>9.1</v>
      </c>
      <c r="AD61" s="13" t="n">
        <f aca="false">LOOKUP(Speedhi,'2'!$B$1:$BJ$1,'2'!$B57:$BJ57)</f>
        <v>9.1</v>
      </c>
      <c r="AE61" s="14" t="n">
        <f aca="false">LOOKUP(Speedlo,'3'!$B$1:$BJ$1,'3'!$B57:$BJ57)</f>
        <v>3.895</v>
      </c>
      <c r="AF61" s="14" t="n">
        <f aca="false">Xlo*AE61+Xhi*AG61</f>
        <v>3.3</v>
      </c>
      <c r="AG61" s="14" t="n">
        <f aca="false">LOOKUP(Speedhi,'3'!$B$1:$BJ$1,'3'!$B57:$BJ57)</f>
        <v>3.3</v>
      </c>
      <c r="AH61" s="15" t="n">
        <f aca="false">LOOKUP(Speedlo,'4'!$B$1:$BJ$1,'4'!$B57:$BJ57)</f>
        <v>0</v>
      </c>
      <c r="AI61" s="15" t="n">
        <f aca="false">Xlo*AH61+Xhi*AJ61</f>
        <v>0</v>
      </c>
      <c r="AJ61" s="15" t="n">
        <f aca="false">LOOKUP(Speedhi,'4'!$B$1:$BJ$1,'4'!$B57:$BJ57)</f>
        <v>0</v>
      </c>
      <c r="AK61" s="16" t="n">
        <f aca="false">LOOKUP(Speedlo,'5'!$B$1:$BJ$1,'5'!$B57:$BJ57)</f>
        <v>0</v>
      </c>
      <c r="AL61" s="16" t="n">
        <f aca="false">Xlo*AK61+Xhi*AM61</f>
        <v>0</v>
      </c>
      <c r="AM61" s="16" t="n">
        <f aca="false">LOOKUP(Speedhi,'5'!$B$1:$BJ$1,'5'!$B57:$BJ57)</f>
        <v>0</v>
      </c>
    </row>
    <row r="62" customFormat="false" ht="14.1" hidden="false" customHeight="true" outlineLevel="0" collapsed="false">
      <c r="A62" s="60" t="n">
        <f aca="false">A61+1</f>
        <v>91</v>
      </c>
      <c r="B62" s="52" t="n">
        <f aca="false">IF(X62&lt;=0,0,X62*Factor)</f>
        <v>20.816</v>
      </c>
      <c r="C62" s="53" t="n">
        <f aca="false">ROUND($B62*COS(PI()*(D62-Best)/180),4)</f>
        <v>5.0358</v>
      </c>
      <c r="D62" s="54" t="n">
        <f aca="false">MOD(Wind+$A62+360,360)</f>
        <v>23</v>
      </c>
      <c r="E62" s="61" t="n">
        <f aca="false">ROUND($B62*COS(PI()*(F62-Best)/180),4)</f>
        <v>-4.3279</v>
      </c>
      <c r="F62" s="62" t="n">
        <f aca="false">MOD(Wind-$A62+360,360)</f>
        <v>201</v>
      </c>
      <c r="G62" s="57" t="n">
        <f aca="false">SQRT($J62^2+$K62^2)</f>
        <v>44.7687693890296</v>
      </c>
      <c r="H62" s="63" t="n">
        <f aca="false">IF($J62&lt;&gt;0,MOD(ATAN($K62/$J62)*180/PI(),180),0)</f>
        <v>63.2964971563113</v>
      </c>
      <c r="I62" s="59" t="str">
        <f aca="false">IF(B62=0,"anchor",W62)</f>
        <v>foresail</v>
      </c>
      <c r="J62" s="0" t="n">
        <f aca="false">$B62+Speed*COS(PI()*$A62/180)</f>
        <v>20.1179037425087</v>
      </c>
      <c r="K62" s="0" t="n">
        <f aca="false">Speed*SIN(PI()*$A62/180)</f>
        <v>39.9939078062556</v>
      </c>
      <c r="U62" s="0"/>
      <c r="W62" s="1" t="str">
        <f aca="false">IF(X62=Z62,polar_type13!$D$3,IF(X62=AC62,polar_type13!$E$3,IF(X62=AF62,polar_type13!$F$3,IF(X62=AI62,polar_type13!$G$3,polar_type13!$H$3))))</f>
        <v>foresail</v>
      </c>
      <c r="X62" s="0" t="n">
        <f aca="false">MAX(Z62,AC62,AF62,AI62,AL62)</f>
        <v>20.816</v>
      </c>
      <c r="Y62" s="12" t="n">
        <f aca="false">LOOKUP(Speedlo,'1'!$B$1:$BJ$1,'1'!$B58:$BJ58)</f>
        <v>20.566</v>
      </c>
      <c r="Z62" s="12" t="n">
        <f aca="false">Xlo*Y62+Xhi*AA62</f>
        <v>20.816</v>
      </c>
      <c r="AA62" s="12" t="n">
        <f aca="false">LOOKUP(Speedhi,'1'!$B$1:$BJ$1,'1'!$B58:$BJ58)</f>
        <v>20.816</v>
      </c>
      <c r="AB62" s="13" t="n">
        <f aca="false">LOOKUP(Speedlo,'2'!$B$1:$BJ$1,'2'!$B58:$BJ58)</f>
        <v>9.505</v>
      </c>
      <c r="AC62" s="13" t="n">
        <f aca="false">Xlo*AB62+Xhi*AD62</f>
        <v>9.192</v>
      </c>
      <c r="AD62" s="13" t="n">
        <f aca="false">LOOKUP(Speedhi,'2'!$B$1:$BJ$1,'2'!$B58:$BJ58)</f>
        <v>9.192</v>
      </c>
      <c r="AE62" s="14" t="n">
        <f aca="false">LOOKUP(Speedlo,'3'!$B$1:$BJ$1,'3'!$B58:$BJ58)</f>
        <v>4.008</v>
      </c>
      <c r="AF62" s="14" t="n">
        <f aca="false">Xlo*AE62+Xhi*AG62</f>
        <v>3.42</v>
      </c>
      <c r="AG62" s="14" t="n">
        <f aca="false">LOOKUP(Speedhi,'3'!$B$1:$BJ$1,'3'!$B58:$BJ58)</f>
        <v>3.42</v>
      </c>
      <c r="AH62" s="15" t="n">
        <f aca="false">LOOKUP(Speedlo,'4'!$B$1:$BJ$1,'4'!$B58:$BJ58)</f>
        <v>0.116</v>
      </c>
      <c r="AI62" s="15" t="n">
        <f aca="false">Xlo*AH62+Xhi*AJ62</f>
        <v>0.11</v>
      </c>
      <c r="AJ62" s="15" t="n">
        <f aca="false">LOOKUP(Speedhi,'4'!$B$1:$BJ$1,'4'!$B58:$BJ58)</f>
        <v>0.11</v>
      </c>
      <c r="AK62" s="16" t="n">
        <f aca="false">LOOKUP(Speedlo,'5'!$B$1:$BJ$1,'5'!$B58:$BJ58)</f>
        <v>0</v>
      </c>
      <c r="AL62" s="16" t="n">
        <f aca="false">Xlo*AK62+Xhi*AM62</f>
        <v>0</v>
      </c>
      <c r="AM62" s="16" t="n">
        <f aca="false">LOOKUP(Speedhi,'5'!$B$1:$BJ$1,'5'!$B58:$BJ58)</f>
        <v>0</v>
      </c>
    </row>
    <row r="63" customFormat="false" ht="14.1" hidden="false" customHeight="true" outlineLevel="0" collapsed="false">
      <c r="A63" s="60" t="n">
        <f aca="false">A62+1</f>
        <v>92</v>
      </c>
      <c r="B63" s="52" t="n">
        <f aca="false">IF(X63&lt;=0,0,X63*Factor)</f>
        <v>20.932</v>
      </c>
      <c r="C63" s="53" t="n">
        <f aca="false">ROUND($B63*COS(PI()*(D63-Best)/180),4)</f>
        <v>5.4176</v>
      </c>
      <c r="D63" s="54" t="n">
        <f aca="false">MOD(Wind+$A63+360,360)</f>
        <v>24</v>
      </c>
      <c r="E63" s="61" t="n">
        <f aca="false">ROUND($B63*COS(PI()*(F63-Best)/180),4)</f>
        <v>-3.994</v>
      </c>
      <c r="F63" s="62" t="n">
        <f aca="false">MOD(Wind-$A63+360,360)</f>
        <v>200</v>
      </c>
      <c r="G63" s="57" t="n">
        <f aca="false">SQRT($J63^2+$K63^2)</f>
        <v>44.4939020855876</v>
      </c>
      <c r="H63" s="63" t="n">
        <f aca="false">IF($J63&lt;&gt;0,MOD(ATAN($K63/$J63)*180/PI(),180),0)</f>
        <v>63.9553231664284</v>
      </c>
      <c r="I63" s="59" t="str">
        <f aca="false">IF(B63=0,"anchor",W63)</f>
        <v>foresail</v>
      </c>
      <c r="J63" s="0" t="n">
        <f aca="false">$B63+Speed*COS(PI()*$A63/180)</f>
        <v>19.5360201319</v>
      </c>
      <c r="K63" s="0" t="n">
        <f aca="false">Speed*SIN(PI()*$A63/180)</f>
        <v>39.9756330807638</v>
      </c>
      <c r="U63" s="0"/>
      <c r="W63" s="1" t="str">
        <f aca="false">IF(X63=Z63,polar_type13!$D$3,IF(X63=AC63,polar_type13!$E$3,IF(X63=AF63,polar_type13!$F$3,IF(X63=AI63,polar_type13!$G$3,polar_type13!$H$3))))</f>
        <v>foresail</v>
      </c>
      <c r="X63" s="0" t="n">
        <f aca="false">MAX(Z63,AC63,AF63,AI63,AL63)</f>
        <v>20.932</v>
      </c>
      <c r="Y63" s="12" t="n">
        <f aca="false">LOOKUP(Speedlo,'1'!$B$1:$BJ$1,'1'!$B59:$BJ59)</f>
        <v>20.697</v>
      </c>
      <c r="Z63" s="12" t="n">
        <f aca="false">Xlo*Y63+Xhi*AA63</f>
        <v>20.932</v>
      </c>
      <c r="AA63" s="12" t="n">
        <f aca="false">LOOKUP(Speedhi,'1'!$B$1:$BJ$1,'1'!$B59:$BJ59)</f>
        <v>20.932</v>
      </c>
      <c r="AB63" s="13" t="n">
        <f aca="false">LOOKUP(Speedlo,'2'!$B$1:$BJ$1,'2'!$B59:$BJ59)</f>
        <v>9.595</v>
      </c>
      <c r="AC63" s="13" t="n">
        <f aca="false">Xlo*AB63+Xhi*AD63</f>
        <v>9.284</v>
      </c>
      <c r="AD63" s="13" t="n">
        <f aca="false">LOOKUP(Speedhi,'2'!$B$1:$BJ$1,'2'!$B59:$BJ59)</f>
        <v>9.284</v>
      </c>
      <c r="AE63" s="14" t="n">
        <f aca="false">LOOKUP(Speedlo,'3'!$B$1:$BJ$1,'3'!$B59:$BJ59)</f>
        <v>4.121</v>
      </c>
      <c r="AF63" s="14" t="n">
        <f aca="false">Xlo*AE63+Xhi*AG63</f>
        <v>3.54</v>
      </c>
      <c r="AG63" s="14" t="n">
        <f aca="false">LOOKUP(Speedhi,'3'!$B$1:$BJ$1,'3'!$B59:$BJ59)</f>
        <v>3.54</v>
      </c>
      <c r="AH63" s="15" t="n">
        <f aca="false">LOOKUP(Speedlo,'4'!$B$1:$BJ$1,'4'!$B59:$BJ59)</f>
        <v>0.232</v>
      </c>
      <c r="AI63" s="15" t="n">
        <f aca="false">Xlo*AH63+Xhi*AJ63</f>
        <v>0.22</v>
      </c>
      <c r="AJ63" s="15" t="n">
        <f aca="false">LOOKUP(Speedhi,'4'!$B$1:$BJ$1,'4'!$B59:$BJ59)</f>
        <v>0.22</v>
      </c>
      <c r="AK63" s="16" t="n">
        <f aca="false">LOOKUP(Speedlo,'5'!$B$1:$BJ$1,'5'!$B59:$BJ59)</f>
        <v>0</v>
      </c>
      <c r="AL63" s="16" t="n">
        <f aca="false">Xlo*AK63+Xhi*AM63</f>
        <v>0</v>
      </c>
      <c r="AM63" s="16" t="n">
        <f aca="false">LOOKUP(Speedhi,'5'!$B$1:$BJ$1,'5'!$B59:$BJ59)</f>
        <v>0</v>
      </c>
    </row>
    <row r="64" customFormat="false" ht="14.1" hidden="false" customHeight="true" outlineLevel="0" collapsed="false">
      <c r="A64" s="60" t="n">
        <f aca="false">A63+1</f>
        <v>93</v>
      </c>
      <c r="B64" s="52" t="n">
        <f aca="false">IF(X64&lt;=0,0,X64*Factor)</f>
        <v>21.048</v>
      </c>
      <c r="C64" s="53" t="n">
        <f aca="false">ROUND($B64*COS(PI()*(D64-Best)/180),4)</f>
        <v>5.8016</v>
      </c>
      <c r="D64" s="54" t="n">
        <f aca="false">MOD(Wind+$A64+360,360)</f>
        <v>25</v>
      </c>
      <c r="E64" s="61" t="n">
        <f aca="false">ROUND($B64*COS(PI()*(F64-Best)/180),4)</f>
        <v>-3.6549</v>
      </c>
      <c r="F64" s="62" t="n">
        <f aca="false">MOD(Wind-$A64+360,360)</f>
        <v>199</v>
      </c>
      <c r="G64" s="57" t="n">
        <f aca="false">SQRT($J64^2+$K64^2)</f>
        <v>44.2141711156037</v>
      </c>
      <c r="H64" s="63" t="n">
        <f aca="false">IF($J64&lt;&gt;0,MOD(ATAN($K64/$J64)*180/PI(),180),0)</f>
        <v>64.6149894721338</v>
      </c>
      <c r="I64" s="59" t="str">
        <f aca="false">IF(B64=0,"anchor",W64)</f>
        <v>foresail</v>
      </c>
      <c r="J64" s="0" t="n">
        <f aca="false">$B64+Speed*COS(PI()*$A64/180)</f>
        <v>18.9545617502823</v>
      </c>
      <c r="K64" s="0" t="n">
        <f aca="false">Speed*SIN(PI()*$A64/180)</f>
        <v>39.945181390183</v>
      </c>
      <c r="U64" s="0"/>
      <c r="W64" s="1" t="str">
        <f aca="false">IF(X64=Z64,polar_type13!$D$3,IF(X64=AC64,polar_type13!$E$3,IF(X64=AF64,polar_type13!$F$3,IF(X64=AI64,polar_type13!$G$3,polar_type13!$H$3))))</f>
        <v>foresail</v>
      </c>
      <c r="X64" s="0" t="n">
        <f aca="false">MAX(Z64,AC64,AF64,AI64,AL64)</f>
        <v>21.048</v>
      </c>
      <c r="Y64" s="12" t="n">
        <f aca="false">LOOKUP(Speedlo,'1'!$B$1:$BJ$1,'1'!$B60:$BJ60)</f>
        <v>20.828</v>
      </c>
      <c r="Z64" s="12" t="n">
        <f aca="false">Xlo*Y64+Xhi*AA64</f>
        <v>21.048</v>
      </c>
      <c r="AA64" s="12" t="n">
        <f aca="false">LOOKUP(Speedhi,'1'!$B$1:$BJ$1,'1'!$B60:$BJ60)</f>
        <v>21.048</v>
      </c>
      <c r="AB64" s="13" t="n">
        <f aca="false">LOOKUP(Speedlo,'2'!$B$1:$BJ$1,'2'!$B60:$BJ60)</f>
        <v>9.685</v>
      </c>
      <c r="AC64" s="13" t="n">
        <f aca="false">Xlo*AB64+Xhi*AD64</f>
        <v>9.376</v>
      </c>
      <c r="AD64" s="13" t="n">
        <f aca="false">LOOKUP(Speedhi,'2'!$B$1:$BJ$1,'2'!$B60:$BJ60)</f>
        <v>9.376</v>
      </c>
      <c r="AE64" s="14" t="n">
        <f aca="false">LOOKUP(Speedlo,'3'!$B$1:$BJ$1,'3'!$B60:$BJ60)</f>
        <v>4.234</v>
      </c>
      <c r="AF64" s="14" t="n">
        <f aca="false">Xlo*AE64+Xhi*AG64</f>
        <v>3.66</v>
      </c>
      <c r="AG64" s="14" t="n">
        <f aca="false">LOOKUP(Speedhi,'3'!$B$1:$BJ$1,'3'!$B60:$BJ60)</f>
        <v>3.66</v>
      </c>
      <c r="AH64" s="15" t="n">
        <f aca="false">LOOKUP(Speedlo,'4'!$B$1:$BJ$1,'4'!$B60:$BJ60)</f>
        <v>0.348</v>
      </c>
      <c r="AI64" s="15" t="n">
        <f aca="false">Xlo*AH64+Xhi*AJ64</f>
        <v>0.33</v>
      </c>
      <c r="AJ64" s="15" t="n">
        <f aca="false">LOOKUP(Speedhi,'4'!$B$1:$BJ$1,'4'!$B60:$BJ60)</f>
        <v>0.33</v>
      </c>
      <c r="AK64" s="16" t="n">
        <f aca="false">LOOKUP(Speedlo,'5'!$B$1:$BJ$1,'5'!$B60:$BJ60)</f>
        <v>0</v>
      </c>
      <c r="AL64" s="16" t="n">
        <f aca="false">Xlo*AK64+Xhi*AM64</f>
        <v>0</v>
      </c>
      <c r="AM64" s="16" t="n">
        <f aca="false">LOOKUP(Speedhi,'5'!$B$1:$BJ$1,'5'!$B60:$BJ60)</f>
        <v>0</v>
      </c>
    </row>
    <row r="65" customFormat="false" ht="14.1" hidden="false" customHeight="true" outlineLevel="0" collapsed="false">
      <c r="A65" s="60" t="n">
        <f aca="false">A64+1</f>
        <v>94</v>
      </c>
      <c r="B65" s="52" t="n">
        <f aca="false">IF(X65&lt;=0,0,X65*Factor)</f>
        <v>21.164</v>
      </c>
      <c r="C65" s="53" t="n">
        <f aca="false">ROUND($B65*COS(PI()*(D65-Best)/180),4)</f>
        <v>6.1878</v>
      </c>
      <c r="D65" s="54" t="n">
        <f aca="false">MOD(Wind+$A65+360,360)</f>
        <v>26</v>
      </c>
      <c r="E65" s="61" t="n">
        <f aca="false">ROUND($B65*COS(PI()*(F65-Best)/180),4)</f>
        <v>-3.3108</v>
      </c>
      <c r="F65" s="62" t="n">
        <f aca="false">MOD(Wind-$A65+360,360)</f>
        <v>198</v>
      </c>
      <c r="G65" s="57" t="n">
        <f aca="false">SQRT($J65^2+$K65^2)</f>
        <v>43.9295892898437</v>
      </c>
      <c r="H65" s="63" t="n">
        <f aca="false">IF($J65&lt;&gt;0,MOD(ATAN($K65/$J65)*180/PI(),180),0)</f>
        <v>65.2755748247131</v>
      </c>
      <c r="I65" s="59" t="str">
        <f aca="false">IF(B65=0,"anchor",W65)</f>
        <v>foresail</v>
      </c>
      <c r="J65" s="0" t="n">
        <f aca="false">$B65+Speed*COS(PI()*$A65/180)</f>
        <v>18.373741050235</v>
      </c>
      <c r="K65" s="0" t="n">
        <f aca="false">Speed*SIN(PI()*$A65/180)</f>
        <v>39.902562010393</v>
      </c>
      <c r="U65" s="0"/>
      <c r="W65" s="1" t="str">
        <f aca="false">IF(X65=Z65,polar_type13!$D$3,IF(X65=AC65,polar_type13!$E$3,IF(X65=AF65,polar_type13!$F$3,IF(X65=AI65,polar_type13!$G$3,polar_type13!$H$3))))</f>
        <v>foresail</v>
      </c>
      <c r="X65" s="0" t="n">
        <f aca="false">MAX(Z65,AC65,AF65,AI65,AL65)</f>
        <v>21.164</v>
      </c>
      <c r="Y65" s="12" t="n">
        <f aca="false">LOOKUP(Speedlo,'1'!$B$1:$BJ$1,'1'!$B61:$BJ61)</f>
        <v>20.959</v>
      </c>
      <c r="Z65" s="12" t="n">
        <f aca="false">Xlo*Y65+Xhi*AA65</f>
        <v>21.164</v>
      </c>
      <c r="AA65" s="12" t="n">
        <f aca="false">LOOKUP(Speedhi,'1'!$B$1:$BJ$1,'1'!$B61:$BJ61)</f>
        <v>21.164</v>
      </c>
      <c r="AB65" s="13" t="n">
        <f aca="false">LOOKUP(Speedlo,'2'!$B$1:$BJ$1,'2'!$B61:$BJ61)</f>
        <v>9.775</v>
      </c>
      <c r="AC65" s="13" t="n">
        <f aca="false">Xlo*AB65+Xhi*AD65</f>
        <v>9.468</v>
      </c>
      <c r="AD65" s="13" t="n">
        <f aca="false">LOOKUP(Speedhi,'2'!$B$1:$BJ$1,'2'!$B61:$BJ61)</f>
        <v>9.468</v>
      </c>
      <c r="AE65" s="14" t="n">
        <f aca="false">LOOKUP(Speedlo,'3'!$B$1:$BJ$1,'3'!$B61:$BJ61)</f>
        <v>4.347</v>
      </c>
      <c r="AF65" s="14" t="n">
        <f aca="false">Xlo*AE65+Xhi*AG65</f>
        <v>3.78</v>
      </c>
      <c r="AG65" s="14" t="n">
        <f aca="false">LOOKUP(Speedhi,'3'!$B$1:$BJ$1,'3'!$B61:$BJ61)</f>
        <v>3.78</v>
      </c>
      <c r="AH65" s="15" t="n">
        <f aca="false">LOOKUP(Speedlo,'4'!$B$1:$BJ$1,'4'!$B61:$BJ61)</f>
        <v>0.464</v>
      </c>
      <c r="AI65" s="15" t="n">
        <f aca="false">Xlo*AH65+Xhi*AJ65</f>
        <v>0.44</v>
      </c>
      <c r="AJ65" s="15" t="n">
        <f aca="false">LOOKUP(Speedhi,'4'!$B$1:$BJ$1,'4'!$B61:$BJ61)</f>
        <v>0.44</v>
      </c>
      <c r="AK65" s="16" t="n">
        <f aca="false">LOOKUP(Speedlo,'5'!$B$1:$BJ$1,'5'!$B61:$BJ61)</f>
        <v>0</v>
      </c>
      <c r="AL65" s="16" t="n">
        <f aca="false">Xlo*AK65+Xhi*AM65</f>
        <v>0</v>
      </c>
      <c r="AM65" s="16" t="n">
        <f aca="false">LOOKUP(Speedhi,'5'!$B$1:$BJ$1,'5'!$B61:$BJ61)</f>
        <v>0</v>
      </c>
    </row>
    <row r="66" customFormat="false" ht="14.1" hidden="false" customHeight="true" outlineLevel="0" collapsed="false">
      <c r="A66" s="60" t="n">
        <f aca="false">A65+1</f>
        <v>95</v>
      </c>
      <c r="B66" s="52" t="n">
        <f aca="false">IF(X66&lt;=0,0,X66*Factor)</f>
        <v>21.28</v>
      </c>
      <c r="C66" s="53" t="n">
        <f aca="false">ROUND($B66*COS(PI()*(D66-Best)/180),4)</f>
        <v>6.5759</v>
      </c>
      <c r="D66" s="54" t="n">
        <f aca="false">MOD(Wind+$A66+360,360)</f>
        <v>27</v>
      </c>
      <c r="E66" s="61" t="n">
        <f aca="false">ROUND($B66*COS(PI()*(F66-Best)/180),4)</f>
        <v>-2.9616</v>
      </c>
      <c r="F66" s="62" t="n">
        <f aca="false">MOD(Wind-$A66+360,360)</f>
        <v>197</v>
      </c>
      <c r="G66" s="57" t="n">
        <f aca="false">SQRT($J66^2+$K66^2)</f>
        <v>43.6401702969453</v>
      </c>
      <c r="H66" s="63" t="n">
        <f aca="false">IF($J66&lt;&gt;0,MOD(ATAN($K66/$J66)*180/PI(),180),0)</f>
        <v>65.9371606153896</v>
      </c>
      <c r="I66" s="59" t="str">
        <f aca="false">IF(B66=0,"anchor",W66)</f>
        <v>foresail</v>
      </c>
      <c r="J66" s="0" t="n">
        <f aca="false">$B66+Speed*COS(PI()*$A66/180)</f>
        <v>17.7937702900937</v>
      </c>
      <c r="K66" s="0" t="n">
        <f aca="false">Speed*SIN(PI()*$A66/180)</f>
        <v>39.8477879236698</v>
      </c>
      <c r="U66" s="0"/>
      <c r="W66" s="1" t="str">
        <f aca="false">IF(X66=Z66,polar_type13!$D$3,IF(X66=AC66,polar_type13!$E$3,IF(X66=AF66,polar_type13!$F$3,IF(X66=AI66,polar_type13!$G$3,polar_type13!$H$3))))</f>
        <v>foresail</v>
      </c>
      <c r="X66" s="0" t="n">
        <f aca="false">MAX(Z66,AC66,AF66,AI66,AL66)</f>
        <v>21.28</v>
      </c>
      <c r="Y66" s="12" t="n">
        <f aca="false">LOOKUP(Speedlo,'1'!$B$1:$BJ$1,'1'!$B62:$BJ62)</f>
        <v>21.09</v>
      </c>
      <c r="Z66" s="12" t="n">
        <f aca="false">Xlo*Y66+Xhi*AA66</f>
        <v>21.28</v>
      </c>
      <c r="AA66" s="12" t="n">
        <f aca="false">LOOKUP(Speedhi,'1'!$B$1:$BJ$1,'1'!$B62:$BJ62)</f>
        <v>21.28</v>
      </c>
      <c r="AB66" s="13" t="n">
        <f aca="false">LOOKUP(Speedlo,'2'!$B$1:$BJ$1,'2'!$B62:$BJ62)</f>
        <v>9.865</v>
      </c>
      <c r="AC66" s="13" t="n">
        <f aca="false">Xlo*AB66+Xhi*AD66</f>
        <v>9.56</v>
      </c>
      <c r="AD66" s="13" t="n">
        <f aca="false">LOOKUP(Speedhi,'2'!$B$1:$BJ$1,'2'!$B62:$BJ62)</f>
        <v>9.56</v>
      </c>
      <c r="AE66" s="14" t="n">
        <f aca="false">LOOKUP(Speedlo,'3'!$B$1:$BJ$1,'3'!$B62:$BJ62)</f>
        <v>4.46</v>
      </c>
      <c r="AF66" s="14" t="n">
        <f aca="false">Xlo*AE66+Xhi*AG66</f>
        <v>3.9</v>
      </c>
      <c r="AG66" s="14" t="n">
        <f aca="false">LOOKUP(Speedhi,'3'!$B$1:$BJ$1,'3'!$B62:$BJ62)</f>
        <v>3.9</v>
      </c>
      <c r="AH66" s="15" t="n">
        <f aca="false">LOOKUP(Speedlo,'4'!$B$1:$BJ$1,'4'!$B62:$BJ62)</f>
        <v>0.58</v>
      </c>
      <c r="AI66" s="15" t="n">
        <f aca="false">Xlo*AH66+Xhi*AJ66</f>
        <v>0.55</v>
      </c>
      <c r="AJ66" s="15" t="n">
        <f aca="false">LOOKUP(Speedhi,'4'!$B$1:$BJ$1,'4'!$B62:$BJ62)</f>
        <v>0.55</v>
      </c>
      <c r="AK66" s="16" t="n">
        <f aca="false">LOOKUP(Speedlo,'5'!$B$1:$BJ$1,'5'!$B62:$BJ62)</f>
        <v>0</v>
      </c>
      <c r="AL66" s="16" t="n">
        <f aca="false">Xlo*AK66+Xhi*AM66</f>
        <v>0</v>
      </c>
      <c r="AM66" s="16" t="n">
        <f aca="false">LOOKUP(Speedhi,'5'!$B$1:$BJ$1,'5'!$B62:$BJ62)</f>
        <v>0</v>
      </c>
    </row>
    <row r="67" customFormat="false" ht="14.1" hidden="false" customHeight="true" outlineLevel="0" collapsed="false">
      <c r="A67" s="60" t="n">
        <f aca="false">A66+1</f>
        <v>96</v>
      </c>
      <c r="B67" s="52" t="n">
        <f aca="false">IF(X67&lt;=0,0,X67*Factor)</f>
        <v>21.38</v>
      </c>
      <c r="C67" s="53" t="n">
        <f aca="false">ROUND($B67*COS(PI()*(D67-Best)/180),4)</f>
        <v>6.9606</v>
      </c>
      <c r="D67" s="54" t="n">
        <f aca="false">MOD(Wind+$A67+360,360)</f>
        <v>28</v>
      </c>
      <c r="E67" s="61" t="n">
        <f aca="false">ROUND($B67*COS(PI()*(F67-Best)/180),4)</f>
        <v>-2.6056</v>
      </c>
      <c r="F67" s="62" t="n">
        <f aca="false">MOD(Wind-$A67+360,360)</f>
        <v>196</v>
      </c>
      <c r="G67" s="57" t="n">
        <f aca="false">SQRT($J67^2+$K67^2)</f>
        <v>43.3395767910463</v>
      </c>
      <c r="H67" s="63" t="n">
        <f aca="false">IF($J67&lt;&gt;0,MOD(ATAN($K67/$J67)*180/PI(),180),0)</f>
        <v>66.6192436480396</v>
      </c>
      <c r="I67" s="59" t="str">
        <f aca="false">IF(B67=0,"anchor",W67)</f>
        <v>foresail</v>
      </c>
      <c r="J67" s="0" t="n">
        <f aca="false">$B67+Speed*COS(PI()*$A67/180)</f>
        <v>17.1988614692939</v>
      </c>
      <c r="K67" s="0" t="n">
        <f aca="false">Speed*SIN(PI()*$A67/180)</f>
        <v>39.7808758147309</v>
      </c>
      <c r="U67" s="0"/>
      <c r="W67" s="1" t="str">
        <f aca="false">IF(X67=Z67,polar_type13!$D$3,IF(X67=AC67,polar_type13!$E$3,IF(X67=AF67,polar_type13!$F$3,IF(X67=AI67,polar_type13!$G$3,polar_type13!$H$3))))</f>
        <v>foresail</v>
      </c>
      <c r="X67" s="0" t="n">
        <f aca="false">MAX(Z67,AC67,AF67,AI67,AL67)</f>
        <v>21.38</v>
      </c>
      <c r="Y67" s="12" t="n">
        <f aca="false">LOOKUP(Speedlo,'1'!$B$1:$BJ$1,'1'!$B63:$BJ63)</f>
        <v>21.182</v>
      </c>
      <c r="Z67" s="12" t="n">
        <f aca="false">Xlo*Y67+Xhi*AA67</f>
        <v>21.38</v>
      </c>
      <c r="AA67" s="12" t="n">
        <f aca="false">LOOKUP(Speedhi,'1'!$B$1:$BJ$1,'1'!$B63:$BJ63)</f>
        <v>21.38</v>
      </c>
      <c r="AB67" s="13" t="n">
        <f aca="false">LOOKUP(Speedlo,'2'!$B$1:$BJ$1,'2'!$B63:$BJ63)</f>
        <v>9.959</v>
      </c>
      <c r="AC67" s="13" t="n">
        <f aca="false">Xlo*AB67+Xhi*AD67</f>
        <v>9.648</v>
      </c>
      <c r="AD67" s="13" t="n">
        <f aca="false">LOOKUP(Speedhi,'2'!$B$1:$BJ$1,'2'!$B63:$BJ63)</f>
        <v>9.648</v>
      </c>
      <c r="AE67" s="14" t="n">
        <f aca="false">LOOKUP(Speedlo,'3'!$B$1:$BJ$1,'3'!$B63:$BJ63)</f>
        <v>4.58</v>
      </c>
      <c r="AF67" s="14" t="n">
        <f aca="false">Xlo*AE67+Xhi*AG67</f>
        <v>4.032</v>
      </c>
      <c r="AG67" s="14" t="n">
        <f aca="false">LOOKUP(Speedhi,'3'!$B$1:$BJ$1,'3'!$B63:$BJ63)</f>
        <v>4.032</v>
      </c>
      <c r="AH67" s="15" t="n">
        <f aca="false">LOOKUP(Speedlo,'4'!$B$1:$BJ$1,'4'!$B63:$BJ63)</f>
        <v>0.743</v>
      </c>
      <c r="AI67" s="15" t="n">
        <f aca="false">Xlo*AH67+Xhi*AJ67</f>
        <v>0.746</v>
      </c>
      <c r="AJ67" s="15" t="n">
        <f aca="false">LOOKUP(Speedhi,'4'!$B$1:$BJ$1,'4'!$B63:$BJ63)</f>
        <v>0.746</v>
      </c>
      <c r="AK67" s="16" t="n">
        <f aca="false">LOOKUP(Speedlo,'5'!$B$1:$BJ$1,'5'!$B63:$BJ63)</f>
        <v>0</v>
      </c>
      <c r="AL67" s="16" t="n">
        <f aca="false">Xlo*AK67+Xhi*AM67</f>
        <v>0</v>
      </c>
      <c r="AM67" s="16" t="n">
        <f aca="false">LOOKUP(Speedhi,'5'!$B$1:$BJ$1,'5'!$B63:$BJ63)</f>
        <v>0</v>
      </c>
    </row>
    <row r="68" customFormat="false" ht="14.1" hidden="false" customHeight="true" outlineLevel="0" collapsed="false">
      <c r="A68" s="60" t="n">
        <f aca="false">A67+1</f>
        <v>97</v>
      </c>
      <c r="B68" s="52" t="n">
        <f aca="false">IF(X68&lt;=0,0,X68*Factor)</f>
        <v>21.48</v>
      </c>
      <c r="C68" s="53" t="n">
        <f aca="false">ROUND($B68*COS(PI()*(D68-Best)/180),4)</f>
        <v>7.3466</v>
      </c>
      <c r="D68" s="54" t="n">
        <f aca="false">MOD(Wind+$A68+360,360)</f>
        <v>29</v>
      </c>
      <c r="E68" s="61" t="n">
        <f aca="false">ROUND($B68*COS(PI()*(F68-Best)/180),4)</f>
        <v>-2.2453</v>
      </c>
      <c r="F68" s="62" t="n">
        <f aca="false">MOD(Wind-$A68+360,360)</f>
        <v>195</v>
      </c>
      <c r="G68" s="57" t="n">
        <f aca="false">SQRT($J68^2+$K68^2)</f>
        <v>43.0345224243583</v>
      </c>
      <c r="H68" s="63" t="n">
        <f aca="false">IF($J68&lt;&gt;0,MOD(ATAN($K68/$J68)*180/PI(),180),0)</f>
        <v>67.3029671059224</v>
      </c>
      <c r="I68" s="59" t="str">
        <f aca="false">IF(B68=0,"anchor",W68)</f>
        <v>foresail</v>
      </c>
      <c r="J68" s="0" t="n">
        <f aca="false">$B68+Speed*COS(PI()*$A68/180)</f>
        <v>16.6052262637941</v>
      </c>
      <c r="K68" s="0" t="n">
        <f aca="false">Speed*SIN(PI()*$A68/180)</f>
        <v>39.7018460656529</v>
      </c>
      <c r="U68" s="0"/>
      <c r="W68" s="1" t="str">
        <f aca="false">IF(X68=Z68,polar_type13!$D$3,IF(X68=AC68,polar_type13!$E$3,IF(X68=AF68,polar_type13!$F$3,IF(X68=AI68,polar_type13!$G$3,polar_type13!$H$3))))</f>
        <v>foresail</v>
      </c>
      <c r="X68" s="0" t="n">
        <f aca="false">MAX(Z68,AC68,AF68,AI68,AL68)</f>
        <v>21.48</v>
      </c>
      <c r="Y68" s="12" t="n">
        <f aca="false">LOOKUP(Speedlo,'1'!$B$1:$BJ$1,'1'!$B64:$BJ64)</f>
        <v>21.274</v>
      </c>
      <c r="Z68" s="12" t="n">
        <f aca="false">Xlo*Y68+Xhi*AA68</f>
        <v>21.48</v>
      </c>
      <c r="AA68" s="12" t="n">
        <f aca="false">LOOKUP(Speedhi,'1'!$B$1:$BJ$1,'1'!$B64:$BJ64)</f>
        <v>21.48</v>
      </c>
      <c r="AB68" s="13" t="n">
        <f aca="false">LOOKUP(Speedlo,'2'!$B$1:$BJ$1,'2'!$B64:$BJ64)</f>
        <v>10.053</v>
      </c>
      <c r="AC68" s="13" t="n">
        <f aca="false">Xlo*AB68+Xhi*AD68</f>
        <v>9.736</v>
      </c>
      <c r="AD68" s="13" t="n">
        <f aca="false">LOOKUP(Speedhi,'2'!$B$1:$BJ$1,'2'!$B64:$BJ64)</f>
        <v>9.736</v>
      </c>
      <c r="AE68" s="14" t="n">
        <f aca="false">LOOKUP(Speedlo,'3'!$B$1:$BJ$1,'3'!$B64:$BJ64)</f>
        <v>4.7</v>
      </c>
      <c r="AF68" s="14" t="n">
        <f aca="false">Xlo*AE68+Xhi*AG68</f>
        <v>4.164</v>
      </c>
      <c r="AG68" s="14" t="n">
        <f aca="false">LOOKUP(Speedhi,'3'!$B$1:$BJ$1,'3'!$B64:$BJ64)</f>
        <v>4.164</v>
      </c>
      <c r="AH68" s="15" t="n">
        <f aca="false">LOOKUP(Speedlo,'4'!$B$1:$BJ$1,'4'!$B64:$BJ64)</f>
        <v>0.906</v>
      </c>
      <c r="AI68" s="15" t="n">
        <f aca="false">Xlo*AH68+Xhi*AJ68</f>
        <v>0.942</v>
      </c>
      <c r="AJ68" s="15" t="n">
        <f aca="false">LOOKUP(Speedhi,'4'!$B$1:$BJ$1,'4'!$B64:$BJ64)</f>
        <v>0.942</v>
      </c>
      <c r="AK68" s="16" t="n">
        <f aca="false">LOOKUP(Speedlo,'5'!$B$1:$BJ$1,'5'!$B64:$BJ64)</f>
        <v>0</v>
      </c>
      <c r="AL68" s="16" t="n">
        <f aca="false">Xlo*AK68+Xhi*AM68</f>
        <v>0</v>
      </c>
      <c r="AM68" s="16" t="n">
        <f aca="false">LOOKUP(Speedhi,'5'!$B$1:$BJ$1,'5'!$B64:$BJ64)</f>
        <v>0</v>
      </c>
    </row>
    <row r="69" customFormat="false" ht="14.1" hidden="false" customHeight="true" outlineLevel="0" collapsed="false">
      <c r="A69" s="60" t="n">
        <f aca="false">A68+1</f>
        <v>98</v>
      </c>
      <c r="B69" s="52" t="n">
        <f aca="false">IF(X69&lt;=0,0,X69*Factor)</f>
        <v>21.58</v>
      </c>
      <c r="C69" s="53" t="n">
        <f aca="false">ROUND($B69*COS(PI()*(D69-Best)/180),4)</f>
        <v>7.7336</v>
      </c>
      <c r="D69" s="54" t="n">
        <f aca="false">MOD(Wind+$A69+360,360)</f>
        <v>30</v>
      </c>
      <c r="E69" s="61" t="n">
        <f aca="false">ROUND($B69*COS(PI()*(F69-Best)/180),4)</f>
        <v>-1.8808</v>
      </c>
      <c r="F69" s="62" t="n">
        <f aca="false">MOD(Wind-$A69+360,360)</f>
        <v>194</v>
      </c>
      <c r="G69" s="57" t="n">
        <f aca="false">SQRT($J69^2+$K69^2)</f>
        <v>42.7250273083885</v>
      </c>
      <c r="H69" s="63" t="n">
        <f aca="false">IF($J69&lt;&gt;0,MOD(ATAN($K69/$J69)*180/PI(),180),0)</f>
        <v>67.9884301065489</v>
      </c>
      <c r="I69" s="59" t="str">
        <f aca="false">IF(B69=0,"anchor",W69)</f>
        <v>foresail</v>
      </c>
      <c r="J69" s="0" t="n">
        <f aca="false">$B69+Speed*COS(PI()*$A69/180)</f>
        <v>16.0130759615974</v>
      </c>
      <c r="K69" s="0" t="n">
        <f aca="false">Speed*SIN(PI()*$A69/180)</f>
        <v>39.6107227496628</v>
      </c>
      <c r="U69" s="0"/>
      <c r="W69" s="1" t="str">
        <f aca="false">IF(X69=Z69,polar_type13!$D$3,IF(X69=AC69,polar_type13!$E$3,IF(X69=AF69,polar_type13!$F$3,IF(X69=AI69,polar_type13!$G$3,polar_type13!$H$3))))</f>
        <v>foresail</v>
      </c>
      <c r="X69" s="0" t="n">
        <f aca="false">MAX(Z69,AC69,AF69,AI69,AL69)</f>
        <v>21.58</v>
      </c>
      <c r="Y69" s="12" t="n">
        <f aca="false">LOOKUP(Speedlo,'1'!$B$1:$BJ$1,'1'!$B65:$BJ65)</f>
        <v>21.366</v>
      </c>
      <c r="Z69" s="12" t="n">
        <f aca="false">Xlo*Y69+Xhi*AA69</f>
        <v>21.58</v>
      </c>
      <c r="AA69" s="12" t="n">
        <f aca="false">LOOKUP(Speedhi,'1'!$B$1:$BJ$1,'1'!$B65:$BJ65)</f>
        <v>21.58</v>
      </c>
      <c r="AB69" s="13" t="n">
        <f aca="false">LOOKUP(Speedlo,'2'!$B$1:$BJ$1,'2'!$B65:$BJ65)</f>
        <v>10.147</v>
      </c>
      <c r="AC69" s="13" t="n">
        <f aca="false">Xlo*AB69+Xhi*AD69</f>
        <v>9.824</v>
      </c>
      <c r="AD69" s="13" t="n">
        <f aca="false">LOOKUP(Speedhi,'2'!$B$1:$BJ$1,'2'!$B65:$BJ65)</f>
        <v>9.824</v>
      </c>
      <c r="AE69" s="14" t="n">
        <f aca="false">LOOKUP(Speedlo,'3'!$B$1:$BJ$1,'3'!$B65:$BJ65)</f>
        <v>4.82</v>
      </c>
      <c r="AF69" s="14" t="n">
        <f aca="false">Xlo*AE69+Xhi*AG69</f>
        <v>4.296</v>
      </c>
      <c r="AG69" s="14" t="n">
        <f aca="false">LOOKUP(Speedhi,'3'!$B$1:$BJ$1,'3'!$B65:$BJ65)</f>
        <v>4.296</v>
      </c>
      <c r="AH69" s="15" t="n">
        <f aca="false">LOOKUP(Speedlo,'4'!$B$1:$BJ$1,'4'!$B65:$BJ65)</f>
        <v>1.069</v>
      </c>
      <c r="AI69" s="15" t="n">
        <f aca="false">Xlo*AH69+Xhi*AJ69</f>
        <v>1.138</v>
      </c>
      <c r="AJ69" s="15" t="n">
        <f aca="false">LOOKUP(Speedhi,'4'!$B$1:$BJ$1,'4'!$B65:$BJ65)</f>
        <v>1.138</v>
      </c>
      <c r="AK69" s="16" t="n">
        <f aca="false">LOOKUP(Speedlo,'5'!$B$1:$BJ$1,'5'!$B65:$BJ65)</f>
        <v>0</v>
      </c>
      <c r="AL69" s="16" t="n">
        <f aca="false">Xlo*AK69+Xhi*AM69</f>
        <v>0</v>
      </c>
      <c r="AM69" s="16" t="n">
        <f aca="false">LOOKUP(Speedhi,'5'!$B$1:$BJ$1,'5'!$B65:$BJ65)</f>
        <v>0</v>
      </c>
    </row>
    <row r="70" customFormat="false" ht="14.1" hidden="false" customHeight="true" outlineLevel="0" collapsed="false">
      <c r="A70" s="60" t="n">
        <f aca="false">A69+1</f>
        <v>99</v>
      </c>
      <c r="B70" s="52" t="n">
        <f aca="false">IF(X70&lt;=0,0,X70*Factor)</f>
        <v>21.68</v>
      </c>
      <c r="C70" s="53" t="n">
        <f aca="false">ROUND($B70*COS(PI()*(D70-Best)/180),4)</f>
        <v>8.1215</v>
      </c>
      <c r="D70" s="54" t="n">
        <f aca="false">MOD(Wind+$A70+360,360)</f>
        <v>31</v>
      </c>
      <c r="E70" s="61" t="n">
        <f aca="false">ROUND($B70*COS(PI()*(F70-Best)/180),4)</f>
        <v>-1.5123</v>
      </c>
      <c r="F70" s="62" t="n">
        <f aca="false">MOD(Wind-$A70+360,360)</f>
        <v>193</v>
      </c>
      <c r="G70" s="57" t="n">
        <f aca="false">SQRT($J70^2+$K70^2)</f>
        <v>42.4111125040858</v>
      </c>
      <c r="H70" s="63" t="n">
        <f aca="false">IF($J70&lt;&gt;0,MOD(ATAN($K70/$J70)*180/PI(),180),0)</f>
        <v>68.6757355672198</v>
      </c>
      <c r="I70" s="59" t="str">
        <f aca="false">IF(B70=0,"anchor",W70)</f>
        <v>foresail</v>
      </c>
      <c r="J70" s="0" t="n">
        <f aca="false">$B70+Speed*COS(PI()*$A70/180)</f>
        <v>15.4226213983908</v>
      </c>
      <c r="K70" s="0" t="n">
        <f aca="false">Speed*SIN(PI()*$A70/180)</f>
        <v>39.5075336238055</v>
      </c>
      <c r="U70" s="0"/>
      <c r="W70" s="1" t="str">
        <f aca="false">IF(X70=Z70,polar_type13!$D$3,IF(X70=AC70,polar_type13!$E$3,IF(X70=AF70,polar_type13!$F$3,IF(X70=AI70,polar_type13!$G$3,polar_type13!$H$3))))</f>
        <v>foresail</v>
      </c>
      <c r="X70" s="0" t="n">
        <f aca="false">MAX(Z70,AC70,AF70,AI70,AL70)</f>
        <v>21.68</v>
      </c>
      <c r="Y70" s="12" t="n">
        <f aca="false">LOOKUP(Speedlo,'1'!$B$1:$BJ$1,'1'!$B66:$BJ66)</f>
        <v>21.458</v>
      </c>
      <c r="Z70" s="12" t="n">
        <f aca="false">Xlo*Y70+Xhi*AA70</f>
        <v>21.68</v>
      </c>
      <c r="AA70" s="12" t="n">
        <f aca="false">LOOKUP(Speedhi,'1'!$B$1:$BJ$1,'1'!$B66:$BJ66)</f>
        <v>21.68</v>
      </c>
      <c r="AB70" s="13" t="n">
        <f aca="false">LOOKUP(Speedlo,'2'!$B$1:$BJ$1,'2'!$B66:$BJ66)</f>
        <v>10.241</v>
      </c>
      <c r="AC70" s="13" t="n">
        <f aca="false">Xlo*AB70+Xhi*AD70</f>
        <v>9.912</v>
      </c>
      <c r="AD70" s="13" t="n">
        <f aca="false">LOOKUP(Speedhi,'2'!$B$1:$BJ$1,'2'!$B66:$BJ66)</f>
        <v>9.912</v>
      </c>
      <c r="AE70" s="14" t="n">
        <f aca="false">LOOKUP(Speedlo,'3'!$B$1:$BJ$1,'3'!$B66:$BJ66)</f>
        <v>4.94</v>
      </c>
      <c r="AF70" s="14" t="n">
        <f aca="false">Xlo*AE70+Xhi*AG70</f>
        <v>4.428</v>
      </c>
      <c r="AG70" s="14" t="n">
        <f aca="false">LOOKUP(Speedhi,'3'!$B$1:$BJ$1,'3'!$B66:$BJ66)</f>
        <v>4.428</v>
      </c>
      <c r="AH70" s="15" t="n">
        <f aca="false">LOOKUP(Speedlo,'4'!$B$1:$BJ$1,'4'!$B66:$BJ66)</f>
        <v>1.232</v>
      </c>
      <c r="AI70" s="15" t="n">
        <f aca="false">Xlo*AH70+Xhi*AJ70</f>
        <v>1.334</v>
      </c>
      <c r="AJ70" s="15" t="n">
        <f aca="false">LOOKUP(Speedhi,'4'!$B$1:$BJ$1,'4'!$B66:$BJ66)</f>
        <v>1.334</v>
      </c>
      <c r="AK70" s="16" t="n">
        <f aca="false">LOOKUP(Speedlo,'5'!$B$1:$BJ$1,'5'!$B66:$BJ66)</f>
        <v>0</v>
      </c>
      <c r="AL70" s="16" t="n">
        <f aca="false">Xlo*AK70+Xhi*AM70</f>
        <v>0</v>
      </c>
      <c r="AM70" s="16" t="n">
        <f aca="false">LOOKUP(Speedhi,'5'!$B$1:$BJ$1,'5'!$B66:$BJ66)</f>
        <v>0</v>
      </c>
    </row>
    <row r="71" customFormat="false" ht="14.1" hidden="false" customHeight="true" outlineLevel="0" collapsed="false">
      <c r="A71" s="60" t="n">
        <f aca="false">A70+1</f>
        <v>100</v>
      </c>
      <c r="B71" s="52" t="n">
        <f aca="false">IF(X71&lt;=0,0,X71*Factor)</f>
        <v>21.78</v>
      </c>
      <c r="C71" s="53" t="n">
        <f aca="false">ROUND($B71*COS(PI()*(D71-Best)/180),4)</f>
        <v>8.5101</v>
      </c>
      <c r="D71" s="54" t="n">
        <f aca="false">MOD(Wind+$A71+360,360)</f>
        <v>32</v>
      </c>
      <c r="E71" s="61" t="n">
        <f aca="false">ROUND($B71*COS(PI()*(F71-Best)/180),4)</f>
        <v>-1.1399</v>
      </c>
      <c r="F71" s="62" t="n">
        <f aca="false">MOD(Wind-$A71+360,360)</f>
        <v>192</v>
      </c>
      <c r="G71" s="57" t="n">
        <f aca="false">SQRT($J71^2+$K71^2)</f>
        <v>42.0928000403055</v>
      </c>
      <c r="H71" s="63" t="n">
        <f aca="false">IF($J71&lt;&gt;0,MOD(ATAN($K71/$J71)*180/PI(),180),0)</f>
        <v>69.3649904286649</v>
      </c>
      <c r="I71" s="59" t="str">
        <f aca="false">IF(B71=0,"anchor",W71)</f>
        <v>foresail</v>
      </c>
      <c r="J71" s="0" t="n">
        <f aca="false">$B71+Speed*COS(PI()*$A71/180)</f>
        <v>14.8340728933228</v>
      </c>
      <c r="K71" s="0" t="n">
        <f aca="false">Speed*SIN(PI()*$A71/180)</f>
        <v>39.3923101204883</v>
      </c>
      <c r="U71" s="0"/>
      <c r="W71" s="1" t="str">
        <f aca="false">IF(X71=Z71,polar_type13!$D$3,IF(X71=AC71,polar_type13!$E$3,IF(X71=AF71,polar_type13!$F$3,IF(X71=AI71,polar_type13!$G$3,polar_type13!$H$3))))</f>
        <v>foresail</v>
      </c>
      <c r="X71" s="0" t="n">
        <f aca="false">MAX(Z71,AC71,AF71,AI71,AL71)</f>
        <v>21.78</v>
      </c>
      <c r="Y71" s="12" t="n">
        <f aca="false">LOOKUP(Speedlo,'1'!$B$1:$BJ$1,'1'!$B67:$BJ67)</f>
        <v>21.55</v>
      </c>
      <c r="Z71" s="12" t="n">
        <f aca="false">Xlo*Y71+Xhi*AA71</f>
        <v>21.78</v>
      </c>
      <c r="AA71" s="12" t="n">
        <f aca="false">LOOKUP(Speedhi,'1'!$B$1:$BJ$1,'1'!$B67:$BJ67)</f>
        <v>21.78</v>
      </c>
      <c r="AB71" s="13" t="n">
        <f aca="false">LOOKUP(Speedlo,'2'!$B$1:$BJ$1,'2'!$B67:$BJ67)</f>
        <v>10.335</v>
      </c>
      <c r="AC71" s="13" t="n">
        <f aca="false">Xlo*AB71+Xhi*AD71</f>
        <v>10</v>
      </c>
      <c r="AD71" s="13" t="n">
        <f aca="false">LOOKUP(Speedhi,'2'!$B$1:$BJ$1,'2'!$B67:$BJ67)</f>
        <v>10</v>
      </c>
      <c r="AE71" s="14" t="n">
        <f aca="false">LOOKUP(Speedlo,'3'!$B$1:$BJ$1,'3'!$B67:$BJ67)</f>
        <v>5.06</v>
      </c>
      <c r="AF71" s="14" t="n">
        <f aca="false">Xlo*AE71+Xhi*AG71</f>
        <v>4.56</v>
      </c>
      <c r="AG71" s="14" t="n">
        <f aca="false">LOOKUP(Speedhi,'3'!$B$1:$BJ$1,'3'!$B67:$BJ67)</f>
        <v>4.56</v>
      </c>
      <c r="AH71" s="15" t="n">
        <f aca="false">LOOKUP(Speedlo,'4'!$B$1:$BJ$1,'4'!$B67:$BJ67)</f>
        <v>1.395</v>
      </c>
      <c r="AI71" s="15" t="n">
        <f aca="false">Xlo*AH71+Xhi*AJ71</f>
        <v>1.53</v>
      </c>
      <c r="AJ71" s="15" t="n">
        <f aca="false">LOOKUP(Speedhi,'4'!$B$1:$BJ$1,'4'!$B67:$BJ67)</f>
        <v>1.53</v>
      </c>
      <c r="AK71" s="16" t="n">
        <f aca="false">LOOKUP(Speedlo,'5'!$B$1:$BJ$1,'5'!$B67:$BJ67)</f>
        <v>0</v>
      </c>
      <c r="AL71" s="16" t="n">
        <f aca="false">Xlo*AK71+Xhi*AM71</f>
        <v>0</v>
      </c>
      <c r="AM71" s="16" t="n">
        <f aca="false">LOOKUP(Speedhi,'5'!$B$1:$BJ$1,'5'!$B67:$BJ67)</f>
        <v>0</v>
      </c>
    </row>
    <row r="72" customFormat="false" ht="14.1" hidden="false" customHeight="true" outlineLevel="0" collapsed="false">
      <c r="A72" s="60" t="n">
        <f aca="false">A71+1</f>
        <v>101</v>
      </c>
      <c r="B72" s="52" t="n">
        <f aca="false">IF(X72&lt;=0,0,X72*Factor)</f>
        <v>21.864</v>
      </c>
      <c r="C72" s="53" t="n">
        <f aca="false">ROUND($B72*COS(PI()*(D72-Best)/180),4)</f>
        <v>8.8929</v>
      </c>
      <c r="D72" s="54" t="n">
        <f aca="false">MOD(Wind+$A72+360,360)</f>
        <v>33</v>
      </c>
      <c r="E72" s="61" t="n">
        <f aca="false">ROUND($B72*COS(PI()*(F72-Best)/180),4)</f>
        <v>-0.763</v>
      </c>
      <c r="F72" s="62" t="n">
        <f aca="false">MOD(Wind-$A72+360,360)</f>
        <v>191</v>
      </c>
      <c r="G72" s="57" t="n">
        <f aca="false">SQRT($J72^2+$K72^2)</f>
        <v>41.7646580975707</v>
      </c>
      <c r="H72" s="63" t="n">
        <f aca="false">IF($J72&lt;&gt;0,MOD(ATAN($K72/$J72)*180/PI(),180),0)</f>
        <v>70.0769394746341</v>
      </c>
      <c r="I72" s="59" t="str">
        <f aca="false">IF(B72=0,"anchor",W72)</f>
        <v>foresail</v>
      </c>
      <c r="J72" s="0" t="n">
        <f aca="false">$B72+Speed*COS(PI()*$A72/180)</f>
        <v>14.2316401849382</v>
      </c>
      <c r="K72" s="0" t="n">
        <f aca="false">Speed*SIN(PI()*$A72/180)</f>
        <v>39.2650873379066</v>
      </c>
      <c r="U72" s="0"/>
      <c r="W72" s="1" t="str">
        <f aca="false">IF(X72=Z72,polar_type13!$D$3,IF(X72=AC72,polar_type13!$E$3,IF(X72=AF72,polar_type13!$F$3,IF(X72=AI72,polar_type13!$G$3,polar_type13!$H$3))))</f>
        <v>foresail</v>
      </c>
      <c r="X72" s="0" t="n">
        <f aca="false">MAX(Z72,AC72,AF72,AI72,AL72)</f>
        <v>21.864</v>
      </c>
      <c r="Y72" s="12" t="n">
        <f aca="false">LOOKUP(Speedlo,'1'!$B$1:$BJ$1,'1'!$B68:$BJ68)</f>
        <v>21.646</v>
      </c>
      <c r="Z72" s="12" t="n">
        <f aca="false">Xlo*Y72+Xhi*AA72</f>
        <v>21.864</v>
      </c>
      <c r="AA72" s="12" t="n">
        <f aca="false">LOOKUP(Speedhi,'1'!$B$1:$BJ$1,'1'!$B68:$BJ68)</f>
        <v>21.864</v>
      </c>
      <c r="AB72" s="13" t="n">
        <f aca="false">LOOKUP(Speedlo,'2'!$B$1:$BJ$1,'2'!$B68:$BJ68)</f>
        <v>10.435</v>
      </c>
      <c r="AC72" s="13" t="n">
        <f aca="false">Xlo*AB72+Xhi*AD72</f>
        <v>10.086</v>
      </c>
      <c r="AD72" s="13" t="n">
        <f aca="false">LOOKUP(Speedhi,'2'!$B$1:$BJ$1,'2'!$B68:$BJ68)</f>
        <v>10.086</v>
      </c>
      <c r="AE72" s="14" t="n">
        <f aca="false">LOOKUP(Speedlo,'3'!$B$1:$BJ$1,'3'!$B68:$BJ68)</f>
        <v>5.188</v>
      </c>
      <c r="AF72" s="14" t="n">
        <f aca="false">Xlo*AE72+Xhi*AG72</f>
        <v>4.702</v>
      </c>
      <c r="AG72" s="14" t="n">
        <f aca="false">LOOKUP(Speedhi,'3'!$B$1:$BJ$1,'3'!$B68:$BJ68)</f>
        <v>4.702</v>
      </c>
      <c r="AH72" s="15" t="n">
        <f aca="false">LOOKUP(Speedlo,'4'!$B$1:$BJ$1,'4'!$B68:$BJ68)</f>
        <v>1.548</v>
      </c>
      <c r="AI72" s="15" t="n">
        <f aca="false">Xlo*AH72+Xhi*AJ72</f>
        <v>1.73</v>
      </c>
      <c r="AJ72" s="15" t="n">
        <f aca="false">LOOKUP(Speedhi,'4'!$B$1:$BJ$1,'4'!$B68:$BJ68)</f>
        <v>1.73</v>
      </c>
      <c r="AK72" s="16" t="n">
        <f aca="false">LOOKUP(Speedlo,'5'!$B$1:$BJ$1,'5'!$B68:$BJ68)</f>
        <v>0</v>
      </c>
      <c r="AL72" s="16" t="n">
        <f aca="false">Xlo*AK72+Xhi*AM72</f>
        <v>0</v>
      </c>
      <c r="AM72" s="16" t="n">
        <f aca="false">LOOKUP(Speedhi,'5'!$B$1:$BJ$1,'5'!$B68:$BJ68)</f>
        <v>0</v>
      </c>
    </row>
    <row r="73" customFormat="false" ht="14.1" hidden="false" customHeight="true" outlineLevel="0" collapsed="false">
      <c r="A73" s="60" t="n">
        <f aca="false">A72+1</f>
        <v>102</v>
      </c>
      <c r="B73" s="52" t="n">
        <f aca="false">IF(X73&lt;=0,0,X73*Factor)</f>
        <v>21.948</v>
      </c>
      <c r="C73" s="53" t="n">
        <f aca="false">ROUND($B73*COS(PI()*(D73-Best)/180),4)</f>
        <v>9.2756</v>
      </c>
      <c r="D73" s="54" t="n">
        <f aca="false">MOD(Wind+$A73+360,360)</f>
        <v>34</v>
      </c>
      <c r="E73" s="61" t="n">
        <f aca="false">ROUND($B73*COS(PI()*(F73-Best)/180),4)</f>
        <v>-0.383</v>
      </c>
      <c r="F73" s="62" t="n">
        <f aca="false">MOD(Wind-$A73+360,360)</f>
        <v>190</v>
      </c>
      <c r="G73" s="57" t="n">
        <f aca="false">SQRT($J73^2+$K73^2)</f>
        <v>41.4325360169341</v>
      </c>
      <c r="H73" s="63" t="n">
        <f aca="false">IF($J73&lt;&gt;0,MOD(ATAN($K73/$J73)*180/PI(),180),0)</f>
        <v>70.7915752853153</v>
      </c>
      <c r="I73" s="59" t="str">
        <f aca="false">IF(B73=0,"anchor",W73)</f>
        <v>foresail</v>
      </c>
      <c r="J73" s="0" t="n">
        <f aca="false">$B73+Speed*COS(PI()*$A73/180)</f>
        <v>13.6315323672896</v>
      </c>
      <c r="K73" s="0" t="n">
        <f aca="false">Speed*SIN(PI()*$A73/180)</f>
        <v>39.1259040293522</v>
      </c>
      <c r="U73" s="0"/>
      <c r="W73" s="1" t="str">
        <f aca="false">IF(X73=Z73,polar_type13!$D$3,IF(X73=AC73,polar_type13!$E$3,IF(X73=AF73,polar_type13!$F$3,IF(X73=AI73,polar_type13!$G$3,polar_type13!$H$3))))</f>
        <v>foresail</v>
      </c>
      <c r="X73" s="0" t="n">
        <f aca="false">MAX(Z73,AC73,AF73,AI73,AL73)</f>
        <v>21.948</v>
      </c>
      <c r="Y73" s="12" t="n">
        <f aca="false">LOOKUP(Speedlo,'1'!$B$1:$BJ$1,'1'!$B69:$BJ69)</f>
        <v>21.742</v>
      </c>
      <c r="Z73" s="12" t="n">
        <f aca="false">Xlo*Y73+Xhi*AA73</f>
        <v>21.948</v>
      </c>
      <c r="AA73" s="12" t="n">
        <f aca="false">LOOKUP(Speedhi,'1'!$B$1:$BJ$1,'1'!$B69:$BJ69)</f>
        <v>21.948</v>
      </c>
      <c r="AB73" s="13" t="n">
        <f aca="false">LOOKUP(Speedlo,'2'!$B$1:$BJ$1,'2'!$B69:$BJ69)</f>
        <v>10.535</v>
      </c>
      <c r="AC73" s="13" t="n">
        <f aca="false">Xlo*AB73+Xhi*AD73</f>
        <v>10.172</v>
      </c>
      <c r="AD73" s="13" t="n">
        <f aca="false">LOOKUP(Speedhi,'2'!$B$1:$BJ$1,'2'!$B69:$BJ69)</f>
        <v>10.172</v>
      </c>
      <c r="AE73" s="14" t="n">
        <f aca="false">LOOKUP(Speedlo,'3'!$B$1:$BJ$1,'3'!$B69:$BJ69)</f>
        <v>5.316</v>
      </c>
      <c r="AF73" s="14" t="n">
        <f aca="false">Xlo*AE73+Xhi*AG73</f>
        <v>4.844</v>
      </c>
      <c r="AG73" s="14" t="n">
        <f aca="false">LOOKUP(Speedhi,'3'!$B$1:$BJ$1,'3'!$B69:$BJ69)</f>
        <v>4.844</v>
      </c>
      <c r="AH73" s="15" t="n">
        <f aca="false">LOOKUP(Speedlo,'4'!$B$1:$BJ$1,'4'!$B69:$BJ69)</f>
        <v>1.701</v>
      </c>
      <c r="AI73" s="15" t="n">
        <f aca="false">Xlo*AH73+Xhi*AJ73</f>
        <v>1.93</v>
      </c>
      <c r="AJ73" s="15" t="n">
        <f aca="false">LOOKUP(Speedhi,'4'!$B$1:$BJ$1,'4'!$B69:$BJ69)</f>
        <v>1.93</v>
      </c>
      <c r="AK73" s="16" t="n">
        <f aca="false">LOOKUP(Speedlo,'5'!$B$1:$BJ$1,'5'!$B69:$BJ69)</f>
        <v>0</v>
      </c>
      <c r="AL73" s="16" t="n">
        <f aca="false">Xlo*AK73+Xhi*AM73</f>
        <v>0</v>
      </c>
      <c r="AM73" s="16" t="n">
        <f aca="false">LOOKUP(Speedhi,'5'!$B$1:$BJ$1,'5'!$B69:$BJ69)</f>
        <v>0</v>
      </c>
    </row>
    <row r="74" customFormat="false" ht="14.1" hidden="false" customHeight="true" outlineLevel="0" collapsed="false">
      <c r="A74" s="60" t="n">
        <f aca="false">A73+1</f>
        <v>103</v>
      </c>
      <c r="B74" s="52" t="n">
        <f aca="false">IF(X74&lt;=0,0,X74*Factor)</f>
        <v>22.032</v>
      </c>
      <c r="C74" s="53" t="n">
        <f aca="false">ROUND($B74*COS(PI()*(D74-Best)/180),4)</f>
        <v>9.6582</v>
      </c>
      <c r="D74" s="54" t="n">
        <f aca="false">MOD(Wind+$A74+360,360)</f>
        <v>35</v>
      </c>
      <c r="E74" s="61" t="n">
        <f aca="false">ROUND($B74*COS(PI()*(F74-Best)/180),4)</f>
        <v>0</v>
      </c>
      <c r="F74" s="62" t="n">
        <f aca="false">MOD(Wind-$A74+360,360)</f>
        <v>189</v>
      </c>
      <c r="G74" s="57" t="n">
        <f aca="false">SQRT($J74^2+$K74^2)</f>
        <v>41.0964632742974</v>
      </c>
      <c r="H74" s="63" t="n">
        <f aca="false">IF($J74&lt;&gt;0,MOD(ATAN($K74/$J74)*180/PI(),180),0)</f>
        <v>71.5090284409583</v>
      </c>
      <c r="I74" s="59" t="str">
        <f aca="false">IF(B74=0,"anchor",W74)</f>
        <v>foresail</v>
      </c>
      <c r="J74" s="0" t="n">
        <f aca="false">$B74+Speed*COS(PI()*$A74/180)</f>
        <v>13.0339578262454</v>
      </c>
      <c r="K74" s="0" t="n">
        <f aca="false">Speed*SIN(PI()*$A74/180)</f>
        <v>38.9748025914094</v>
      </c>
      <c r="U74" s="0"/>
      <c r="W74" s="1" t="str">
        <f aca="false">IF(X74=Z74,polar_type13!$D$3,IF(X74=AC74,polar_type13!$E$3,IF(X74=AF74,polar_type13!$F$3,IF(X74=AI74,polar_type13!$G$3,polar_type13!$H$3))))</f>
        <v>foresail</v>
      </c>
      <c r="X74" s="0" t="n">
        <f aca="false">MAX(Z74,AC74,AF74,AI74,AL74)</f>
        <v>22.032</v>
      </c>
      <c r="Y74" s="12" t="n">
        <f aca="false">LOOKUP(Speedlo,'1'!$B$1:$BJ$1,'1'!$B70:$BJ70)</f>
        <v>21.838</v>
      </c>
      <c r="Z74" s="12" t="n">
        <f aca="false">Xlo*Y74+Xhi*AA74</f>
        <v>22.032</v>
      </c>
      <c r="AA74" s="12" t="n">
        <f aca="false">LOOKUP(Speedhi,'1'!$B$1:$BJ$1,'1'!$B70:$BJ70)</f>
        <v>22.032</v>
      </c>
      <c r="AB74" s="13" t="n">
        <f aca="false">LOOKUP(Speedlo,'2'!$B$1:$BJ$1,'2'!$B70:$BJ70)</f>
        <v>10.635</v>
      </c>
      <c r="AC74" s="13" t="n">
        <f aca="false">Xlo*AB74+Xhi*AD74</f>
        <v>10.258</v>
      </c>
      <c r="AD74" s="13" t="n">
        <f aca="false">LOOKUP(Speedhi,'2'!$B$1:$BJ$1,'2'!$B70:$BJ70)</f>
        <v>10.258</v>
      </c>
      <c r="AE74" s="14" t="n">
        <f aca="false">LOOKUP(Speedlo,'3'!$B$1:$BJ$1,'3'!$B70:$BJ70)</f>
        <v>5.444</v>
      </c>
      <c r="AF74" s="14" t="n">
        <f aca="false">Xlo*AE74+Xhi*AG74</f>
        <v>4.986</v>
      </c>
      <c r="AG74" s="14" t="n">
        <f aca="false">LOOKUP(Speedhi,'3'!$B$1:$BJ$1,'3'!$B70:$BJ70)</f>
        <v>4.986</v>
      </c>
      <c r="AH74" s="15" t="n">
        <f aca="false">LOOKUP(Speedlo,'4'!$B$1:$BJ$1,'4'!$B70:$BJ70)</f>
        <v>1.854</v>
      </c>
      <c r="AI74" s="15" t="n">
        <f aca="false">Xlo*AH74+Xhi*AJ74</f>
        <v>2.13</v>
      </c>
      <c r="AJ74" s="15" t="n">
        <f aca="false">LOOKUP(Speedhi,'4'!$B$1:$BJ$1,'4'!$B70:$BJ70)</f>
        <v>2.13</v>
      </c>
      <c r="AK74" s="16" t="n">
        <f aca="false">LOOKUP(Speedlo,'5'!$B$1:$BJ$1,'5'!$B70:$BJ70)</f>
        <v>0</v>
      </c>
      <c r="AL74" s="16" t="n">
        <f aca="false">Xlo*AK74+Xhi*AM74</f>
        <v>0</v>
      </c>
      <c r="AM74" s="16" t="n">
        <f aca="false">LOOKUP(Speedhi,'5'!$B$1:$BJ$1,'5'!$B70:$BJ70)</f>
        <v>0</v>
      </c>
    </row>
    <row r="75" customFormat="false" ht="14.1" hidden="false" customHeight="true" outlineLevel="0" collapsed="false">
      <c r="A75" s="60" t="n">
        <f aca="false">A74+1</f>
        <v>104</v>
      </c>
      <c r="B75" s="52" t="n">
        <f aca="false">IF(X75&lt;=0,0,X75*Factor)</f>
        <v>22.116</v>
      </c>
      <c r="C75" s="53" t="n">
        <f aca="false">ROUND($B75*COS(PI()*(D75-Best)/180),4)</f>
        <v>10.0405</v>
      </c>
      <c r="D75" s="54" t="n">
        <f aca="false">MOD(Wind+$A75+360,360)</f>
        <v>36</v>
      </c>
      <c r="E75" s="61" t="n">
        <f aca="false">ROUND($B75*COS(PI()*(F75-Best)/180),4)</f>
        <v>0.386</v>
      </c>
      <c r="F75" s="62" t="n">
        <f aca="false">MOD(Wind-$A75+360,360)</f>
        <v>188</v>
      </c>
      <c r="G75" s="57" t="n">
        <f aca="false">SQRT($J75^2+$K75^2)</f>
        <v>40.7564704624115</v>
      </c>
      <c r="H75" s="63" t="n">
        <f aca="false">IF($J75&lt;&gt;0,MOD(ATAN($K75/$J75)*180/PI(),180),0)</f>
        <v>72.2294350519035</v>
      </c>
      <c r="I75" s="59" t="str">
        <f aca="false">IF(B75=0,"anchor",W75)</f>
        <v>foresail</v>
      </c>
      <c r="J75" s="0" t="n">
        <f aca="false">$B75+Speed*COS(PI()*$A75/180)</f>
        <v>12.4391241760133</v>
      </c>
      <c r="K75" s="0" t="n">
        <f aca="false">Speed*SIN(PI()*$A75/180)</f>
        <v>38.8118290510399</v>
      </c>
      <c r="U75" s="0"/>
      <c r="W75" s="1" t="str">
        <f aca="false">IF(X75=Z75,polar_type13!$D$3,IF(X75=AC75,polar_type13!$E$3,IF(X75=AF75,polar_type13!$F$3,IF(X75=AI75,polar_type13!$G$3,polar_type13!$H$3))))</f>
        <v>foresail</v>
      </c>
      <c r="X75" s="0" t="n">
        <f aca="false">MAX(Z75,AC75,AF75,AI75,AL75)</f>
        <v>22.116</v>
      </c>
      <c r="Y75" s="12" t="n">
        <f aca="false">LOOKUP(Speedlo,'1'!$B$1:$BJ$1,'1'!$B71:$BJ71)</f>
        <v>21.934</v>
      </c>
      <c r="Z75" s="12" t="n">
        <f aca="false">Xlo*Y75+Xhi*AA75</f>
        <v>22.116</v>
      </c>
      <c r="AA75" s="12" t="n">
        <f aca="false">LOOKUP(Speedhi,'1'!$B$1:$BJ$1,'1'!$B71:$BJ71)</f>
        <v>22.116</v>
      </c>
      <c r="AB75" s="13" t="n">
        <f aca="false">LOOKUP(Speedlo,'2'!$B$1:$BJ$1,'2'!$B71:$BJ71)</f>
        <v>10.735</v>
      </c>
      <c r="AC75" s="13" t="n">
        <f aca="false">Xlo*AB75+Xhi*AD75</f>
        <v>10.344</v>
      </c>
      <c r="AD75" s="13" t="n">
        <f aca="false">LOOKUP(Speedhi,'2'!$B$1:$BJ$1,'2'!$B71:$BJ71)</f>
        <v>10.344</v>
      </c>
      <c r="AE75" s="14" t="n">
        <f aca="false">LOOKUP(Speedlo,'3'!$B$1:$BJ$1,'3'!$B71:$BJ71)</f>
        <v>5.572</v>
      </c>
      <c r="AF75" s="14" t="n">
        <f aca="false">Xlo*AE75+Xhi*AG75</f>
        <v>5.128</v>
      </c>
      <c r="AG75" s="14" t="n">
        <f aca="false">LOOKUP(Speedhi,'3'!$B$1:$BJ$1,'3'!$B71:$BJ71)</f>
        <v>5.128</v>
      </c>
      <c r="AH75" s="15" t="n">
        <f aca="false">LOOKUP(Speedlo,'4'!$B$1:$BJ$1,'4'!$B71:$BJ71)</f>
        <v>2.007</v>
      </c>
      <c r="AI75" s="15" t="n">
        <f aca="false">Xlo*AH75+Xhi*AJ75</f>
        <v>2.33</v>
      </c>
      <c r="AJ75" s="15" t="n">
        <f aca="false">LOOKUP(Speedhi,'4'!$B$1:$BJ$1,'4'!$B71:$BJ71)</f>
        <v>2.33</v>
      </c>
      <c r="AK75" s="16" t="n">
        <f aca="false">LOOKUP(Speedlo,'5'!$B$1:$BJ$1,'5'!$B71:$BJ71)</f>
        <v>0</v>
      </c>
      <c r="AL75" s="16" t="n">
        <f aca="false">Xlo*AK75+Xhi*AM75</f>
        <v>0</v>
      </c>
      <c r="AM75" s="16" t="n">
        <f aca="false">LOOKUP(Speedhi,'5'!$B$1:$BJ$1,'5'!$B71:$BJ71)</f>
        <v>0</v>
      </c>
    </row>
    <row r="76" customFormat="false" ht="14.1" hidden="false" customHeight="true" outlineLevel="0" collapsed="false">
      <c r="A76" s="60" t="n">
        <f aca="false">A75+1</f>
        <v>105</v>
      </c>
      <c r="B76" s="52" t="n">
        <f aca="false">IF(X76&lt;=0,0,X76*Factor)</f>
        <v>22.2</v>
      </c>
      <c r="C76" s="53" t="n">
        <f aca="false">ROUND($B76*COS(PI()*(D76-Best)/180),4)</f>
        <v>10.4223</v>
      </c>
      <c r="D76" s="54" t="n">
        <f aca="false">MOD(Wind+$A76+360,360)</f>
        <v>37</v>
      </c>
      <c r="E76" s="61" t="n">
        <f aca="false">ROUND($B76*COS(PI()*(F76-Best)/180),4)</f>
        <v>0.7748</v>
      </c>
      <c r="F76" s="62" t="n">
        <f aca="false">MOD(Wind-$A76+360,360)</f>
        <v>187</v>
      </c>
      <c r="G76" s="57" t="n">
        <f aca="false">SQRT($J76^2+$K76^2)</f>
        <v>40.412589324342</v>
      </c>
      <c r="H76" s="63" t="n">
        <f aca="false">IF($J76&lt;&gt;0,MOD(ATAN($K76/$J76)*180/PI(),180),0)</f>
        <v>72.95293708237</v>
      </c>
      <c r="I76" s="59" t="str">
        <f aca="false">IF(B76=0,"anchor",W76)</f>
        <v>foresail</v>
      </c>
      <c r="J76" s="0" t="n">
        <f aca="false">$B76+Speed*COS(PI()*$A76/180)</f>
        <v>11.8472381958992</v>
      </c>
      <c r="K76" s="0" t="n">
        <f aca="false">Speed*SIN(PI()*$A76/180)</f>
        <v>38.6370330515627</v>
      </c>
      <c r="U76" s="0"/>
      <c r="W76" s="1" t="str">
        <f aca="false">IF(X76=Z76,polar_type13!$D$3,IF(X76=AC76,polar_type13!$E$3,IF(X76=AF76,polar_type13!$F$3,IF(X76=AI76,polar_type13!$G$3,polar_type13!$H$3))))</f>
        <v>foresail</v>
      </c>
      <c r="X76" s="0" t="n">
        <f aca="false">MAX(Z76,AC76,AF76,AI76,AL76)</f>
        <v>22.2</v>
      </c>
      <c r="Y76" s="12" t="n">
        <f aca="false">LOOKUP(Speedlo,'1'!$B$1:$BJ$1,'1'!$B72:$BJ72)</f>
        <v>22.03</v>
      </c>
      <c r="Z76" s="12" t="n">
        <f aca="false">Xlo*Y76+Xhi*AA76</f>
        <v>22.2</v>
      </c>
      <c r="AA76" s="12" t="n">
        <f aca="false">LOOKUP(Speedhi,'1'!$B$1:$BJ$1,'1'!$B72:$BJ72)</f>
        <v>22.2</v>
      </c>
      <c r="AB76" s="13" t="n">
        <f aca="false">LOOKUP(Speedlo,'2'!$B$1:$BJ$1,'2'!$B72:$BJ72)</f>
        <v>10.835</v>
      </c>
      <c r="AC76" s="13" t="n">
        <f aca="false">Xlo*AB76+Xhi*AD76</f>
        <v>10.43</v>
      </c>
      <c r="AD76" s="13" t="n">
        <f aca="false">LOOKUP(Speedhi,'2'!$B$1:$BJ$1,'2'!$B72:$BJ72)</f>
        <v>10.43</v>
      </c>
      <c r="AE76" s="14" t="n">
        <f aca="false">LOOKUP(Speedlo,'3'!$B$1:$BJ$1,'3'!$B72:$BJ72)</f>
        <v>5.7</v>
      </c>
      <c r="AF76" s="14" t="n">
        <f aca="false">Xlo*AE76+Xhi*AG76</f>
        <v>5.27</v>
      </c>
      <c r="AG76" s="14" t="n">
        <f aca="false">LOOKUP(Speedhi,'3'!$B$1:$BJ$1,'3'!$B72:$BJ72)</f>
        <v>5.27</v>
      </c>
      <c r="AH76" s="15" t="n">
        <f aca="false">LOOKUP(Speedlo,'4'!$B$1:$BJ$1,'4'!$B72:$BJ72)</f>
        <v>2.16</v>
      </c>
      <c r="AI76" s="15" t="n">
        <f aca="false">Xlo*AH76+Xhi*AJ76</f>
        <v>2.53</v>
      </c>
      <c r="AJ76" s="15" t="n">
        <f aca="false">LOOKUP(Speedhi,'4'!$B$1:$BJ$1,'4'!$B72:$BJ72)</f>
        <v>2.53</v>
      </c>
      <c r="AK76" s="16" t="n">
        <f aca="false">LOOKUP(Speedlo,'5'!$B$1:$BJ$1,'5'!$B72:$BJ72)</f>
        <v>0</v>
      </c>
      <c r="AL76" s="16" t="n">
        <f aca="false">Xlo*AK76+Xhi*AM76</f>
        <v>0</v>
      </c>
      <c r="AM76" s="16" t="n">
        <f aca="false">LOOKUP(Speedhi,'5'!$B$1:$BJ$1,'5'!$B72:$BJ72)</f>
        <v>0</v>
      </c>
    </row>
    <row r="77" customFormat="false" ht="14.1" hidden="false" customHeight="true" outlineLevel="0" collapsed="false">
      <c r="A77" s="60" t="n">
        <f aca="false">A76+1</f>
        <v>106</v>
      </c>
      <c r="B77" s="52" t="n">
        <f aca="false">IF(X77&lt;=0,0,X77*Factor)</f>
        <v>22.262</v>
      </c>
      <c r="C77" s="53" t="n">
        <f aca="false">ROUND($B77*COS(PI()*(D77-Best)/180),4)</f>
        <v>10.7928</v>
      </c>
      <c r="D77" s="54" t="n">
        <f aca="false">MOD(Wind+$A77+360,360)</f>
        <v>38</v>
      </c>
      <c r="E77" s="61" t="n">
        <f aca="false">ROUND($B77*COS(PI()*(F77-Best)/180),4)</f>
        <v>1.1651</v>
      </c>
      <c r="F77" s="62" t="n">
        <f aca="false">MOD(Wind-$A77+360,360)</f>
        <v>186</v>
      </c>
      <c r="G77" s="57" t="n">
        <f aca="false">SQRT($J77^2+$K77^2)</f>
        <v>40.0586761985985</v>
      </c>
      <c r="H77" s="63" t="n">
        <f aca="false">IF($J77&lt;&gt;0,MOD(ATAN($K77/$J77)*180/PI(),180),0)</f>
        <v>73.7098812964698</v>
      </c>
      <c r="I77" s="59" t="str">
        <f aca="false">IF(B77=0,"anchor",W77)</f>
        <v>foresail</v>
      </c>
      <c r="J77" s="0" t="n">
        <f aca="false">$B77+Speed*COS(PI()*$A77/180)</f>
        <v>11.23650576732</v>
      </c>
      <c r="K77" s="0" t="n">
        <f aca="false">Speed*SIN(PI()*$A77/180)</f>
        <v>38.4504678375328</v>
      </c>
      <c r="U77" s="0"/>
      <c r="W77" s="1" t="str">
        <f aca="false">IF(X77=Z77,polar_type13!$D$3,IF(X77=AC77,polar_type13!$E$3,IF(X77=AF77,polar_type13!$F$3,IF(X77=AI77,polar_type13!$G$3,polar_type13!$H$3))))</f>
        <v>foresail</v>
      </c>
      <c r="X77" s="0" t="n">
        <f aca="false">MAX(Z77,AC77,AF77,AI77,AL77)</f>
        <v>22.262</v>
      </c>
      <c r="Y77" s="12" t="n">
        <f aca="false">LOOKUP(Speedlo,'1'!$B$1:$BJ$1,'1'!$B73:$BJ73)</f>
        <v>22.098</v>
      </c>
      <c r="Z77" s="12" t="n">
        <f aca="false">Xlo*Y77+Xhi*AA77</f>
        <v>22.262</v>
      </c>
      <c r="AA77" s="12" t="n">
        <f aca="false">LOOKUP(Speedhi,'1'!$B$1:$BJ$1,'1'!$B73:$BJ73)</f>
        <v>22.262</v>
      </c>
      <c r="AB77" s="13" t="n">
        <f aca="false">LOOKUP(Speedlo,'2'!$B$1:$BJ$1,'2'!$B73:$BJ73)</f>
        <v>10.943</v>
      </c>
      <c r="AC77" s="13" t="n">
        <f aca="false">Xlo*AB77+Xhi*AD77</f>
        <v>10.518</v>
      </c>
      <c r="AD77" s="13" t="n">
        <f aca="false">LOOKUP(Speedhi,'2'!$B$1:$BJ$1,'2'!$B73:$BJ73)</f>
        <v>10.518</v>
      </c>
      <c r="AE77" s="14" t="n">
        <f aca="false">LOOKUP(Speedlo,'3'!$B$1:$BJ$1,'3'!$B73:$BJ73)</f>
        <v>5.838</v>
      </c>
      <c r="AF77" s="14" t="n">
        <f aca="false">Xlo*AE77+Xhi*AG77</f>
        <v>5.424</v>
      </c>
      <c r="AG77" s="14" t="n">
        <f aca="false">LOOKUP(Speedhi,'3'!$B$1:$BJ$1,'3'!$B73:$BJ73)</f>
        <v>5.424</v>
      </c>
      <c r="AH77" s="15" t="n">
        <f aca="false">LOOKUP(Speedlo,'4'!$B$1:$BJ$1,'4'!$B73:$BJ73)</f>
        <v>2.295</v>
      </c>
      <c r="AI77" s="15" t="n">
        <f aca="false">Xlo*AH77+Xhi*AJ77</f>
        <v>2.698</v>
      </c>
      <c r="AJ77" s="15" t="n">
        <f aca="false">LOOKUP(Speedhi,'4'!$B$1:$BJ$1,'4'!$B73:$BJ73)</f>
        <v>2.698</v>
      </c>
      <c r="AK77" s="16" t="n">
        <f aca="false">LOOKUP(Speedlo,'5'!$B$1:$BJ$1,'5'!$B73:$BJ73)</f>
        <v>0</v>
      </c>
      <c r="AL77" s="16" t="n">
        <f aca="false">Xlo*AK77+Xhi*AM77</f>
        <v>0</v>
      </c>
      <c r="AM77" s="16" t="n">
        <f aca="false">LOOKUP(Speedhi,'5'!$B$1:$BJ$1,'5'!$B73:$BJ73)</f>
        <v>0</v>
      </c>
    </row>
    <row r="78" customFormat="false" ht="14.1" hidden="false" customHeight="true" outlineLevel="0" collapsed="false">
      <c r="A78" s="60" t="n">
        <f aca="false">A77+1</f>
        <v>107</v>
      </c>
      <c r="B78" s="52" t="n">
        <f aca="false">IF(X78&lt;=0,0,X78*Factor)</f>
        <v>22.324</v>
      </c>
      <c r="C78" s="53" t="n">
        <f aca="false">ROUND($B78*COS(PI()*(D78-Best)/180),4)</f>
        <v>11.162</v>
      </c>
      <c r="D78" s="54" t="n">
        <f aca="false">MOD(Wind+$A78+360,360)</f>
        <v>39</v>
      </c>
      <c r="E78" s="61" t="n">
        <f aca="false">ROUND($B78*COS(PI()*(F78-Best)/180),4)</f>
        <v>1.5572</v>
      </c>
      <c r="F78" s="62" t="n">
        <f aca="false">MOD(Wind-$A78+360,360)</f>
        <v>185</v>
      </c>
      <c r="G78" s="57" t="n">
        <f aca="false">SQRT($J78^2+$K78^2)</f>
        <v>39.7014924291464</v>
      </c>
      <c r="H78" s="63" t="n">
        <f aca="false">IF($J78&lt;&gt;0,MOD(ATAN($K78/$J78)*180/PI(),180),0)</f>
        <v>74.4709896476757</v>
      </c>
      <c r="I78" s="59" t="str">
        <f aca="false">IF(B78=0,"anchor",W78)</f>
        <v>foresail</v>
      </c>
      <c r="J78" s="0" t="n">
        <f aca="false">$B78+Speed*COS(PI()*$A78/180)</f>
        <v>10.6291318110905</v>
      </c>
      <c r="K78" s="0" t="n">
        <f aca="false">Speed*SIN(PI()*$A78/180)</f>
        <v>38.2521902385214</v>
      </c>
      <c r="U78" s="0"/>
      <c r="W78" s="1" t="str">
        <f aca="false">IF(X78=Z78,polar_type13!$D$3,IF(X78=AC78,polar_type13!$E$3,IF(X78=AF78,polar_type13!$F$3,IF(X78=AI78,polar_type13!$G$3,polar_type13!$H$3))))</f>
        <v>foresail</v>
      </c>
      <c r="X78" s="0" t="n">
        <f aca="false">MAX(Z78,AC78,AF78,AI78,AL78)</f>
        <v>22.324</v>
      </c>
      <c r="Y78" s="12" t="n">
        <f aca="false">LOOKUP(Speedlo,'1'!$B$1:$BJ$1,'1'!$B74:$BJ74)</f>
        <v>22.166</v>
      </c>
      <c r="Z78" s="12" t="n">
        <f aca="false">Xlo*Y78+Xhi*AA78</f>
        <v>22.324</v>
      </c>
      <c r="AA78" s="12" t="n">
        <f aca="false">LOOKUP(Speedhi,'1'!$B$1:$BJ$1,'1'!$B74:$BJ74)</f>
        <v>22.324</v>
      </c>
      <c r="AB78" s="13" t="n">
        <f aca="false">LOOKUP(Speedlo,'2'!$B$1:$BJ$1,'2'!$B74:$BJ74)</f>
        <v>11.051</v>
      </c>
      <c r="AC78" s="13" t="n">
        <f aca="false">Xlo*AB78+Xhi*AD78</f>
        <v>10.606</v>
      </c>
      <c r="AD78" s="13" t="n">
        <f aca="false">LOOKUP(Speedhi,'2'!$B$1:$BJ$1,'2'!$B74:$BJ74)</f>
        <v>10.606</v>
      </c>
      <c r="AE78" s="14" t="n">
        <f aca="false">LOOKUP(Speedlo,'3'!$B$1:$BJ$1,'3'!$B74:$BJ74)</f>
        <v>5.976</v>
      </c>
      <c r="AF78" s="14" t="n">
        <f aca="false">Xlo*AE78+Xhi*AG78</f>
        <v>5.578</v>
      </c>
      <c r="AG78" s="14" t="n">
        <f aca="false">LOOKUP(Speedhi,'3'!$B$1:$BJ$1,'3'!$B74:$BJ74)</f>
        <v>5.578</v>
      </c>
      <c r="AH78" s="15" t="n">
        <f aca="false">LOOKUP(Speedlo,'4'!$B$1:$BJ$1,'4'!$B74:$BJ74)</f>
        <v>2.43</v>
      </c>
      <c r="AI78" s="15" t="n">
        <f aca="false">Xlo*AH78+Xhi*AJ78</f>
        <v>2.866</v>
      </c>
      <c r="AJ78" s="15" t="n">
        <f aca="false">LOOKUP(Speedhi,'4'!$B$1:$BJ$1,'4'!$B74:$BJ74)</f>
        <v>2.866</v>
      </c>
      <c r="AK78" s="16" t="n">
        <f aca="false">LOOKUP(Speedlo,'5'!$B$1:$BJ$1,'5'!$B74:$BJ74)</f>
        <v>0</v>
      </c>
      <c r="AL78" s="16" t="n">
        <f aca="false">Xlo*AK78+Xhi*AM78</f>
        <v>0</v>
      </c>
      <c r="AM78" s="16" t="n">
        <f aca="false">LOOKUP(Speedhi,'5'!$B$1:$BJ$1,'5'!$B74:$BJ74)</f>
        <v>0</v>
      </c>
    </row>
    <row r="79" customFormat="false" ht="14.1" hidden="false" customHeight="true" outlineLevel="0" collapsed="false">
      <c r="A79" s="60" t="n">
        <f aca="false">A78+1</f>
        <v>108</v>
      </c>
      <c r="B79" s="52" t="n">
        <f aca="false">IF(X79&lt;=0,0,X79*Factor)</f>
        <v>22.386</v>
      </c>
      <c r="C79" s="53" t="n">
        <f aca="false">ROUND($B79*COS(PI()*(D79-Best)/180),4)</f>
        <v>11.5296</v>
      </c>
      <c r="D79" s="54" t="n">
        <f aca="false">MOD(Wind+$A79+360,360)</f>
        <v>40</v>
      </c>
      <c r="E79" s="61" t="n">
        <f aca="false">ROUND($B79*COS(PI()*(F79-Best)/180),4)</f>
        <v>1.9511</v>
      </c>
      <c r="F79" s="62" t="n">
        <f aca="false">MOD(Wind-$A79+360,360)</f>
        <v>184</v>
      </c>
      <c r="G79" s="57" t="n">
        <f aca="false">SQRT($J79^2+$K79^2)</f>
        <v>39.3410808330655</v>
      </c>
      <c r="H79" s="63" t="n">
        <f aca="false">IF($J79&lt;&gt;0,MOD(ATAN($K79/$J79)*180/PI(),180),0)</f>
        <v>75.2364388170924</v>
      </c>
      <c r="I79" s="59" t="str">
        <f aca="false">IF(B79=0,"anchor",W79)</f>
        <v>foresail</v>
      </c>
      <c r="J79" s="0" t="n">
        <f aca="false">$B79+Speed*COS(PI()*$A79/180)</f>
        <v>10.0253202250021</v>
      </c>
      <c r="K79" s="0" t="n">
        <f aca="false">Speed*SIN(PI()*$A79/180)</f>
        <v>38.0422606518061</v>
      </c>
      <c r="U79" s="0"/>
      <c r="W79" s="1" t="str">
        <f aca="false">IF(X79=Z79,polar_type13!$D$3,IF(X79=AC79,polar_type13!$E$3,IF(X79=AF79,polar_type13!$F$3,IF(X79=AI79,polar_type13!$G$3,polar_type13!$H$3))))</f>
        <v>foresail</v>
      </c>
      <c r="X79" s="0" t="n">
        <f aca="false">MAX(Z79,AC79,AF79,AI79,AL79)</f>
        <v>22.386</v>
      </c>
      <c r="Y79" s="12" t="n">
        <f aca="false">LOOKUP(Speedlo,'1'!$B$1:$BJ$1,'1'!$B75:$BJ75)</f>
        <v>22.234</v>
      </c>
      <c r="Z79" s="12" t="n">
        <f aca="false">Xlo*Y79+Xhi*AA79</f>
        <v>22.386</v>
      </c>
      <c r="AA79" s="12" t="n">
        <f aca="false">LOOKUP(Speedhi,'1'!$B$1:$BJ$1,'1'!$B75:$BJ75)</f>
        <v>22.386</v>
      </c>
      <c r="AB79" s="13" t="n">
        <f aca="false">LOOKUP(Speedlo,'2'!$B$1:$BJ$1,'2'!$B75:$BJ75)</f>
        <v>11.159</v>
      </c>
      <c r="AC79" s="13" t="n">
        <f aca="false">Xlo*AB79+Xhi*AD79</f>
        <v>10.694</v>
      </c>
      <c r="AD79" s="13" t="n">
        <f aca="false">LOOKUP(Speedhi,'2'!$B$1:$BJ$1,'2'!$B75:$BJ75)</f>
        <v>10.694</v>
      </c>
      <c r="AE79" s="14" t="n">
        <f aca="false">LOOKUP(Speedlo,'3'!$B$1:$BJ$1,'3'!$B75:$BJ75)</f>
        <v>6.114</v>
      </c>
      <c r="AF79" s="14" t="n">
        <f aca="false">Xlo*AE79+Xhi*AG79</f>
        <v>5.732</v>
      </c>
      <c r="AG79" s="14" t="n">
        <f aca="false">LOOKUP(Speedhi,'3'!$B$1:$BJ$1,'3'!$B75:$BJ75)</f>
        <v>5.732</v>
      </c>
      <c r="AH79" s="15" t="n">
        <f aca="false">LOOKUP(Speedlo,'4'!$B$1:$BJ$1,'4'!$B75:$BJ75)</f>
        <v>2.565</v>
      </c>
      <c r="AI79" s="15" t="n">
        <f aca="false">Xlo*AH79+Xhi*AJ79</f>
        <v>3.034</v>
      </c>
      <c r="AJ79" s="15" t="n">
        <f aca="false">LOOKUP(Speedhi,'4'!$B$1:$BJ$1,'4'!$B75:$BJ75)</f>
        <v>3.034</v>
      </c>
      <c r="AK79" s="16" t="n">
        <f aca="false">LOOKUP(Speedlo,'5'!$B$1:$BJ$1,'5'!$B75:$BJ75)</f>
        <v>0</v>
      </c>
      <c r="AL79" s="16" t="n">
        <f aca="false">Xlo*AK79+Xhi*AM79</f>
        <v>0</v>
      </c>
      <c r="AM79" s="16" t="n">
        <f aca="false">LOOKUP(Speedhi,'5'!$B$1:$BJ$1,'5'!$B75:$BJ75)</f>
        <v>0</v>
      </c>
    </row>
    <row r="80" customFormat="false" ht="14.1" hidden="false" customHeight="true" outlineLevel="0" collapsed="false">
      <c r="A80" s="60" t="n">
        <f aca="false">A79+1</f>
        <v>109</v>
      </c>
      <c r="B80" s="52" t="n">
        <f aca="false">IF(X80&lt;=0,0,X80*Factor)</f>
        <v>22.448</v>
      </c>
      <c r="C80" s="53" t="n">
        <f aca="false">ROUND($B80*COS(PI()*(D80-Best)/180),4)</f>
        <v>11.8956</v>
      </c>
      <c r="D80" s="54" t="n">
        <f aca="false">MOD(Wind+$A80+360,360)</f>
        <v>41</v>
      </c>
      <c r="E80" s="61" t="n">
        <f aca="false">ROUND($B80*COS(PI()*(F80-Best)/180),4)</f>
        <v>2.3465</v>
      </c>
      <c r="F80" s="62" t="n">
        <f aca="false">MOD(Wind-$A80+360,360)</f>
        <v>183</v>
      </c>
      <c r="G80" s="57" t="n">
        <f aca="false">SQRT($J80^2+$K80^2)</f>
        <v>38.9774856744206</v>
      </c>
      <c r="H80" s="63" t="n">
        <f aca="false">IF($J80&lt;&gt;0,MOD(ATAN($K80/$J80)*180/PI(),180),0)</f>
        <v>76.0064133917723</v>
      </c>
      <c r="I80" s="59" t="str">
        <f aca="false">IF(B80=0,"anchor",W80)</f>
        <v>foresail</v>
      </c>
      <c r="J80" s="0" t="n">
        <f aca="false">$B80+Speed*COS(PI()*$A80/180)</f>
        <v>9.42527382171374</v>
      </c>
      <c r="K80" s="0" t="n">
        <f aca="false">Speed*SIN(PI()*$A80/180)</f>
        <v>37.8207430239727</v>
      </c>
      <c r="U80" s="0"/>
      <c r="W80" s="1" t="str">
        <f aca="false">IF(X80=Z80,polar_type13!$D$3,IF(X80=AC80,polar_type13!$E$3,IF(X80=AF80,polar_type13!$F$3,IF(X80=AI80,polar_type13!$G$3,polar_type13!$H$3))))</f>
        <v>foresail</v>
      </c>
      <c r="X80" s="0" t="n">
        <f aca="false">MAX(Z80,AC80,AF80,AI80,AL80)</f>
        <v>22.448</v>
      </c>
      <c r="Y80" s="12" t="n">
        <f aca="false">LOOKUP(Speedlo,'1'!$B$1:$BJ$1,'1'!$B76:$BJ76)</f>
        <v>22.302</v>
      </c>
      <c r="Z80" s="12" t="n">
        <f aca="false">Xlo*Y80+Xhi*AA80</f>
        <v>22.448</v>
      </c>
      <c r="AA80" s="12" t="n">
        <f aca="false">LOOKUP(Speedhi,'1'!$B$1:$BJ$1,'1'!$B76:$BJ76)</f>
        <v>22.448</v>
      </c>
      <c r="AB80" s="13" t="n">
        <f aca="false">LOOKUP(Speedlo,'2'!$B$1:$BJ$1,'2'!$B76:$BJ76)</f>
        <v>11.267</v>
      </c>
      <c r="AC80" s="13" t="n">
        <f aca="false">Xlo*AB80+Xhi*AD80</f>
        <v>10.782</v>
      </c>
      <c r="AD80" s="13" t="n">
        <f aca="false">LOOKUP(Speedhi,'2'!$B$1:$BJ$1,'2'!$B76:$BJ76)</f>
        <v>10.782</v>
      </c>
      <c r="AE80" s="14" t="n">
        <f aca="false">LOOKUP(Speedlo,'3'!$B$1:$BJ$1,'3'!$B76:$BJ76)</f>
        <v>6.252</v>
      </c>
      <c r="AF80" s="14" t="n">
        <f aca="false">Xlo*AE80+Xhi*AG80</f>
        <v>5.886</v>
      </c>
      <c r="AG80" s="14" t="n">
        <f aca="false">LOOKUP(Speedhi,'3'!$B$1:$BJ$1,'3'!$B76:$BJ76)</f>
        <v>5.886</v>
      </c>
      <c r="AH80" s="15" t="n">
        <f aca="false">LOOKUP(Speedlo,'4'!$B$1:$BJ$1,'4'!$B76:$BJ76)</f>
        <v>2.7</v>
      </c>
      <c r="AI80" s="15" t="n">
        <f aca="false">Xlo*AH80+Xhi*AJ80</f>
        <v>3.202</v>
      </c>
      <c r="AJ80" s="15" t="n">
        <f aca="false">LOOKUP(Speedhi,'4'!$B$1:$BJ$1,'4'!$B76:$BJ76)</f>
        <v>3.202</v>
      </c>
      <c r="AK80" s="16" t="n">
        <f aca="false">LOOKUP(Speedlo,'5'!$B$1:$BJ$1,'5'!$B76:$BJ76)</f>
        <v>0</v>
      </c>
      <c r="AL80" s="16" t="n">
        <f aca="false">Xlo*AK80+Xhi*AM80</f>
        <v>0</v>
      </c>
      <c r="AM80" s="16" t="n">
        <f aca="false">LOOKUP(Speedhi,'5'!$B$1:$BJ$1,'5'!$B76:$BJ76)</f>
        <v>0</v>
      </c>
    </row>
    <row r="81" customFormat="false" ht="14.1" hidden="false" customHeight="true" outlineLevel="0" collapsed="false">
      <c r="A81" s="60" t="n">
        <f aca="false">A80+1</f>
        <v>110</v>
      </c>
      <c r="B81" s="52" t="n">
        <f aca="false">IF(X81&lt;=0,0,X81*Factor)</f>
        <v>22.51</v>
      </c>
      <c r="C81" s="53" t="n">
        <f aca="false">ROUND($B81*COS(PI()*(D81-Best)/180),4)</f>
        <v>12.2598</v>
      </c>
      <c r="D81" s="54" t="n">
        <f aca="false">MOD(Wind+$A81+360,360)</f>
        <v>42</v>
      </c>
      <c r="E81" s="61" t="n">
        <f aca="false">ROUND($B81*COS(PI()*(F81-Best)/180),4)</f>
        <v>2.7433</v>
      </c>
      <c r="F81" s="62" t="n">
        <f aca="false">MOD(Wind-$A81+360,360)</f>
        <v>182</v>
      </c>
      <c r="G81" s="57" t="n">
        <f aca="false">SQRT($J81^2+$K81^2)</f>
        <v>38.6107527238091</v>
      </c>
      <c r="H81" s="63" t="n">
        <f aca="false">IF($J81&lt;&gt;0,MOD(ATAN($K81/$J81)*180/PI(),180),0)</f>
        <v>76.78110631828</v>
      </c>
      <c r="I81" s="59" t="str">
        <f aca="false">IF(B81=0,"anchor",W81)</f>
        <v>foresail</v>
      </c>
      <c r="J81" s="0" t="n">
        <f aca="false">$B81+Speed*COS(PI()*$A81/180)</f>
        <v>8.82919426697325</v>
      </c>
      <c r="K81" s="0" t="n">
        <f aca="false">Speed*SIN(PI()*$A81/180)</f>
        <v>37.5877048314363</v>
      </c>
      <c r="U81" s="0"/>
      <c r="W81" s="1" t="str">
        <f aca="false">IF(X81=Z81,polar_type13!$D$3,IF(X81=AC81,polar_type13!$E$3,IF(X81=AF81,polar_type13!$F$3,IF(X81=AI81,polar_type13!$G$3,polar_type13!$H$3))))</f>
        <v>foresail</v>
      </c>
      <c r="X81" s="0" t="n">
        <f aca="false">MAX(Z81,AC81,AF81,AI81,AL81)</f>
        <v>22.51</v>
      </c>
      <c r="Y81" s="12" t="n">
        <f aca="false">LOOKUP(Speedlo,'1'!$B$1:$BJ$1,'1'!$B77:$BJ77)</f>
        <v>22.37</v>
      </c>
      <c r="Z81" s="12" t="n">
        <f aca="false">Xlo*Y81+Xhi*AA81</f>
        <v>22.51</v>
      </c>
      <c r="AA81" s="12" t="n">
        <f aca="false">LOOKUP(Speedhi,'1'!$B$1:$BJ$1,'1'!$B77:$BJ77)</f>
        <v>22.51</v>
      </c>
      <c r="AB81" s="13" t="n">
        <f aca="false">LOOKUP(Speedlo,'2'!$B$1:$BJ$1,'2'!$B77:$BJ77)</f>
        <v>11.375</v>
      </c>
      <c r="AC81" s="13" t="n">
        <f aca="false">Xlo*AB81+Xhi*AD81</f>
        <v>10.87</v>
      </c>
      <c r="AD81" s="13" t="n">
        <f aca="false">LOOKUP(Speedhi,'2'!$B$1:$BJ$1,'2'!$B77:$BJ77)</f>
        <v>10.87</v>
      </c>
      <c r="AE81" s="14" t="n">
        <f aca="false">LOOKUP(Speedlo,'3'!$B$1:$BJ$1,'3'!$B77:$BJ77)</f>
        <v>6.39</v>
      </c>
      <c r="AF81" s="14" t="n">
        <f aca="false">Xlo*AE81+Xhi*AG81</f>
        <v>6.04</v>
      </c>
      <c r="AG81" s="14" t="n">
        <f aca="false">LOOKUP(Speedhi,'3'!$B$1:$BJ$1,'3'!$B77:$BJ77)</f>
        <v>6.04</v>
      </c>
      <c r="AH81" s="15" t="n">
        <f aca="false">LOOKUP(Speedlo,'4'!$B$1:$BJ$1,'4'!$B77:$BJ77)</f>
        <v>2.835</v>
      </c>
      <c r="AI81" s="15" t="n">
        <f aca="false">Xlo*AH81+Xhi*AJ81</f>
        <v>3.37</v>
      </c>
      <c r="AJ81" s="15" t="n">
        <f aca="false">LOOKUP(Speedhi,'4'!$B$1:$BJ$1,'4'!$B77:$BJ77)</f>
        <v>3.37</v>
      </c>
      <c r="AK81" s="16" t="n">
        <f aca="false">LOOKUP(Speedlo,'5'!$B$1:$BJ$1,'5'!$B77:$BJ77)</f>
        <v>0</v>
      </c>
      <c r="AL81" s="16" t="n">
        <f aca="false">Xlo*AK81+Xhi*AM81</f>
        <v>0</v>
      </c>
      <c r="AM81" s="16" t="n">
        <f aca="false">LOOKUP(Speedhi,'5'!$B$1:$BJ$1,'5'!$B77:$BJ77)</f>
        <v>0</v>
      </c>
    </row>
    <row r="82" customFormat="false" ht="14.1" hidden="false" customHeight="true" outlineLevel="0" collapsed="false">
      <c r="A82" s="60" t="n">
        <f aca="false">A81+1</f>
        <v>111</v>
      </c>
      <c r="B82" s="52" t="n">
        <f aca="false">IF(X82&lt;=0,0,X82*Factor)</f>
        <v>22.552</v>
      </c>
      <c r="C82" s="53" t="n">
        <f aca="false">ROUND($B82*COS(PI()*(D82-Best)/180),4)</f>
        <v>12.6109</v>
      </c>
      <c r="D82" s="54" t="n">
        <f aca="false">MOD(Wind+$A82+360,360)</f>
        <v>43</v>
      </c>
      <c r="E82" s="61" t="n">
        <f aca="false">ROUND($B82*COS(PI()*(F82-Best)/180),4)</f>
        <v>3.1386</v>
      </c>
      <c r="F82" s="62" t="n">
        <f aca="false">MOD(Wind-$A82+360,360)</f>
        <v>181</v>
      </c>
      <c r="G82" s="57" t="n">
        <f aca="false">SQRT($J82^2+$K82^2)</f>
        <v>38.2366262129434</v>
      </c>
      <c r="H82" s="63" t="n">
        <f aca="false">IF($J82&lt;&gt;0,MOD(ATAN($K82/$J82)*180/PI(),180),0)</f>
        <v>77.5899849144708</v>
      </c>
      <c r="I82" s="59" t="str">
        <f aca="false">IF(B82=0,"anchor",W82)</f>
        <v>foresail</v>
      </c>
      <c r="J82" s="0" t="n">
        <f aca="false">$B82+Speed*COS(PI()*$A82/180)</f>
        <v>8.21728201818799</v>
      </c>
      <c r="K82" s="0" t="n">
        <f aca="false">Speed*SIN(PI()*$A82/180)</f>
        <v>37.3432170598881</v>
      </c>
      <c r="U82" s="0"/>
      <c r="W82" s="1" t="str">
        <f aca="false">IF(X82=Z82,polar_type13!$D$3,IF(X82=AC82,polar_type13!$E$3,IF(X82=AF82,polar_type13!$F$3,IF(X82=AI82,polar_type13!$G$3,polar_type13!$H$3))))</f>
        <v>foresail</v>
      </c>
      <c r="X82" s="0" t="n">
        <f aca="false">MAX(Z82,AC82,AF82,AI82,AL82)</f>
        <v>22.552</v>
      </c>
      <c r="Y82" s="12" t="n">
        <f aca="false">LOOKUP(Speedlo,'1'!$B$1:$BJ$1,'1'!$B78:$BJ78)</f>
        <v>22.415</v>
      </c>
      <c r="Z82" s="12" t="n">
        <f aca="false">Xlo*Y82+Xhi*AA82</f>
        <v>22.552</v>
      </c>
      <c r="AA82" s="12" t="n">
        <f aca="false">LOOKUP(Speedhi,'1'!$B$1:$BJ$1,'1'!$B78:$BJ78)</f>
        <v>22.552</v>
      </c>
      <c r="AB82" s="13" t="n">
        <f aca="false">LOOKUP(Speedlo,'2'!$B$1:$BJ$1,'2'!$B78:$BJ78)</f>
        <v>11.495</v>
      </c>
      <c r="AC82" s="13" t="n">
        <f aca="false">Xlo*AB82+Xhi*AD82</f>
        <v>10.966</v>
      </c>
      <c r="AD82" s="13" t="n">
        <f aca="false">LOOKUP(Speedhi,'2'!$B$1:$BJ$1,'2'!$B78:$BJ78)</f>
        <v>10.966</v>
      </c>
      <c r="AE82" s="14" t="n">
        <f aca="false">LOOKUP(Speedlo,'3'!$B$1:$BJ$1,'3'!$B78:$BJ78)</f>
        <v>6.543</v>
      </c>
      <c r="AF82" s="14" t="n">
        <f aca="false">Xlo*AE82+Xhi*AG82</f>
        <v>6.21</v>
      </c>
      <c r="AG82" s="14" t="n">
        <f aca="false">LOOKUP(Speedhi,'3'!$B$1:$BJ$1,'3'!$B78:$BJ78)</f>
        <v>6.21</v>
      </c>
      <c r="AH82" s="15" t="n">
        <f aca="false">LOOKUP(Speedlo,'4'!$B$1:$BJ$1,'4'!$B78:$BJ78)</f>
        <v>2.964</v>
      </c>
      <c r="AI82" s="15" t="n">
        <f aca="false">Xlo*AH82+Xhi*AJ82</f>
        <v>3.51</v>
      </c>
      <c r="AJ82" s="15" t="n">
        <f aca="false">LOOKUP(Speedhi,'4'!$B$1:$BJ$1,'4'!$B78:$BJ78)</f>
        <v>3.51</v>
      </c>
      <c r="AK82" s="16" t="n">
        <f aca="false">LOOKUP(Speedlo,'5'!$B$1:$BJ$1,'5'!$B78:$BJ78)</f>
        <v>0</v>
      </c>
      <c r="AL82" s="16" t="n">
        <f aca="false">Xlo*AK82+Xhi*AM82</f>
        <v>0</v>
      </c>
      <c r="AM82" s="16" t="n">
        <f aca="false">LOOKUP(Speedhi,'5'!$B$1:$BJ$1,'5'!$B78:$BJ78)</f>
        <v>0</v>
      </c>
    </row>
    <row r="83" customFormat="false" ht="14.1" hidden="false" customHeight="true" outlineLevel="0" collapsed="false">
      <c r="A83" s="60" t="n">
        <f aca="false">A82+1</f>
        <v>112</v>
      </c>
      <c r="B83" s="52" t="n">
        <f aca="false">IF(X83&lt;=0,0,X83*Factor)</f>
        <v>22.594</v>
      </c>
      <c r="C83" s="53" t="n">
        <f aca="false">ROUND($B83*COS(PI()*(D83-Best)/180),4)</f>
        <v>12.9594</v>
      </c>
      <c r="D83" s="54" t="n">
        <f aca="false">MOD(Wind+$A83+360,360)</f>
        <v>44</v>
      </c>
      <c r="E83" s="61" t="n">
        <f aca="false">ROUND($B83*COS(PI()*(F83-Best)/180),4)</f>
        <v>3.5345</v>
      </c>
      <c r="F83" s="62" t="n">
        <f aca="false">MOD(Wind-$A83+360,360)</f>
        <v>180</v>
      </c>
      <c r="G83" s="57" t="n">
        <f aca="false">SQRT($J83^2+$K83^2)</f>
        <v>37.8600043088861</v>
      </c>
      <c r="H83" s="63" t="n">
        <f aca="false">IF($J83&lt;&gt;0,MOD(ATAN($K83/$J83)*180/PI(),180),0)</f>
        <v>78.4047501015044</v>
      </c>
      <c r="I83" s="59" t="str">
        <f aca="false">IF(B83=0,"anchor",W83)</f>
        <v>foresail</v>
      </c>
      <c r="J83" s="0" t="n">
        <f aca="false">$B83+Speed*COS(PI()*$A83/180)</f>
        <v>7.60973626336352</v>
      </c>
      <c r="K83" s="0" t="n">
        <f aca="false">Speed*SIN(PI()*$A83/180)</f>
        <v>37.0873541826715</v>
      </c>
      <c r="U83" s="0"/>
      <c r="W83" s="1" t="str">
        <f aca="false">IF(X83=Z83,polar_type13!$D$3,IF(X83=AC83,polar_type13!$E$3,IF(X83=AF83,polar_type13!$F$3,IF(X83=AI83,polar_type13!$G$3,polar_type13!$H$3))))</f>
        <v>foresail</v>
      </c>
      <c r="X83" s="0" t="n">
        <f aca="false">MAX(Z83,AC83,AF83,AI83,AL83)</f>
        <v>22.594</v>
      </c>
      <c r="Y83" s="12" t="n">
        <f aca="false">LOOKUP(Speedlo,'1'!$B$1:$BJ$1,'1'!$B79:$BJ79)</f>
        <v>22.46</v>
      </c>
      <c r="Z83" s="12" t="n">
        <f aca="false">Xlo*Y83+Xhi*AA83</f>
        <v>22.594</v>
      </c>
      <c r="AA83" s="12" t="n">
        <f aca="false">LOOKUP(Speedhi,'1'!$B$1:$BJ$1,'1'!$B79:$BJ79)</f>
        <v>22.594</v>
      </c>
      <c r="AB83" s="13" t="n">
        <f aca="false">LOOKUP(Speedlo,'2'!$B$1:$BJ$1,'2'!$B79:$BJ79)</f>
        <v>11.615</v>
      </c>
      <c r="AC83" s="13" t="n">
        <f aca="false">Xlo*AB83+Xhi*AD83</f>
        <v>11.062</v>
      </c>
      <c r="AD83" s="13" t="n">
        <f aca="false">LOOKUP(Speedhi,'2'!$B$1:$BJ$1,'2'!$B79:$BJ79)</f>
        <v>11.062</v>
      </c>
      <c r="AE83" s="14" t="n">
        <f aca="false">LOOKUP(Speedlo,'3'!$B$1:$BJ$1,'3'!$B79:$BJ79)</f>
        <v>6.696</v>
      </c>
      <c r="AF83" s="14" t="n">
        <f aca="false">Xlo*AE83+Xhi*AG83</f>
        <v>6.38</v>
      </c>
      <c r="AG83" s="14" t="n">
        <f aca="false">LOOKUP(Speedhi,'3'!$B$1:$BJ$1,'3'!$B79:$BJ79)</f>
        <v>6.38</v>
      </c>
      <c r="AH83" s="15" t="n">
        <f aca="false">LOOKUP(Speedlo,'4'!$B$1:$BJ$1,'4'!$B79:$BJ79)</f>
        <v>3.093</v>
      </c>
      <c r="AI83" s="15" t="n">
        <f aca="false">Xlo*AH83+Xhi*AJ83</f>
        <v>3.65</v>
      </c>
      <c r="AJ83" s="15" t="n">
        <f aca="false">LOOKUP(Speedhi,'4'!$B$1:$BJ$1,'4'!$B79:$BJ79)</f>
        <v>3.65</v>
      </c>
      <c r="AK83" s="16" t="n">
        <f aca="false">LOOKUP(Speedlo,'5'!$B$1:$BJ$1,'5'!$B79:$BJ79)</f>
        <v>0</v>
      </c>
      <c r="AL83" s="16" t="n">
        <f aca="false">Xlo*AK83+Xhi*AM83</f>
        <v>0</v>
      </c>
      <c r="AM83" s="16" t="n">
        <f aca="false">LOOKUP(Speedhi,'5'!$B$1:$BJ$1,'5'!$B79:$BJ79)</f>
        <v>0</v>
      </c>
    </row>
    <row r="84" customFormat="false" ht="14.1" hidden="false" customHeight="true" outlineLevel="0" collapsed="false">
      <c r="A84" s="60" t="n">
        <f aca="false">A83+1</f>
        <v>113</v>
      </c>
      <c r="B84" s="52" t="n">
        <f aca="false">IF(X84&lt;=0,0,X84*Factor)</f>
        <v>22.636</v>
      </c>
      <c r="C84" s="53" t="n">
        <f aca="false">ROUND($B84*COS(PI()*(D84-Best)/180),4)</f>
        <v>13.3051</v>
      </c>
      <c r="D84" s="54" t="n">
        <f aca="false">MOD(Wind+$A84+360,360)</f>
        <v>45</v>
      </c>
      <c r="E84" s="61" t="n">
        <f aca="false">ROUND($B84*COS(PI()*(F84-Best)/180),4)</f>
        <v>3.9307</v>
      </c>
      <c r="F84" s="62" t="n">
        <f aca="false">MOD(Wind-$A84+360,360)</f>
        <v>179</v>
      </c>
      <c r="G84" s="57" t="n">
        <f aca="false">SQRT($J84^2+$K84^2)</f>
        <v>37.4809459597986</v>
      </c>
      <c r="H84" s="63" t="n">
        <f aca="false">IF($J84&lt;&gt;0,MOD(ATAN($K84/$J84)*180/PI(),180),0)</f>
        <v>79.2256363297512</v>
      </c>
      <c r="I84" s="59" t="str">
        <f aca="false">IF(B84=0,"anchor",W84)</f>
        <v>foresail</v>
      </c>
      <c r="J84" s="0" t="n">
        <f aca="false">$B84+Speed*COS(PI()*$A84/180)</f>
        <v>7.00675486042906</v>
      </c>
      <c r="K84" s="0" t="n">
        <f aca="false">Speed*SIN(PI()*$A84/180)</f>
        <v>36.8201941380976</v>
      </c>
      <c r="U84" s="0"/>
      <c r="W84" s="1" t="str">
        <f aca="false">IF(X84=Z84,polar_type13!$D$3,IF(X84=AC84,polar_type13!$E$3,IF(X84=AF84,polar_type13!$F$3,IF(X84=AI84,polar_type13!$G$3,polar_type13!$H$3))))</f>
        <v>foresail</v>
      </c>
      <c r="X84" s="0" t="n">
        <f aca="false">MAX(Z84,AC84,AF84,AI84,AL84)</f>
        <v>22.636</v>
      </c>
      <c r="Y84" s="12" t="n">
        <f aca="false">LOOKUP(Speedlo,'1'!$B$1:$BJ$1,'1'!$B80:$BJ80)</f>
        <v>22.505</v>
      </c>
      <c r="Z84" s="12" t="n">
        <f aca="false">Xlo*Y84+Xhi*AA84</f>
        <v>22.636</v>
      </c>
      <c r="AA84" s="12" t="n">
        <f aca="false">LOOKUP(Speedhi,'1'!$B$1:$BJ$1,'1'!$B80:$BJ80)</f>
        <v>22.636</v>
      </c>
      <c r="AB84" s="13" t="n">
        <f aca="false">LOOKUP(Speedlo,'2'!$B$1:$BJ$1,'2'!$B80:$BJ80)</f>
        <v>11.735</v>
      </c>
      <c r="AC84" s="13" t="n">
        <f aca="false">Xlo*AB84+Xhi*AD84</f>
        <v>11.158</v>
      </c>
      <c r="AD84" s="13" t="n">
        <f aca="false">LOOKUP(Speedhi,'2'!$B$1:$BJ$1,'2'!$B80:$BJ80)</f>
        <v>11.158</v>
      </c>
      <c r="AE84" s="14" t="n">
        <f aca="false">LOOKUP(Speedlo,'3'!$B$1:$BJ$1,'3'!$B80:$BJ80)</f>
        <v>6.849</v>
      </c>
      <c r="AF84" s="14" t="n">
        <f aca="false">Xlo*AE84+Xhi*AG84</f>
        <v>6.55</v>
      </c>
      <c r="AG84" s="14" t="n">
        <f aca="false">LOOKUP(Speedhi,'3'!$B$1:$BJ$1,'3'!$B80:$BJ80)</f>
        <v>6.55</v>
      </c>
      <c r="AH84" s="15" t="n">
        <f aca="false">LOOKUP(Speedlo,'4'!$B$1:$BJ$1,'4'!$B80:$BJ80)</f>
        <v>3.222</v>
      </c>
      <c r="AI84" s="15" t="n">
        <f aca="false">Xlo*AH84+Xhi*AJ84</f>
        <v>3.79</v>
      </c>
      <c r="AJ84" s="15" t="n">
        <f aca="false">LOOKUP(Speedhi,'4'!$B$1:$BJ$1,'4'!$B80:$BJ80)</f>
        <v>3.79</v>
      </c>
      <c r="AK84" s="16" t="n">
        <f aca="false">LOOKUP(Speedlo,'5'!$B$1:$BJ$1,'5'!$B80:$BJ80)</f>
        <v>0</v>
      </c>
      <c r="AL84" s="16" t="n">
        <f aca="false">Xlo*AK84+Xhi*AM84</f>
        <v>0</v>
      </c>
      <c r="AM84" s="16" t="n">
        <f aca="false">LOOKUP(Speedhi,'5'!$B$1:$BJ$1,'5'!$B80:$BJ80)</f>
        <v>0</v>
      </c>
    </row>
    <row r="85" customFormat="false" ht="14.1" hidden="false" customHeight="true" outlineLevel="0" collapsed="false">
      <c r="A85" s="60" t="n">
        <f aca="false">A84+1</f>
        <v>114</v>
      </c>
      <c r="B85" s="52" t="n">
        <f aca="false">IF(X85&lt;=0,0,X85*Factor)</f>
        <v>22.678</v>
      </c>
      <c r="C85" s="53" t="n">
        <f aca="false">ROUND($B85*COS(PI()*(D85-Best)/180),4)</f>
        <v>13.648</v>
      </c>
      <c r="D85" s="54" t="n">
        <f aca="false">MOD(Wind+$A85+360,360)</f>
        <v>46</v>
      </c>
      <c r="E85" s="61" t="n">
        <f aca="false">ROUND($B85*COS(PI()*(F85-Best)/180),4)</f>
        <v>4.3272</v>
      </c>
      <c r="F85" s="62" t="n">
        <f aca="false">MOD(Wind-$A85+360,360)</f>
        <v>178</v>
      </c>
      <c r="G85" s="57" t="n">
        <f aca="false">SQRT($J85^2+$K85^2)</f>
        <v>37.0995120812411</v>
      </c>
      <c r="H85" s="63" t="n">
        <f aca="false">IF($J85&lt;&gt;0,MOD(ATAN($K85/$J85)*180/PI(),180),0)</f>
        <v>80.0528887476418</v>
      </c>
      <c r="I85" s="59" t="str">
        <f aca="false">IF(B85=0,"anchor",W85)</f>
        <v>foresail</v>
      </c>
      <c r="J85" s="0" t="n">
        <f aca="false">$B85+Speed*COS(PI()*$A85/180)</f>
        <v>6.408534276968</v>
      </c>
      <c r="K85" s="0" t="n">
        <f aca="false">Speed*SIN(PI()*$A85/180)</f>
        <v>36.541818305704</v>
      </c>
      <c r="U85" s="0"/>
      <c r="W85" s="1" t="str">
        <f aca="false">IF(X85=Z85,polar_type13!$D$3,IF(X85=AC85,polar_type13!$E$3,IF(X85=AF85,polar_type13!$F$3,IF(X85=AI85,polar_type13!$G$3,polar_type13!$H$3))))</f>
        <v>foresail</v>
      </c>
      <c r="X85" s="0" t="n">
        <f aca="false">MAX(Z85,AC85,AF85,AI85,AL85)</f>
        <v>22.678</v>
      </c>
      <c r="Y85" s="12" t="n">
        <f aca="false">LOOKUP(Speedlo,'1'!$B$1:$BJ$1,'1'!$B81:$BJ81)</f>
        <v>22.55</v>
      </c>
      <c r="Z85" s="12" t="n">
        <f aca="false">Xlo*Y85+Xhi*AA85</f>
        <v>22.678</v>
      </c>
      <c r="AA85" s="12" t="n">
        <f aca="false">LOOKUP(Speedhi,'1'!$B$1:$BJ$1,'1'!$B81:$BJ81)</f>
        <v>22.678</v>
      </c>
      <c r="AB85" s="13" t="n">
        <f aca="false">LOOKUP(Speedlo,'2'!$B$1:$BJ$1,'2'!$B81:$BJ81)</f>
        <v>11.855</v>
      </c>
      <c r="AC85" s="13" t="n">
        <f aca="false">Xlo*AB85+Xhi*AD85</f>
        <v>11.254</v>
      </c>
      <c r="AD85" s="13" t="n">
        <f aca="false">LOOKUP(Speedhi,'2'!$B$1:$BJ$1,'2'!$B81:$BJ81)</f>
        <v>11.254</v>
      </c>
      <c r="AE85" s="14" t="n">
        <f aca="false">LOOKUP(Speedlo,'3'!$B$1:$BJ$1,'3'!$B81:$BJ81)</f>
        <v>7.002</v>
      </c>
      <c r="AF85" s="14" t="n">
        <f aca="false">Xlo*AE85+Xhi*AG85</f>
        <v>6.72</v>
      </c>
      <c r="AG85" s="14" t="n">
        <f aca="false">LOOKUP(Speedhi,'3'!$B$1:$BJ$1,'3'!$B81:$BJ81)</f>
        <v>6.72</v>
      </c>
      <c r="AH85" s="15" t="n">
        <f aca="false">LOOKUP(Speedlo,'4'!$B$1:$BJ$1,'4'!$B81:$BJ81)</f>
        <v>3.351</v>
      </c>
      <c r="AI85" s="15" t="n">
        <f aca="false">Xlo*AH85+Xhi*AJ85</f>
        <v>3.93</v>
      </c>
      <c r="AJ85" s="15" t="n">
        <f aca="false">LOOKUP(Speedhi,'4'!$B$1:$BJ$1,'4'!$B81:$BJ81)</f>
        <v>3.93</v>
      </c>
      <c r="AK85" s="16" t="n">
        <f aca="false">LOOKUP(Speedlo,'5'!$B$1:$BJ$1,'5'!$B81:$BJ81)</f>
        <v>0</v>
      </c>
      <c r="AL85" s="16" t="n">
        <f aca="false">Xlo*AK85+Xhi*AM85</f>
        <v>0</v>
      </c>
      <c r="AM85" s="16" t="n">
        <f aca="false">LOOKUP(Speedhi,'5'!$B$1:$BJ$1,'5'!$B81:$BJ81)</f>
        <v>0</v>
      </c>
    </row>
    <row r="86" customFormat="false" ht="14.1" hidden="false" customHeight="true" outlineLevel="0" collapsed="false">
      <c r="A86" s="60" t="n">
        <f aca="false">A85+1</f>
        <v>115</v>
      </c>
      <c r="B86" s="52" t="n">
        <f aca="false">IF(X86&lt;=0,0,X86*Factor)</f>
        <v>22.72</v>
      </c>
      <c r="C86" s="53" t="n">
        <f aca="false">ROUND($B86*COS(PI()*(D86-Best)/180),4)</f>
        <v>13.9878</v>
      </c>
      <c r="D86" s="54" t="n">
        <f aca="false">MOD(Wind+$A86+360,360)</f>
        <v>47</v>
      </c>
      <c r="E86" s="61" t="n">
        <f aca="false">ROUND($B86*COS(PI()*(F86-Best)/180),4)</f>
        <v>4.7238</v>
      </c>
      <c r="F86" s="62" t="n">
        <f aca="false">MOD(Wind-$A86+360,360)</f>
        <v>177</v>
      </c>
      <c r="G86" s="57" t="n">
        <f aca="false">SQRT($J86^2+$K86^2)</f>
        <v>36.7157656526472</v>
      </c>
      <c r="H86" s="63" t="n">
        <f aca="false">IF($J86&lt;&gt;0,MOD(ATAN($K86/$J86)*180/PI(),180),0)</f>
        <v>80.8867637931425</v>
      </c>
      <c r="I86" s="59" t="str">
        <f aca="false">IF(B86=0,"anchor",W86)</f>
        <v>foresail</v>
      </c>
      <c r="J86" s="0" t="n">
        <f aca="false">$B86+Speed*COS(PI()*$A86/180)</f>
        <v>5.81526953037202</v>
      </c>
      <c r="K86" s="0" t="n">
        <f aca="false">Speed*SIN(PI()*$A86/180)</f>
        <v>36.252311481466</v>
      </c>
      <c r="U86" s="0"/>
      <c r="W86" s="1" t="str">
        <f aca="false">IF(X86=Z86,polar_type13!$D$3,IF(X86=AC86,polar_type13!$E$3,IF(X86=AF86,polar_type13!$F$3,IF(X86=AI86,polar_type13!$G$3,polar_type13!$H$3))))</f>
        <v>foresail</v>
      </c>
      <c r="X86" s="0" t="n">
        <f aca="false">MAX(Z86,AC86,AF86,AI86,AL86)</f>
        <v>22.72</v>
      </c>
      <c r="Y86" s="12" t="n">
        <f aca="false">LOOKUP(Speedlo,'1'!$B$1:$BJ$1,'1'!$B82:$BJ82)</f>
        <v>22.595</v>
      </c>
      <c r="Z86" s="12" t="n">
        <f aca="false">Xlo*Y86+Xhi*AA86</f>
        <v>22.72</v>
      </c>
      <c r="AA86" s="12" t="n">
        <f aca="false">LOOKUP(Speedhi,'1'!$B$1:$BJ$1,'1'!$B82:$BJ82)</f>
        <v>22.72</v>
      </c>
      <c r="AB86" s="13" t="n">
        <f aca="false">LOOKUP(Speedlo,'2'!$B$1:$BJ$1,'2'!$B82:$BJ82)</f>
        <v>11.975</v>
      </c>
      <c r="AC86" s="13" t="n">
        <f aca="false">Xlo*AB86+Xhi*AD86</f>
        <v>11.35</v>
      </c>
      <c r="AD86" s="13" t="n">
        <f aca="false">LOOKUP(Speedhi,'2'!$B$1:$BJ$1,'2'!$B82:$BJ82)</f>
        <v>11.35</v>
      </c>
      <c r="AE86" s="14" t="n">
        <f aca="false">LOOKUP(Speedlo,'3'!$B$1:$BJ$1,'3'!$B82:$BJ82)</f>
        <v>7.155</v>
      </c>
      <c r="AF86" s="14" t="n">
        <f aca="false">Xlo*AE86+Xhi*AG86</f>
        <v>6.89</v>
      </c>
      <c r="AG86" s="14" t="n">
        <f aca="false">LOOKUP(Speedhi,'3'!$B$1:$BJ$1,'3'!$B82:$BJ82)</f>
        <v>6.89</v>
      </c>
      <c r="AH86" s="15" t="n">
        <f aca="false">LOOKUP(Speedlo,'4'!$B$1:$BJ$1,'4'!$B82:$BJ82)</f>
        <v>3.48</v>
      </c>
      <c r="AI86" s="15" t="n">
        <f aca="false">Xlo*AH86+Xhi*AJ86</f>
        <v>4.07</v>
      </c>
      <c r="AJ86" s="15" t="n">
        <f aca="false">LOOKUP(Speedhi,'4'!$B$1:$BJ$1,'4'!$B82:$BJ82)</f>
        <v>4.07</v>
      </c>
      <c r="AK86" s="16" t="n">
        <f aca="false">LOOKUP(Speedlo,'5'!$B$1:$BJ$1,'5'!$B82:$BJ82)</f>
        <v>0</v>
      </c>
      <c r="AL86" s="16" t="n">
        <f aca="false">Xlo*AK86+Xhi*AM86</f>
        <v>0</v>
      </c>
      <c r="AM86" s="16" t="n">
        <f aca="false">LOOKUP(Speedhi,'5'!$B$1:$BJ$1,'5'!$B82:$BJ82)</f>
        <v>0</v>
      </c>
    </row>
    <row r="87" customFormat="false" ht="14.1" hidden="false" customHeight="true" outlineLevel="0" collapsed="false">
      <c r="A87" s="60" t="n">
        <f aca="false">A86+1</f>
        <v>116</v>
      </c>
      <c r="B87" s="52" t="n">
        <f aca="false">IF(X87&lt;=0,0,X87*Factor)</f>
        <v>22.738</v>
      </c>
      <c r="C87" s="53" t="n">
        <f aca="false">ROUND($B87*COS(PI()*(D87-Best)/180),4)</f>
        <v>14.3095</v>
      </c>
      <c r="D87" s="54" t="n">
        <f aca="false">MOD(Wind+$A87+360,360)</f>
        <v>48</v>
      </c>
      <c r="E87" s="61" t="n">
        <f aca="false">ROUND($B87*COS(PI()*(F87-Best)/180),4)</f>
        <v>5.1149</v>
      </c>
      <c r="F87" s="62" t="n">
        <f aca="false">MOD(Wind-$A87+360,360)</f>
        <v>176</v>
      </c>
      <c r="G87" s="57" t="n">
        <f aca="false">SQRT($J87^2+$K87^2)</f>
        <v>36.3263264471485</v>
      </c>
      <c r="H87" s="63" t="n">
        <f aca="false">IF($J87&lt;&gt;0,MOD(ATAN($K87/$J87)*180/PI(),180),0)</f>
        <v>81.7649900071302</v>
      </c>
      <c r="I87" s="59" t="str">
        <f aca="false">IF(B87=0,"anchor",W87)</f>
        <v>foresail</v>
      </c>
      <c r="J87" s="0" t="n">
        <f aca="false">$B87+Speed*COS(PI()*$A87/180)</f>
        <v>5.2031541284369</v>
      </c>
      <c r="K87" s="0" t="n">
        <f aca="false">Speed*SIN(PI()*$A87/180)</f>
        <v>35.9517618519667</v>
      </c>
      <c r="U87" s="0"/>
      <c r="W87" s="1" t="str">
        <f aca="false">IF(X87=Z87,polar_type13!$D$3,IF(X87=AC87,polar_type13!$E$3,IF(X87=AF87,polar_type13!$F$3,IF(X87=AI87,polar_type13!$G$3,polar_type13!$H$3))))</f>
        <v>foresail</v>
      </c>
      <c r="X87" s="0" t="n">
        <f aca="false">MAX(Z87,AC87,AF87,AI87,AL87)</f>
        <v>22.738</v>
      </c>
      <c r="Y87" s="12" t="n">
        <f aca="false">LOOKUP(Speedlo,'1'!$B$1:$BJ$1,'1'!$B83:$BJ83)</f>
        <v>22.609</v>
      </c>
      <c r="Z87" s="12" t="n">
        <f aca="false">Xlo*Y87+Xhi*AA87</f>
        <v>22.738</v>
      </c>
      <c r="AA87" s="12" t="n">
        <f aca="false">LOOKUP(Speedhi,'1'!$B$1:$BJ$1,'1'!$B83:$BJ83)</f>
        <v>22.738</v>
      </c>
      <c r="AB87" s="13" t="n">
        <f aca="false">LOOKUP(Speedlo,'2'!$B$1:$BJ$1,'2'!$B83:$BJ83)</f>
        <v>12.107</v>
      </c>
      <c r="AC87" s="13" t="n">
        <f aca="false">Xlo*AB87+Xhi*AD87</f>
        <v>11.456</v>
      </c>
      <c r="AD87" s="13" t="n">
        <f aca="false">LOOKUP(Speedhi,'2'!$B$1:$BJ$1,'2'!$B83:$BJ83)</f>
        <v>11.456</v>
      </c>
      <c r="AE87" s="14" t="n">
        <f aca="false">LOOKUP(Speedlo,'3'!$B$1:$BJ$1,'3'!$B83:$BJ83)</f>
        <v>7.322</v>
      </c>
      <c r="AF87" s="14" t="n">
        <f aca="false">Xlo*AE87+Xhi*AG87</f>
        <v>7.074</v>
      </c>
      <c r="AG87" s="14" t="n">
        <f aca="false">LOOKUP(Speedhi,'3'!$B$1:$BJ$1,'3'!$B83:$BJ83)</f>
        <v>7.074</v>
      </c>
      <c r="AH87" s="15" t="n">
        <f aca="false">LOOKUP(Speedlo,'4'!$B$1:$BJ$1,'4'!$B83:$BJ83)</f>
        <v>3.626</v>
      </c>
      <c r="AI87" s="15" t="n">
        <f aca="false">Xlo*AH87+Xhi*AJ87</f>
        <v>4.196</v>
      </c>
      <c r="AJ87" s="15" t="n">
        <f aca="false">LOOKUP(Speedhi,'4'!$B$1:$BJ$1,'4'!$B83:$BJ83)</f>
        <v>4.196</v>
      </c>
      <c r="AK87" s="16" t="n">
        <f aca="false">LOOKUP(Speedlo,'5'!$B$1:$BJ$1,'5'!$B83:$BJ83)</f>
        <v>0</v>
      </c>
      <c r="AL87" s="16" t="n">
        <f aca="false">Xlo*AK87+Xhi*AM87</f>
        <v>0</v>
      </c>
      <c r="AM87" s="16" t="n">
        <f aca="false">LOOKUP(Speedhi,'5'!$B$1:$BJ$1,'5'!$B83:$BJ83)</f>
        <v>0</v>
      </c>
    </row>
    <row r="88" customFormat="false" ht="14.1" hidden="false" customHeight="true" outlineLevel="0" collapsed="false">
      <c r="A88" s="60" t="n">
        <f aca="false">A87+1</f>
        <v>117</v>
      </c>
      <c r="B88" s="52" t="n">
        <f aca="false">IF(X88&lt;=0,0,X88*Factor)</f>
        <v>22.756</v>
      </c>
      <c r="C88" s="53" t="n">
        <f aca="false">ROUND($B88*COS(PI()*(D88-Best)/180),4)</f>
        <v>14.6273</v>
      </c>
      <c r="D88" s="54" t="n">
        <f aca="false">MOD(Wind+$A88+360,360)</f>
        <v>49</v>
      </c>
      <c r="E88" s="61" t="n">
        <f aca="false">ROUND($B88*COS(PI()*(F88-Best)/180),4)</f>
        <v>5.5052</v>
      </c>
      <c r="F88" s="62" t="n">
        <f aca="false">MOD(Wind-$A88+360,360)</f>
        <v>175</v>
      </c>
      <c r="G88" s="57" t="n">
        <f aca="false">SQRT($J88^2+$K88^2)</f>
        <v>35.9354269632928</v>
      </c>
      <c r="H88" s="63" t="n">
        <f aca="false">IF($J88&lt;&gt;0,MOD(ATAN($K88/$J88)*180/PI(),180),0)</f>
        <v>82.6513577897103</v>
      </c>
      <c r="I88" s="59" t="str">
        <f aca="false">IF(B88=0,"anchor",W88)</f>
        <v>foresail</v>
      </c>
      <c r="J88" s="0" t="n">
        <f aca="false">$B88+Speed*COS(PI()*$A88/180)</f>
        <v>4.59638001041813</v>
      </c>
      <c r="K88" s="0" t="n">
        <f aca="false">Speed*SIN(PI()*$A88/180)</f>
        <v>35.6402609675347</v>
      </c>
      <c r="U88" s="0"/>
      <c r="W88" s="1" t="str">
        <f aca="false">IF(X88=Z88,polar_type13!$D$3,IF(X88=AC88,polar_type13!$E$3,IF(X88=AF88,polar_type13!$F$3,IF(X88=AI88,polar_type13!$G$3,polar_type13!$H$3))))</f>
        <v>foresail</v>
      </c>
      <c r="X88" s="0" t="n">
        <f aca="false">MAX(Z88,AC88,AF88,AI88,AL88)</f>
        <v>22.756</v>
      </c>
      <c r="Y88" s="12" t="n">
        <f aca="false">LOOKUP(Speedlo,'1'!$B$1:$BJ$1,'1'!$B84:$BJ84)</f>
        <v>22.623</v>
      </c>
      <c r="Z88" s="12" t="n">
        <f aca="false">Xlo*Y88+Xhi*AA88</f>
        <v>22.756</v>
      </c>
      <c r="AA88" s="12" t="n">
        <f aca="false">LOOKUP(Speedhi,'1'!$B$1:$BJ$1,'1'!$B84:$BJ84)</f>
        <v>22.756</v>
      </c>
      <c r="AB88" s="13" t="n">
        <f aca="false">LOOKUP(Speedlo,'2'!$B$1:$BJ$1,'2'!$B84:$BJ84)</f>
        <v>12.239</v>
      </c>
      <c r="AC88" s="13" t="n">
        <f aca="false">Xlo*AB88+Xhi*AD88</f>
        <v>11.562</v>
      </c>
      <c r="AD88" s="13" t="n">
        <f aca="false">LOOKUP(Speedhi,'2'!$B$1:$BJ$1,'2'!$B84:$BJ84)</f>
        <v>11.562</v>
      </c>
      <c r="AE88" s="14" t="n">
        <f aca="false">LOOKUP(Speedlo,'3'!$B$1:$BJ$1,'3'!$B84:$BJ84)</f>
        <v>7.489</v>
      </c>
      <c r="AF88" s="14" t="n">
        <f aca="false">Xlo*AE88+Xhi*AG88</f>
        <v>7.258</v>
      </c>
      <c r="AG88" s="14" t="n">
        <f aca="false">LOOKUP(Speedhi,'3'!$B$1:$BJ$1,'3'!$B84:$BJ84)</f>
        <v>7.258</v>
      </c>
      <c r="AH88" s="15" t="n">
        <f aca="false">LOOKUP(Speedlo,'4'!$B$1:$BJ$1,'4'!$B84:$BJ84)</f>
        <v>3.772</v>
      </c>
      <c r="AI88" s="15" t="n">
        <f aca="false">Xlo*AH88+Xhi*AJ88</f>
        <v>4.322</v>
      </c>
      <c r="AJ88" s="15" t="n">
        <f aca="false">LOOKUP(Speedhi,'4'!$B$1:$BJ$1,'4'!$B84:$BJ84)</f>
        <v>4.322</v>
      </c>
      <c r="AK88" s="16" t="n">
        <f aca="false">LOOKUP(Speedlo,'5'!$B$1:$BJ$1,'5'!$B84:$BJ84)</f>
        <v>0</v>
      </c>
      <c r="AL88" s="16" t="n">
        <f aca="false">Xlo*AK88+Xhi*AM88</f>
        <v>0</v>
      </c>
      <c r="AM88" s="16" t="n">
        <f aca="false">LOOKUP(Speedhi,'5'!$B$1:$BJ$1,'5'!$B84:$BJ84)</f>
        <v>0</v>
      </c>
    </row>
    <row r="89" customFormat="false" ht="14.1" hidden="false" customHeight="true" outlineLevel="0" collapsed="false">
      <c r="A89" s="60" t="n">
        <f aca="false">A88+1</f>
        <v>118</v>
      </c>
      <c r="B89" s="52" t="n">
        <f aca="false">IF(X89&lt;=0,0,X89*Factor)</f>
        <v>22.774</v>
      </c>
      <c r="C89" s="53" t="n">
        <f aca="false">ROUND($B89*COS(PI()*(D89-Best)/180),4)</f>
        <v>14.9411</v>
      </c>
      <c r="D89" s="54" t="n">
        <f aca="false">MOD(Wind+$A89+360,360)</f>
        <v>50</v>
      </c>
      <c r="E89" s="61" t="n">
        <f aca="false">ROUND($B89*COS(PI()*(F89-Best)/180),4)</f>
        <v>5.8943</v>
      </c>
      <c r="F89" s="62" t="n">
        <f aca="false">MOD(Wind-$A89+360,360)</f>
        <v>174</v>
      </c>
      <c r="G89" s="57" t="n">
        <f aca="false">SQRT($J89^2+$K89^2)</f>
        <v>35.5431490772713</v>
      </c>
      <c r="H89" s="63" t="n">
        <f aca="false">IF($J89&lt;&gt;0,MOD(ATAN($K89/$J89)*180/PI(),180),0)</f>
        <v>83.5461743706076</v>
      </c>
      <c r="I89" s="59" t="str">
        <f aca="false">IF(B89=0,"anchor",W89)</f>
        <v>foresail</v>
      </c>
      <c r="J89" s="0" t="n">
        <f aca="false">$B89+Speed*COS(PI()*$A89/180)</f>
        <v>3.99513748856438</v>
      </c>
      <c r="K89" s="0" t="n">
        <f aca="false">Speed*SIN(PI()*$A89/180)</f>
        <v>35.3179037143571</v>
      </c>
      <c r="U89" s="0"/>
      <c r="W89" s="1" t="str">
        <f aca="false">IF(X89=Z89,polar_type13!$D$3,IF(X89=AC89,polar_type13!$E$3,IF(X89=AF89,polar_type13!$F$3,IF(X89=AI89,polar_type13!$G$3,polar_type13!$H$3))))</f>
        <v>foresail</v>
      </c>
      <c r="X89" s="0" t="n">
        <f aca="false">MAX(Z89,AC89,AF89,AI89,AL89)</f>
        <v>22.774</v>
      </c>
      <c r="Y89" s="12" t="n">
        <f aca="false">LOOKUP(Speedlo,'1'!$B$1:$BJ$1,'1'!$B85:$BJ85)</f>
        <v>22.637</v>
      </c>
      <c r="Z89" s="12" t="n">
        <f aca="false">Xlo*Y89+Xhi*AA89</f>
        <v>22.774</v>
      </c>
      <c r="AA89" s="12" t="n">
        <f aca="false">LOOKUP(Speedhi,'1'!$B$1:$BJ$1,'1'!$B85:$BJ85)</f>
        <v>22.774</v>
      </c>
      <c r="AB89" s="13" t="n">
        <f aca="false">LOOKUP(Speedlo,'2'!$B$1:$BJ$1,'2'!$B85:$BJ85)</f>
        <v>12.371</v>
      </c>
      <c r="AC89" s="13" t="n">
        <f aca="false">Xlo*AB89+Xhi*AD89</f>
        <v>11.668</v>
      </c>
      <c r="AD89" s="13" t="n">
        <f aca="false">LOOKUP(Speedhi,'2'!$B$1:$BJ$1,'2'!$B85:$BJ85)</f>
        <v>11.668</v>
      </c>
      <c r="AE89" s="14" t="n">
        <f aca="false">LOOKUP(Speedlo,'3'!$B$1:$BJ$1,'3'!$B85:$BJ85)</f>
        <v>7.656</v>
      </c>
      <c r="AF89" s="14" t="n">
        <f aca="false">Xlo*AE89+Xhi*AG89</f>
        <v>7.442</v>
      </c>
      <c r="AG89" s="14" t="n">
        <f aca="false">LOOKUP(Speedhi,'3'!$B$1:$BJ$1,'3'!$B85:$BJ85)</f>
        <v>7.442</v>
      </c>
      <c r="AH89" s="15" t="n">
        <f aca="false">LOOKUP(Speedlo,'4'!$B$1:$BJ$1,'4'!$B85:$BJ85)</f>
        <v>3.918</v>
      </c>
      <c r="AI89" s="15" t="n">
        <f aca="false">Xlo*AH89+Xhi*AJ89</f>
        <v>4.448</v>
      </c>
      <c r="AJ89" s="15" t="n">
        <f aca="false">LOOKUP(Speedhi,'4'!$B$1:$BJ$1,'4'!$B85:$BJ85)</f>
        <v>4.448</v>
      </c>
      <c r="AK89" s="16" t="n">
        <f aca="false">LOOKUP(Speedlo,'5'!$B$1:$BJ$1,'5'!$B85:$BJ85)</f>
        <v>0</v>
      </c>
      <c r="AL89" s="16" t="n">
        <f aca="false">Xlo*AK89+Xhi*AM89</f>
        <v>0</v>
      </c>
      <c r="AM89" s="16" t="n">
        <f aca="false">LOOKUP(Speedhi,'5'!$B$1:$BJ$1,'5'!$B85:$BJ85)</f>
        <v>0</v>
      </c>
    </row>
    <row r="90" customFormat="false" ht="14.1" hidden="false" customHeight="true" outlineLevel="0" collapsed="false">
      <c r="A90" s="60" t="n">
        <f aca="false">A89+1</f>
        <v>119</v>
      </c>
      <c r="B90" s="52" t="n">
        <f aca="false">IF(X90&lt;=0,0,X90*Factor)</f>
        <v>22.792</v>
      </c>
      <c r="C90" s="53" t="n">
        <f aca="false">ROUND($B90*COS(PI()*(D90-Best)/180),4)</f>
        <v>15.2508</v>
      </c>
      <c r="D90" s="54" t="n">
        <f aca="false">MOD(Wind+$A90+360,360)</f>
        <v>51</v>
      </c>
      <c r="E90" s="61" t="n">
        <f aca="false">ROUND($B90*COS(PI()*(F90-Best)/180),4)</f>
        <v>6.2823</v>
      </c>
      <c r="F90" s="62" t="n">
        <f aca="false">MOD(Wind-$A90+360,360)</f>
        <v>173</v>
      </c>
      <c r="G90" s="57" t="n">
        <f aca="false">SQRT($J90^2+$K90^2)</f>
        <v>35.1495774487779</v>
      </c>
      <c r="H90" s="63" t="n">
        <f aca="false">IF($J90&lt;&gt;0,MOD(ATAN($K90/$J90)*180/PI(),180),0)</f>
        <v>84.4497605655042</v>
      </c>
      <c r="I90" s="59" t="str">
        <f aca="false">IF(B90=0,"anchor",W90)</f>
        <v>foresail</v>
      </c>
      <c r="J90" s="0" t="n">
        <f aca="false">$B90+Speed*COS(PI()*$A90/180)</f>
        <v>3.39961519014652</v>
      </c>
      <c r="K90" s="0" t="n">
        <f aca="false">Speed*SIN(PI()*$A90/180)</f>
        <v>34.9847882855758</v>
      </c>
      <c r="U90" s="0"/>
      <c r="W90" s="1" t="str">
        <f aca="false">IF(X90=Z90,polar_type13!$D$3,IF(X90=AC90,polar_type13!$E$3,IF(X90=AF90,polar_type13!$F$3,IF(X90=AI90,polar_type13!$G$3,polar_type13!$H$3))))</f>
        <v>foresail</v>
      </c>
      <c r="X90" s="0" t="n">
        <f aca="false">MAX(Z90,AC90,AF90,AI90,AL90)</f>
        <v>22.792</v>
      </c>
      <c r="Y90" s="12" t="n">
        <f aca="false">LOOKUP(Speedlo,'1'!$B$1:$BJ$1,'1'!$B86:$BJ86)</f>
        <v>22.651</v>
      </c>
      <c r="Z90" s="12" t="n">
        <f aca="false">Xlo*Y90+Xhi*AA90</f>
        <v>22.792</v>
      </c>
      <c r="AA90" s="12" t="n">
        <f aca="false">LOOKUP(Speedhi,'1'!$B$1:$BJ$1,'1'!$B86:$BJ86)</f>
        <v>22.792</v>
      </c>
      <c r="AB90" s="13" t="n">
        <f aca="false">LOOKUP(Speedlo,'2'!$B$1:$BJ$1,'2'!$B86:$BJ86)</f>
        <v>12.503</v>
      </c>
      <c r="AC90" s="13" t="n">
        <f aca="false">Xlo*AB90+Xhi*AD90</f>
        <v>11.774</v>
      </c>
      <c r="AD90" s="13" t="n">
        <f aca="false">LOOKUP(Speedhi,'2'!$B$1:$BJ$1,'2'!$B86:$BJ86)</f>
        <v>11.774</v>
      </c>
      <c r="AE90" s="14" t="n">
        <f aca="false">LOOKUP(Speedlo,'3'!$B$1:$BJ$1,'3'!$B86:$BJ86)</f>
        <v>7.823</v>
      </c>
      <c r="AF90" s="14" t="n">
        <f aca="false">Xlo*AE90+Xhi*AG90</f>
        <v>7.626</v>
      </c>
      <c r="AG90" s="14" t="n">
        <f aca="false">LOOKUP(Speedhi,'3'!$B$1:$BJ$1,'3'!$B86:$BJ86)</f>
        <v>7.626</v>
      </c>
      <c r="AH90" s="15" t="n">
        <f aca="false">LOOKUP(Speedlo,'4'!$B$1:$BJ$1,'4'!$B86:$BJ86)</f>
        <v>4.064</v>
      </c>
      <c r="AI90" s="15" t="n">
        <f aca="false">Xlo*AH90+Xhi*AJ90</f>
        <v>4.574</v>
      </c>
      <c r="AJ90" s="15" t="n">
        <f aca="false">LOOKUP(Speedhi,'4'!$B$1:$BJ$1,'4'!$B86:$BJ86)</f>
        <v>4.574</v>
      </c>
      <c r="AK90" s="16" t="n">
        <f aca="false">LOOKUP(Speedlo,'5'!$B$1:$BJ$1,'5'!$B86:$BJ86)</f>
        <v>0</v>
      </c>
      <c r="AL90" s="16" t="n">
        <f aca="false">Xlo*AK90+Xhi*AM90</f>
        <v>0</v>
      </c>
      <c r="AM90" s="16" t="n">
        <f aca="false">LOOKUP(Speedhi,'5'!$B$1:$BJ$1,'5'!$B86:$BJ86)</f>
        <v>0</v>
      </c>
    </row>
    <row r="91" customFormat="false" ht="14.1" hidden="false" customHeight="true" outlineLevel="0" collapsed="false">
      <c r="A91" s="60" t="n">
        <f aca="false">A90+1</f>
        <v>120</v>
      </c>
      <c r="B91" s="52" t="n">
        <f aca="false">IF(X91&lt;=0,0,X91*Factor)</f>
        <v>22.81</v>
      </c>
      <c r="C91" s="53" t="n">
        <f aca="false">ROUND($B91*COS(PI()*(D91-Best)/180),4)</f>
        <v>15.5564</v>
      </c>
      <c r="D91" s="54" t="n">
        <f aca="false">MOD(Wind+$A91+360,360)</f>
        <v>52</v>
      </c>
      <c r="E91" s="61" t="n">
        <f aca="false">ROUND($B91*COS(PI()*(F91-Best)/180),4)</f>
        <v>6.669</v>
      </c>
      <c r="F91" s="62" t="n">
        <f aca="false">MOD(Wind-$A91+360,360)</f>
        <v>172</v>
      </c>
      <c r="G91" s="57" t="n">
        <f aca="false">SQRT($J91^2+$K91^2)</f>
        <v>34.7547996685349</v>
      </c>
      <c r="H91" s="63" t="n">
        <f aca="false">IF($J91&lt;&gt;0,MOD(ATAN($K91/$J91)*180/PI(),180),0)</f>
        <v>85.3624514431296</v>
      </c>
      <c r="I91" s="59" t="str">
        <f aca="false">IF(B91=0,"anchor",W91)</f>
        <v>foresail</v>
      </c>
      <c r="J91" s="0" t="n">
        <f aca="false">$B91+Speed*COS(PI()*$A91/180)</f>
        <v>2.81000000000001</v>
      </c>
      <c r="K91" s="0" t="n">
        <f aca="false">Speed*SIN(PI()*$A91/180)</f>
        <v>34.6410161513775</v>
      </c>
      <c r="U91" s="0"/>
      <c r="W91" s="1" t="str">
        <f aca="false">IF(X91=Z91,polar_type13!$D$3,IF(X91=AC91,polar_type13!$E$3,IF(X91=AF91,polar_type13!$F$3,IF(X91=AI91,polar_type13!$G$3,polar_type13!$H$3))))</f>
        <v>foresail</v>
      </c>
      <c r="X91" s="0" t="n">
        <f aca="false">MAX(Z91,AC91,AF91,AI91,AL91)</f>
        <v>22.81</v>
      </c>
      <c r="Y91" s="12" t="n">
        <f aca="false">LOOKUP(Speedlo,'1'!$B$1:$BJ$1,'1'!$B87:$BJ87)</f>
        <v>22.665</v>
      </c>
      <c r="Z91" s="12" t="n">
        <f aca="false">Xlo*Y91+Xhi*AA91</f>
        <v>22.81</v>
      </c>
      <c r="AA91" s="12" t="n">
        <f aca="false">LOOKUP(Speedhi,'1'!$B$1:$BJ$1,'1'!$B87:$BJ87)</f>
        <v>22.81</v>
      </c>
      <c r="AB91" s="13" t="n">
        <f aca="false">LOOKUP(Speedlo,'2'!$B$1:$BJ$1,'2'!$B87:$BJ87)</f>
        <v>12.635</v>
      </c>
      <c r="AC91" s="13" t="n">
        <f aca="false">Xlo*AB91+Xhi*AD91</f>
        <v>11.88</v>
      </c>
      <c r="AD91" s="13" t="n">
        <f aca="false">LOOKUP(Speedhi,'2'!$B$1:$BJ$1,'2'!$B87:$BJ87)</f>
        <v>11.88</v>
      </c>
      <c r="AE91" s="14" t="n">
        <f aca="false">LOOKUP(Speedlo,'3'!$B$1:$BJ$1,'3'!$B87:$BJ87)</f>
        <v>7.99</v>
      </c>
      <c r="AF91" s="14" t="n">
        <f aca="false">Xlo*AE91+Xhi*AG91</f>
        <v>7.81</v>
      </c>
      <c r="AG91" s="14" t="n">
        <f aca="false">LOOKUP(Speedhi,'3'!$B$1:$BJ$1,'3'!$B87:$BJ87)</f>
        <v>7.81</v>
      </c>
      <c r="AH91" s="15" t="n">
        <f aca="false">LOOKUP(Speedlo,'4'!$B$1:$BJ$1,'4'!$B87:$BJ87)</f>
        <v>4.21</v>
      </c>
      <c r="AI91" s="15" t="n">
        <f aca="false">Xlo*AH91+Xhi*AJ91</f>
        <v>4.7</v>
      </c>
      <c r="AJ91" s="15" t="n">
        <f aca="false">LOOKUP(Speedhi,'4'!$B$1:$BJ$1,'4'!$B87:$BJ87)</f>
        <v>4.7</v>
      </c>
      <c r="AK91" s="16" t="n">
        <f aca="false">LOOKUP(Speedlo,'5'!$B$1:$BJ$1,'5'!$B87:$BJ87)</f>
        <v>0</v>
      </c>
      <c r="AL91" s="16" t="n">
        <f aca="false">Xlo*AK91+Xhi*AM91</f>
        <v>0</v>
      </c>
      <c r="AM91" s="16" t="n">
        <f aca="false">LOOKUP(Speedhi,'5'!$B$1:$BJ$1,'5'!$B87:$BJ87)</f>
        <v>0</v>
      </c>
    </row>
    <row r="92" customFormat="false" ht="14.1" hidden="false" customHeight="true" outlineLevel="0" collapsed="false">
      <c r="A92" s="60" t="n">
        <f aca="false">A91+1</f>
        <v>121</v>
      </c>
      <c r="B92" s="52" t="n">
        <f aca="false">IF(X92&lt;=0,0,X92*Factor)</f>
        <v>22.804</v>
      </c>
      <c r="C92" s="53" t="n">
        <f aca="false">ROUND($B92*COS(PI()*(D92-Best)/180),4)</f>
        <v>15.841</v>
      </c>
      <c r="D92" s="54" t="n">
        <f aca="false">MOD(Wind+$A92+360,360)</f>
        <v>53</v>
      </c>
      <c r="E92" s="61" t="n">
        <f aca="false">ROUND($B92*COS(PI()*(F92-Best)/180),4)</f>
        <v>7.0468</v>
      </c>
      <c r="F92" s="62" t="n">
        <f aca="false">MOD(Wind-$A92+360,360)</f>
        <v>171</v>
      </c>
      <c r="G92" s="57" t="n">
        <f aca="false">SQRT($J92^2+$K92^2)</f>
        <v>34.3573595490121</v>
      </c>
      <c r="H92" s="63" t="n">
        <f aca="false">IF($J92&lt;&gt;0,MOD(ATAN($K92/$J92)*180/PI(),180),0)</f>
        <v>86.3245363161878</v>
      </c>
      <c r="I92" s="59" t="str">
        <f aca="false">IF(B92=0,"anchor",W92)</f>
        <v>foresail</v>
      </c>
      <c r="J92" s="0" t="n">
        <f aca="false">$B92+Speed*COS(PI()*$A92/180)</f>
        <v>2.20247700359783</v>
      </c>
      <c r="K92" s="0" t="n">
        <f aca="false">Speed*SIN(PI()*$A92/180)</f>
        <v>34.2866920280845</v>
      </c>
      <c r="U92" s="0"/>
      <c r="W92" s="1" t="str">
        <f aca="false">IF(X92=Z92,polar_type13!$D$3,IF(X92=AC92,polar_type13!$E$3,IF(X92=AF92,polar_type13!$F$3,IF(X92=AI92,polar_type13!$G$3,polar_type13!$H$3))))</f>
        <v>foresail</v>
      </c>
      <c r="X92" s="0" t="n">
        <f aca="false">MAX(Z92,AC92,AF92,AI92,AL92)</f>
        <v>22.804</v>
      </c>
      <c r="Y92" s="12" t="n">
        <f aca="false">LOOKUP(Speedlo,'1'!$B$1:$BJ$1,'1'!$B88:$BJ88)</f>
        <v>22.655</v>
      </c>
      <c r="Z92" s="12" t="n">
        <f aca="false">Xlo*Y92+Xhi*AA92</f>
        <v>22.804</v>
      </c>
      <c r="AA92" s="12" t="n">
        <f aca="false">LOOKUP(Speedhi,'1'!$B$1:$BJ$1,'1'!$B88:$BJ88)</f>
        <v>22.804</v>
      </c>
      <c r="AB92" s="13" t="n">
        <f aca="false">LOOKUP(Speedlo,'2'!$B$1:$BJ$1,'2'!$B88:$BJ88)</f>
        <v>12.778</v>
      </c>
      <c r="AC92" s="13" t="n">
        <f aca="false">Xlo*AB92+Xhi*AD92</f>
        <v>11.998</v>
      </c>
      <c r="AD92" s="13" t="n">
        <f aca="false">LOOKUP(Speedhi,'2'!$B$1:$BJ$1,'2'!$B88:$BJ88)</f>
        <v>11.998</v>
      </c>
      <c r="AE92" s="14" t="n">
        <f aca="false">LOOKUP(Speedlo,'3'!$B$1:$BJ$1,'3'!$B88:$BJ88)</f>
        <v>8.173</v>
      </c>
      <c r="AF92" s="14" t="n">
        <f aca="false">Xlo*AE92+Xhi*AG92</f>
        <v>8.008</v>
      </c>
      <c r="AG92" s="14" t="n">
        <f aca="false">LOOKUP(Speedhi,'3'!$B$1:$BJ$1,'3'!$B88:$BJ88)</f>
        <v>8.008</v>
      </c>
      <c r="AH92" s="15" t="n">
        <f aca="false">LOOKUP(Speedlo,'4'!$B$1:$BJ$1,'4'!$B88:$BJ88)</f>
        <v>4.39</v>
      </c>
      <c r="AI92" s="15" t="n">
        <f aca="false">Xlo*AH92+Xhi*AJ92</f>
        <v>4.83</v>
      </c>
      <c r="AJ92" s="15" t="n">
        <f aca="false">LOOKUP(Speedhi,'4'!$B$1:$BJ$1,'4'!$B88:$BJ88)</f>
        <v>4.83</v>
      </c>
      <c r="AK92" s="16" t="n">
        <f aca="false">LOOKUP(Speedlo,'5'!$B$1:$BJ$1,'5'!$B88:$BJ88)</f>
        <v>0</v>
      </c>
      <c r="AL92" s="16" t="n">
        <f aca="false">Xlo*AK92+Xhi*AM92</f>
        <v>0</v>
      </c>
      <c r="AM92" s="16" t="n">
        <f aca="false">LOOKUP(Speedhi,'5'!$B$1:$BJ$1,'5'!$B88:$BJ88)</f>
        <v>0</v>
      </c>
    </row>
    <row r="93" customFormat="false" ht="14.1" hidden="false" customHeight="true" outlineLevel="0" collapsed="false">
      <c r="A93" s="60" t="n">
        <f aca="false">A92+1</f>
        <v>122</v>
      </c>
      <c r="B93" s="52" t="n">
        <f aca="false">IF(X93&lt;=0,0,X93*Factor)</f>
        <v>22.798</v>
      </c>
      <c r="C93" s="53" t="n">
        <f aca="false">ROUND($B93*COS(PI()*(D93-Best)/180),4)</f>
        <v>16.1206</v>
      </c>
      <c r="D93" s="54" t="n">
        <f aca="false">MOD(Wind+$A93+360,360)</f>
        <v>54</v>
      </c>
      <c r="E93" s="61" t="n">
        <f aca="false">ROUND($B93*COS(PI()*(F93-Best)/180),4)</f>
        <v>7.4223</v>
      </c>
      <c r="F93" s="62" t="n">
        <f aca="false">MOD(Wind-$A93+360,360)</f>
        <v>170</v>
      </c>
      <c r="G93" s="57" t="n">
        <f aca="false">SQRT($J93^2+$K93^2)</f>
        <v>33.9596945380978</v>
      </c>
      <c r="H93" s="63" t="n">
        <f aca="false">IF($J93&lt;&gt;0,MOD(ATAN($K93/$J93)*180/PI(),180),0)</f>
        <v>87.2974516441152</v>
      </c>
      <c r="I93" s="59" t="str">
        <f aca="false">IF(B93=0,"anchor",W93)</f>
        <v>foresail</v>
      </c>
      <c r="J93" s="0" t="n">
        <f aca="false">$B93+Speed*COS(PI()*$A93/180)</f>
        <v>1.60122943067181</v>
      </c>
      <c r="K93" s="0" t="n">
        <f aca="false">Speed*SIN(PI()*$A93/180)</f>
        <v>33.921923846257</v>
      </c>
      <c r="U93" s="0"/>
      <c r="W93" s="1" t="str">
        <f aca="false">IF(X93=Z93,polar_type13!$D$3,IF(X93=AC93,polar_type13!$E$3,IF(X93=AF93,polar_type13!$F$3,IF(X93=AI93,polar_type13!$G$3,polar_type13!$H$3))))</f>
        <v>foresail</v>
      </c>
      <c r="X93" s="0" t="n">
        <f aca="false">MAX(Z93,AC93,AF93,AI93,AL93)</f>
        <v>22.798</v>
      </c>
      <c r="Y93" s="12" t="n">
        <f aca="false">LOOKUP(Speedlo,'1'!$B$1:$BJ$1,'1'!$B89:$BJ89)</f>
        <v>22.645</v>
      </c>
      <c r="Z93" s="12" t="n">
        <f aca="false">Xlo*Y93+Xhi*AA93</f>
        <v>22.798</v>
      </c>
      <c r="AA93" s="12" t="n">
        <f aca="false">LOOKUP(Speedhi,'1'!$B$1:$BJ$1,'1'!$B89:$BJ89)</f>
        <v>22.798</v>
      </c>
      <c r="AB93" s="13" t="n">
        <f aca="false">LOOKUP(Speedlo,'2'!$B$1:$BJ$1,'2'!$B89:$BJ89)</f>
        <v>12.921</v>
      </c>
      <c r="AC93" s="13" t="n">
        <f aca="false">Xlo*AB93+Xhi*AD93</f>
        <v>12.116</v>
      </c>
      <c r="AD93" s="13" t="n">
        <f aca="false">LOOKUP(Speedhi,'2'!$B$1:$BJ$1,'2'!$B89:$BJ89)</f>
        <v>12.116</v>
      </c>
      <c r="AE93" s="14" t="n">
        <f aca="false">LOOKUP(Speedlo,'3'!$B$1:$BJ$1,'3'!$B89:$BJ89)</f>
        <v>8.356</v>
      </c>
      <c r="AF93" s="14" t="n">
        <f aca="false">Xlo*AE93+Xhi*AG93</f>
        <v>8.206</v>
      </c>
      <c r="AG93" s="14" t="n">
        <f aca="false">LOOKUP(Speedhi,'3'!$B$1:$BJ$1,'3'!$B89:$BJ89)</f>
        <v>8.206</v>
      </c>
      <c r="AH93" s="15" t="n">
        <f aca="false">LOOKUP(Speedlo,'4'!$B$1:$BJ$1,'4'!$B89:$BJ89)</f>
        <v>4.57</v>
      </c>
      <c r="AI93" s="15" t="n">
        <f aca="false">Xlo*AH93+Xhi*AJ93</f>
        <v>4.96</v>
      </c>
      <c r="AJ93" s="15" t="n">
        <f aca="false">LOOKUP(Speedhi,'4'!$B$1:$BJ$1,'4'!$B89:$BJ89)</f>
        <v>4.96</v>
      </c>
      <c r="AK93" s="16" t="n">
        <f aca="false">LOOKUP(Speedlo,'5'!$B$1:$BJ$1,'5'!$B89:$BJ89)</f>
        <v>0</v>
      </c>
      <c r="AL93" s="16" t="n">
        <f aca="false">Xlo*AK93+Xhi*AM93</f>
        <v>0</v>
      </c>
      <c r="AM93" s="16" t="n">
        <f aca="false">LOOKUP(Speedhi,'5'!$B$1:$BJ$1,'5'!$B89:$BJ89)</f>
        <v>0</v>
      </c>
    </row>
    <row r="94" customFormat="false" ht="14.1" hidden="false" customHeight="true" outlineLevel="0" collapsed="false">
      <c r="A94" s="60" t="n">
        <f aca="false">A93+1</f>
        <v>123</v>
      </c>
      <c r="B94" s="52" t="n">
        <f aca="false">IF(X94&lt;=0,0,X94*Factor)</f>
        <v>22.792</v>
      </c>
      <c r="C94" s="53" t="n">
        <f aca="false">ROUND($B94*COS(PI()*(D94-Best)/180),4)</f>
        <v>16.3952</v>
      </c>
      <c r="D94" s="54" t="n">
        <f aca="false">MOD(Wind+$A94+360,360)</f>
        <v>55</v>
      </c>
      <c r="E94" s="61" t="n">
        <f aca="false">ROUND($B94*COS(PI()*(F94-Best)/180),4)</f>
        <v>7.7953</v>
      </c>
      <c r="F94" s="62" t="n">
        <f aca="false">MOD(Wind-$A94+360,360)</f>
        <v>169</v>
      </c>
      <c r="G94" s="57" t="n">
        <f aca="false">SQRT($J94^2+$K94^2)</f>
        <v>33.5619164100473</v>
      </c>
      <c r="H94" s="63" t="n">
        <f aca="false">IF($J94&lt;&gt;0,MOD(ATAN($K94/$J94)*180/PI(),180),0)</f>
        <v>88.2815841209415</v>
      </c>
      <c r="I94" s="59" t="str">
        <f aca="false">IF(B94=0,"anchor",W94)</f>
        <v>foresail</v>
      </c>
      <c r="J94" s="0" t="n">
        <f aca="false">$B94+Speed*COS(PI()*$A94/180)</f>
        <v>1.00643859939892</v>
      </c>
      <c r="K94" s="0" t="n">
        <f aca="false">Speed*SIN(PI()*$A94/180)</f>
        <v>33.546822717817</v>
      </c>
      <c r="U94" s="0"/>
      <c r="W94" s="1" t="str">
        <f aca="false">IF(X94=Z94,polar_type13!$D$3,IF(X94=AC94,polar_type13!$E$3,IF(X94=AF94,polar_type13!$F$3,IF(X94=AI94,polar_type13!$G$3,polar_type13!$H$3))))</f>
        <v>foresail</v>
      </c>
      <c r="X94" s="0" t="n">
        <f aca="false">MAX(Z94,AC94,AF94,AI94,AL94)</f>
        <v>22.792</v>
      </c>
      <c r="Y94" s="12" t="n">
        <f aca="false">LOOKUP(Speedlo,'1'!$B$1:$BJ$1,'1'!$B90:$BJ90)</f>
        <v>22.635</v>
      </c>
      <c r="Z94" s="12" t="n">
        <f aca="false">Xlo*Y94+Xhi*AA94</f>
        <v>22.792</v>
      </c>
      <c r="AA94" s="12" t="n">
        <f aca="false">LOOKUP(Speedhi,'1'!$B$1:$BJ$1,'1'!$B90:$BJ90)</f>
        <v>22.792</v>
      </c>
      <c r="AB94" s="13" t="n">
        <f aca="false">LOOKUP(Speedlo,'2'!$B$1:$BJ$1,'2'!$B90:$BJ90)</f>
        <v>13.064</v>
      </c>
      <c r="AC94" s="13" t="n">
        <f aca="false">Xlo*AB94+Xhi*AD94</f>
        <v>12.234</v>
      </c>
      <c r="AD94" s="13" t="n">
        <f aca="false">LOOKUP(Speedhi,'2'!$B$1:$BJ$1,'2'!$B90:$BJ90)</f>
        <v>12.234</v>
      </c>
      <c r="AE94" s="14" t="n">
        <f aca="false">LOOKUP(Speedlo,'3'!$B$1:$BJ$1,'3'!$B90:$BJ90)</f>
        <v>8.539</v>
      </c>
      <c r="AF94" s="14" t="n">
        <f aca="false">Xlo*AE94+Xhi*AG94</f>
        <v>8.404</v>
      </c>
      <c r="AG94" s="14" t="n">
        <f aca="false">LOOKUP(Speedhi,'3'!$B$1:$BJ$1,'3'!$B90:$BJ90)</f>
        <v>8.404</v>
      </c>
      <c r="AH94" s="15" t="n">
        <f aca="false">LOOKUP(Speedlo,'4'!$B$1:$BJ$1,'4'!$B90:$BJ90)</f>
        <v>4.75</v>
      </c>
      <c r="AI94" s="15" t="n">
        <f aca="false">Xlo*AH94+Xhi*AJ94</f>
        <v>5.09</v>
      </c>
      <c r="AJ94" s="15" t="n">
        <f aca="false">LOOKUP(Speedhi,'4'!$B$1:$BJ$1,'4'!$B90:$BJ90)</f>
        <v>5.09</v>
      </c>
      <c r="AK94" s="16" t="n">
        <f aca="false">LOOKUP(Speedlo,'5'!$B$1:$BJ$1,'5'!$B90:$BJ90)</f>
        <v>0</v>
      </c>
      <c r="AL94" s="16" t="n">
        <f aca="false">Xlo*AK94+Xhi*AM94</f>
        <v>0</v>
      </c>
      <c r="AM94" s="16" t="n">
        <f aca="false">LOOKUP(Speedhi,'5'!$B$1:$BJ$1,'5'!$B90:$BJ90)</f>
        <v>0</v>
      </c>
    </row>
    <row r="95" customFormat="false" ht="14.1" hidden="false" customHeight="true" outlineLevel="0" collapsed="false">
      <c r="A95" s="60" t="n">
        <f aca="false">A94+1</f>
        <v>124</v>
      </c>
      <c r="B95" s="52" t="n">
        <f aca="false">IF(X95&lt;=0,0,X95*Factor)</f>
        <v>22.786</v>
      </c>
      <c r="C95" s="53" t="n">
        <f aca="false">ROUND($B95*COS(PI()*(D95-Best)/180),4)</f>
        <v>16.6646</v>
      </c>
      <c r="D95" s="54" t="n">
        <f aca="false">MOD(Wind+$A95+360,360)</f>
        <v>56</v>
      </c>
      <c r="E95" s="61" t="n">
        <f aca="false">ROUND($B95*COS(PI()*(F95-Best)/180),4)</f>
        <v>8.1658</v>
      </c>
      <c r="F95" s="62" t="n">
        <f aca="false">MOD(Wind-$A95+360,360)</f>
        <v>168</v>
      </c>
      <c r="G95" s="57" t="n">
        <f aca="false">SQRT($J95^2+$K95^2)</f>
        <v>33.164140816871</v>
      </c>
      <c r="H95" s="63" t="n">
        <f aca="false">IF($J95&lt;&gt;0,MOD(ATAN($K95/$J95)*180/PI(),180),0)</f>
        <v>89.2773358591948</v>
      </c>
      <c r="I95" s="59" t="str">
        <f aca="false">IF(B95=0,"anchor",W95)</f>
        <v>foresail</v>
      </c>
      <c r="J95" s="0" t="n">
        <f aca="false">$B95+Speed*COS(PI()*$A95/180)</f>
        <v>0.418283861170135</v>
      </c>
      <c r="K95" s="0" t="n">
        <f aca="false">Speed*SIN(PI()*$A95/180)</f>
        <v>33.1615029022017</v>
      </c>
      <c r="U95" s="0"/>
      <c r="W95" s="1" t="str">
        <f aca="false">IF(X95=Z95,polar_type13!$D$3,IF(X95=AC95,polar_type13!$E$3,IF(X95=AF95,polar_type13!$F$3,IF(X95=AI95,polar_type13!$G$3,polar_type13!$H$3))))</f>
        <v>foresail</v>
      </c>
      <c r="X95" s="0" t="n">
        <f aca="false">MAX(Z95,AC95,AF95,AI95,AL95)</f>
        <v>22.786</v>
      </c>
      <c r="Y95" s="12" t="n">
        <f aca="false">LOOKUP(Speedlo,'1'!$B$1:$BJ$1,'1'!$B91:$BJ91)</f>
        <v>22.625</v>
      </c>
      <c r="Z95" s="12" t="n">
        <f aca="false">Xlo*Y95+Xhi*AA95</f>
        <v>22.786</v>
      </c>
      <c r="AA95" s="12" t="n">
        <f aca="false">LOOKUP(Speedhi,'1'!$B$1:$BJ$1,'1'!$B91:$BJ91)</f>
        <v>22.786</v>
      </c>
      <c r="AB95" s="13" t="n">
        <f aca="false">LOOKUP(Speedlo,'2'!$B$1:$BJ$1,'2'!$B91:$BJ91)</f>
        <v>13.207</v>
      </c>
      <c r="AC95" s="13" t="n">
        <f aca="false">Xlo*AB95+Xhi*AD95</f>
        <v>12.352</v>
      </c>
      <c r="AD95" s="13" t="n">
        <f aca="false">LOOKUP(Speedhi,'2'!$B$1:$BJ$1,'2'!$B91:$BJ91)</f>
        <v>12.352</v>
      </c>
      <c r="AE95" s="14" t="n">
        <f aca="false">LOOKUP(Speedlo,'3'!$B$1:$BJ$1,'3'!$B91:$BJ91)</f>
        <v>8.722</v>
      </c>
      <c r="AF95" s="14" t="n">
        <f aca="false">Xlo*AE95+Xhi*AG95</f>
        <v>8.602</v>
      </c>
      <c r="AG95" s="14" t="n">
        <f aca="false">LOOKUP(Speedhi,'3'!$B$1:$BJ$1,'3'!$B91:$BJ91)</f>
        <v>8.602</v>
      </c>
      <c r="AH95" s="15" t="n">
        <f aca="false">LOOKUP(Speedlo,'4'!$B$1:$BJ$1,'4'!$B91:$BJ91)</f>
        <v>4.93</v>
      </c>
      <c r="AI95" s="15" t="n">
        <f aca="false">Xlo*AH95+Xhi*AJ95</f>
        <v>5.22</v>
      </c>
      <c r="AJ95" s="15" t="n">
        <f aca="false">LOOKUP(Speedhi,'4'!$B$1:$BJ$1,'4'!$B91:$BJ91)</f>
        <v>5.22</v>
      </c>
      <c r="AK95" s="16" t="n">
        <f aca="false">LOOKUP(Speedlo,'5'!$B$1:$BJ$1,'5'!$B91:$BJ91)</f>
        <v>0</v>
      </c>
      <c r="AL95" s="16" t="n">
        <f aca="false">Xlo*AK95+Xhi*AM95</f>
        <v>0</v>
      </c>
      <c r="AM95" s="16" t="n">
        <f aca="false">LOOKUP(Speedhi,'5'!$B$1:$BJ$1,'5'!$B91:$BJ91)</f>
        <v>0</v>
      </c>
    </row>
    <row r="96" customFormat="false" ht="14.1" hidden="false" customHeight="true" outlineLevel="0" collapsed="false">
      <c r="A96" s="60" t="n">
        <f aca="false">A95+1</f>
        <v>125</v>
      </c>
      <c r="B96" s="52" t="n">
        <f aca="false">IF(X96&lt;=0,0,X96*Factor)</f>
        <v>22.78</v>
      </c>
      <c r="C96" s="53" t="n">
        <f aca="false">ROUND($B96*COS(PI()*(D96-Best)/180),4)</f>
        <v>16.9288</v>
      </c>
      <c r="D96" s="54" t="n">
        <f aca="false">MOD(Wind+$A96+360,360)</f>
        <v>57</v>
      </c>
      <c r="E96" s="61" t="n">
        <f aca="false">ROUND($B96*COS(PI()*(F96-Best)/180),4)</f>
        <v>8.5335</v>
      </c>
      <c r="F96" s="62" t="n">
        <f aca="false">MOD(Wind-$A96+360,360)</f>
        <v>167</v>
      </c>
      <c r="G96" s="57" t="n">
        <f aca="false">SQRT($J96^2+$K96^2)</f>
        <v>32.7664874894129</v>
      </c>
      <c r="H96" s="63" t="n">
        <f aca="false">IF($J96&lt;&gt;0,MOD(ATAN($K96/$J96)*180/PI(),180),0)</f>
        <v>90.2851249313155</v>
      </c>
      <c r="I96" s="59" t="str">
        <f aca="false">IF(B96=0,"anchor",W96)</f>
        <v>foresail</v>
      </c>
      <c r="J96" s="0" t="n">
        <f aca="false">$B96+Speed*COS(PI()*$A96/180)</f>
        <v>-0.163057454041834</v>
      </c>
      <c r="K96" s="0" t="n">
        <f aca="false">Speed*SIN(PI()*$A96/180)</f>
        <v>32.7660817715597</v>
      </c>
      <c r="U96" s="0"/>
      <c r="W96" s="1" t="str">
        <f aca="false">IF(X96=Z96,polar_type13!$D$3,IF(X96=AC96,polar_type13!$E$3,IF(X96=AF96,polar_type13!$F$3,IF(X96=AI96,polar_type13!$G$3,polar_type13!$H$3))))</f>
        <v>foresail</v>
      </c>
      <c r="X96" s="0" t="n">
        <f aca="false">MAX(Z96,AC96,AF96,AI96,AL96)</f>
        <v>22.78</v>
      </c>
      <c r="Y96" s="12" t="n">
        <f aca="false">LOOKUP(Speedlo,'1'!$B$1:$BJ$1,'1'!$B92:$BJ92)</f>
        <v>22.615</v>
      </c>
      <c r="Z96" s="12" t="n">
        <f aca="false">Xlo*Y96+Xhi*AA96</f>
        <v>22.78</v>
      </c>
      <c r="AA96" s="12" t="n">
        <f aca="false">LOOKUP(Speedhi,'1'!$B$1:$BJ$1,'1'!$B92:$BJ92)</f>
        <v>22.78</v>
      </c>
      <c r="AB96" s="13" t="n">
        <f aca="false">LOOKUP(Speedlo,'2'!$B$1:$BJ$1,'2'!$B92:$BJ92)</f>
        <v>13.35</v>
      </c>
      <c r="AC96" s="13" t="n">
        <f aca="false">Xlo*AB96+Xhi*AD96</f>
        <v>12.47</v>
      </c>
      <c r="AD96" s="13" t="n">
        <f aca="false">LOOKUP(Speedhi,'2'!$B$1:$BJ$1,'2'!$B92:$BJ92)</f>
        <v>12.47</v>
      </c>
      <c r="AE96" s="14" t="n">
        <f aca="false">LOOKUP(Speedlo,'3'!$B$1:$BJ$1,'3'!$B92:$BJ92)</f>
        <v>8.905</v>
      </c>
      <c r="AF96" s="14" t="n">
        <f aca="false">Xlo*AE96+Xhi*AG96</f>
        <v>8.8</v>
      </c>
      <c r="AG96" s="14" t="n">
        <f aca="false">LOOKUP(Speedhi,'3'!$B$1:$BJ$1,'3'!$B92:$BJ92)</f>
        <v>8.8</v>
      </c>
      <c r="AH96" s="15" t="n">
        <f aca="false">LOOKUP(Speedlo,'4'!$B$1:$BJ$1,'4'!$B92:$BJ92)</f>
        <v>5.11</v>
      </c>
      <c r="AI96" s="15" t="n">
        <f aca="false">Xlo*AH96+Xhi*AJ96</f>
        <v>5.35</v>
      </c>
      <c r="AJ96" s="15" t="n">
        <f aca="false">LOOKUP(Speedhi,'4'!$B$1:$BJ$1,'4'!$B92:$BJ92)</f>
        <v>5.35</v>
      </c>
      <c r="AK96" s="16" t="n">
        <f aca="false">LOOKUP(Speedlo,'5'!$B$1:$BJ$1,'5'!$B92:$BJ92)</f>
        <v>0</v>
      </c>
      <c r="AL96" s="16" t="n">
        <f aca="false">Xlo*AK96+Xhi*AM96</f>
        <v>0</v>
      </c>
      <c r="AM96" s="16" t="n">
        <f aca="false">LOOKUP(Speedhi,'5'!$B$1:$BJ$1,'5'!$B92:$BJ92)</f>
        <v>0</v>
      </c>
    </row>
    <row r="97" customFormat="false" ht="14.1" hidden="false" customHeight="true" outlineLevel="0" collapsed="false">
      <c r="A97" s="60" t="n">
        <f aca="false">A96+1</f>
        <v>126</v>
      </c>
      <c r="B97" s="52" t="n">
        <f aca="false">IF(X97&lt;=0,0,X97*Factor)</f>
        <v>22.744</v>
      </c>
      <c r="C97" s="53" t="n">
        <f aca="false">ROUND($B97*COS(PI()*(D97-Best)/180),4)</f>
        <v>17.1651</v>
      </c>
      <c r="D97" s="54" t="n">
        <f aca="false">MOD(Wind+$A97+360,360)</f>
        <v>58</v>
      </c>
      <c r="E97" s="61" t="n">
        <f aca="false">ROUND($B97*COS(PI()*(F97-Best)/180),4)</f>
        <v>8.8868</v>
      </c>
      <c r="F97" s="62" t="n">
        <f aca="false">MOD(Wind-$A97+360,360)</f>
        <v>166</v>
      </c>
      <c r="G97" s="57" t="n">
        <f aca="false">SQRT($J97^2+$K97^2)</f>
        <v>32.3697777834325</v>
      </c>
      <c r="H97" s="63" t="n">
        <f aca="false">IF($J97&lt;&gt;0,MOD(ATAN($K97/$J97)*180/PI(),180),0)</f>
        <v>91.3584733136586</v>
      </c>
      <c r="I97" s="59" t="str">
        <f aca="false">IF(B97=0,"anchor",W97)</f>
        <v>foresail</v>
      </c>
      <c r="J97" s="0" t="n">
        <f aca="false">$B97+Speed*COS(PI()*$A97/180)</f>
        <v>-0.76741009169892</v>
      </c>
      <c r="K97" s="0" t="n">
        <f aca="false">Speed*SIN(PI()*$A97/180)</f>
        <v>32.3606797749979</v>
      </c>
      <c r="U97" s="0"/>
      <c r="W97" s="1" t="str">
        <f aca="false">IF(X97=Z97,polar_type13!$D$3,IF(X97=AC97,polar_type13!$E$3,IF(X97=AF97,polar_type13!$F$3,IF(X97=AI97,polar_type13!$G$3,polar_type13!$H$3))))</f>
        <v>foresail</v>
      </c>
      <c r="X97" s="0" t="n">
        <f aca="false">MAX(Z97,AC97,AF97,AI97,AL97)</f>
        <v>22.744</v>
      </c>
      <c r="Y97" s="12" t="n">
        <f aca="false">LOOKUP(Speedlo,'1'!$B$1:$BJ$1,'1'!$B93:$BJ93)</f>
        <v>22.588</v>
      </c>
      <c r="Z97" s="12" t="n">
        <f aca="false">Xlo*Y97+Xhi*AA97</f>
        <v>22.744</v>
      </c>
      <c r="AA97" s="12" t="n">
        <f aca="false">LOOKUP(Speedhi,'1'!$B$1:$BJ$1,'1'!$B93:$BJ93)</f>
        <v>22.744</v>
      </c>
      <c r="AB97" s="13" t="n">
        <f aca="false">LOOKUP(Speedlo,'2'!$B$1:$BJ$1,'2'!$B93:$BJ93)</f>
        <v>13.502</v>
      </c>
      <c r="AC97" s="13" t="n">
        <f aca="false">Xlo*AB97+Xhi*AD97</f>
        <v>12.602</v>
      </c>
      <c r="AD97" s="13" t="n">
        <f aca="false">LOOKUP(Speedhi,'2'!$B$1:$BJ$1,'2'!$B93:$BJ93)</f>
        <v>12.602</v>
      </c>
      <c r="AE97" s="14" t="n">
        <f aca="false">LOOKUP(Speedlo,'3'!$B$1:$BJ$1,'3'!$B93:$BJ93)</f>
        <v>9.104</v>
      </c>
      <c r="AF97" s="14" t="n">
        <f aca="false">Xlo*AE97+Xhi*AG97</f>
        <v>9.012</v>
      </c>
      <c r="AG97" s="14" t="n">
        <f aca="false">LOOKUP(Speedhi,'3'!$B$1:$BJ$1,'3'!$B93:$BJ93)</f>
        <v>9.012</v>
      </c>
      <c r="AH97" s="15" t="n">
        <f aca="false">LOOKUP(Speedlo,'4'!$B$1:$BJ$1,'4'!$B93:$BJ93)</f>
        <v>5.339</v>
      </c>
      <c r="AI97" s="15" t="n">
        <f aca="false">Xlo*AH97+Xhi*AJ97</f>
        <v>5.508</v>
      </c>
      <c r="AJ97" s="15" t="n">
        <f aca="false">LOOKUP(Speedhi,'4'!$B$1:$BJ$1,'4'!$B93:$BJ93)</f>
        <v>5.508</v>
      </c>
      <c r="AK97" s="16" t="n">
        <f aca="false">LOOKUP(Speedlo,'5'!$B$1:$BJ$1,'5'!$B93:$BJ93)</f>
        <v>0</v>
      </c>
      <c r="AL97" s="16" t="n">
        <f aca="false">Xlo*AK97+Xhi*AM97</f>
        <v>0</v>
      </c>
      <c r="AM97" s="16" t="n">
        <f aca="false">LOOKUP(Speedhi,'5'!$B$1:$BJ$1,'5'!$B93:$BJ93)</f>
        <v>0</v>
      </c>
    </row>
    <row r="98" customFormat="false" ht="14.1" hidden="false" customHeight="true" outlineLevel="0" collapsed="false">
      <c r="A98" s="60" t="n">
        <f aca="false">A97+1</f>
        <v>127</v>
      </c>
      <c r="B98" s="52" t="n">
        <f aca="false">IF(X98&lt;=0,0,X98*Factor)</f>
        <v>22.708</v>
      </c>
      <c r="C98" s="53" t="n">
        <f aca="false">ROUND($B98*COS(PI()*(D98-Best)/180),4)</f>
        <v>17.3953</v>
      </c>
      <c r="D98" s="54" t="n">
        <f aca="false">MOD(Wind+$A98+360,360)</f>
        <v>59</v>
      </c>
      <c r="E98" s="61" t="n">
        <f aca="false">ROUND($B98*COS(PI()*(F98-Best)/180),4)</f>
        <v>9.2362</v>
      </c>
      <c r="F98" s="62" t="n">
        <f aca="false">MOD(Wind-$A98+360,360)</f>
        <v>165</v>
      </c>
      <c r="G98" s="57" t="n">
        <f aca="false">SQRT($J98^2+$K98^2)</f>
        <v>31.9745526996245</v>
      </c>
      <c r="H98" s="63" t="n">
        <f aca="false">IF($J98&lt;&gt;0,MOD(ATAN($K98/$J98)*180/PI(),180),0)</f>
        <v>92.445995991137</v>
      </c>
      <c r="I98" s="59" t="str">
        <f aca="false">IF(B98=0,"anchor",W98)</f>
        <v>foresail</v>
      </c>
      <c r="J98" s="0" t="n">
        <f aca="false">$B98+Speed*COS(PI()*$A98/180)</f>
        <v>-1.36460092608194</v>
      </c>
      <c r="K98" s="0" t="n">
        <f aca="false">Speed*SIN(PI()*$A98/180)</f>
        <v>31.9454204018917</v>
      </c>
      <c r="U98" s="0"/>
      <c r="W98" s="1" t="str">
        <f aca="false">IF(X98=Z98,polar_type13!$D$3,IF(X98=AC98,polar_type13!$E$3,IF(X98=AF98,polar_type13!$F$3,IF(X98=AI98,polar_type13!$G$3,polar_type13!$H$3))))</f>
        <v>foresail</v>
      </c>
      <c r="X98" s="0" t="n">
        <f aca="false">MAX(Z98,AC98,AF98,AI98,AL98)</f>
        <v>22.708</v>
      </c>
      <c r="Y98" s="12" t="n">
        <f aca="false">LOOKUP(Speedlo,'1'!$B$1:$BJ$1,'1'!$B94:$BJ94)</f>
        <v>22.561</v>
      </c>
      <c r="Z98" s="12" t="n">
        <f aca="false">Xlo*Y98+Xhi*AA98</f>
        <v>22.708</v>
      </c>
      <c r="AA98" s="12" t="n">
        <f aca="false">LOOKUP(Speedhi,'1'!$B$1:$BJ$1,'1'!$B94:$BJ94)</f>
        <v>22.708</v>
      </c>
      <c r="AB98" s="13" t="n">
        <f aca="false">LOOKUP(Speedlo,'2'!$B$1:$BJ$1,'2'!$B94:$BJ94)</f>
        <v>13.654</v>
      </c>
      <c r="AC98" s="13" t="n">
        <f aca="false">Xlo*AB98+Xhi*AD98</f>
        <v>12.734</v>
      </c>
      <c r="AD98" s="13" t="n">
        <f aca="false">LOOKUP(Speedhi,'2'!$B$1:$BJ$1,'2'!$B94:$BJ94)</f>
        <v>12.734</v>
      </c>
      <c r="AE98" s="14" t="n">
        <f aca="false">LOOKUP(Speedlo,'3'!$B$1:$BJ$1,'3'!$B94:$BJ94)</f>
        <v>9.303</v>
      </c>
      <c r="AF98" s="14" t="n">
        <f aca="false">Xlo*AE98+Xhi*AG98</f>
        <v>9.224</v>
      </c>
      <c r="AG98" s="14" t="n">
        <f aca="false">LOOKUP(Speedhi,'3'!$B$1:$BJ$1,'3'!$B94:$BJ94)</f>
        <v>9.224</v>
      </c>
      <c r="AH98" s="15" t="n">
        <f aca="false">LOOKUP(Speedlo,'4'!$B$1:$BJ$1,'4'!$B94:$BJ94)</f>
        <v>5.568</v>
      </c>
      <c r="AI98" s="15" t="n">
        <f aca="false">Xlo*AH98+Xhi*AJ98</f>
        <v>5.666</v>
      </c>
      <c r="AJ98" s="15" t="n">
        <f aca="false">LOOKUP(Speedhi,'4'!$B$1:$BJ$1,'4'!$B94:$BJ94)</f>
        <v>5.666</v>
      </c>
      <c r="AK98" s="16" t="n">
        <f aca="false">LOOKUP(Speedlo,'5'!$B$1:$BJ$1,'5'!$B94:$BJ94)</f>
        <v>0</v>
      </c>
      <c r="AL98" s="16" t="n">
        <f aca="false">Xlo*AK98+Xhi*AM98</f>
        <v>0</v>
      </c>
      <c r="AM98" s="16" t="n">
        <f aca="false">LOOKUP(Speedhi,'5'!$B$1:$BJ$1,'5'!$B94:$BJ94)</f>
        <v>0</v>
      </c>
    </row>
    <row r="99" customFormat="false" ht="14.1" hidden="false" customHeight="true" outlineLevel="0" collapsed="false">
      <c r="A99" s="60" t="n">
        <f aca="false">A98+1</f>
        <v>128</v>
      </c>
      <c r="B99" s="52" t="n">
        <f aca="false">IF(X99&lt;=0,0,X99*Factor)</f>
        <v>22.672</v>
      </c>
      <c r="C99" s="53" t="n">
        <f aca="false">ROUND($B99*COS(PI()*(D99-Best)/180),4)</f>
        <v>17.6195</v>
      </c>
      <c r="D99" s="54" t="n">
        <f aca="false">MOD(Wind+$A99+360,360)</f>
        <v>60</v>
      </c>
      <c r="E99" s="61" t="n">
        <f aca="false">ROUND($B99*COS(PI()*(F99-Best)/180),4)</f>
        <v>9.5816</v>
      </c>
      <c r="F99" s="62" t="n">
        <f aca="false">MOD(Wind-$A99+360,360)</f>
        <v>164</v>
      </c>
      <c r="G99" s="57" t="n">
        <f aca="false">SQRT($J99^2+$K99^2)</f>
        <v>31.5809662061397</v>
      </c>
      <c r="H99" s="63" t="n">
        <f aca="false">IF($J99&lt;&gt;0,MOD(ATAN($K99/$J99)*180/PI(),180),0)</f>
        <v>93.5481453612143</v>
      </c>
      <c r="I99" s="59" t="str">
        <f aca="false">IF(B99=0,"anchor",W99)</f>
        <v>foresail</v>
      </c>
      <c r="J99" s="0" t="n">
        <f aca="false">$B99+Speed*COS(PI()*$A99/180)</f>
        <v>-1.95445901302633</v>
      </c>
      <c r="K99" s="0" t="n">
        <f aca="false">Speed*SIN(PI()*$A99/180)</f>
        <v>31.5204301442689</v>
      </c>
      <c r="U99" s="0"/>
      <c r="W99" s="1" t="str">
        <f aca="false">IF(X99=Z99,polar_type13!$D$3,IF(X99=AC99,polar_type13!$E$3,IF(X99=AF99,polar_type13!$F$3,IF(X99=AI99,polar_type13!$G$3,polar_type13!$H$3))))</f>
        <v>foresail</v>
      </c>
      <c r="X99" s="0" t="n">
        <f aca="false">MAX(Z99,AC99,AF99,AI99,AL99)</f>
        <v>22.672</v>
      </c>
      <c r="Y99" s="12" t="n">
        <f aca="false">LOOKUP(Speedlo,'1'!$B$1:$BJ$1,'1'!$B95:$BJ95)</f>
        <v>22.534</v>
      </c>
      <c r="Z99" s="12" t="n">
        <f aca="false">Xlo*Y99+Xhi*AA99</f>
        <v>22.672</v>
      </c>
      <c r="AA99" s="12" t="n">
        <f aca="false">LOOKUP(Speedhi,'1'!$B$1:$BJ$1,'1'!$B95:$BJ95)</f>
        <v>22.672</v>
      </c>
      <c r="AB99" s="13" t="n">
        <f aca="false">LOOKUP(Speedlo,'2'!$B$1:$BJ$1,'2'!$B95:$BJ95)</f>
        <v>13.806</v>
      </c>
      <c r="AC99" s="13" t="n">
        <f aca="false">Xlo*AB99+Xhi*AD99</f>
        <v>12.866</v>
      </c>
      <c r="AD99" s="13" t="n">
        <f aca="false">LOOKUP(Speedhi,'2'!$B$1:$BJ$1,'2'!$B95:$BJ95)</f>
        <v>12.866</v>
      </c>
      <c r="AE99" s="14" t="n">
        <f aca="false">LOOKUP(Speedlo,'3'!$B$1:$BJ$1,'3'!$B95:$BJ95)</f>
        <v>9.502</v>
      </c>
      <c r="AF99" s="14" t="n">
        <f aca="false">Xlo*AE99+Xhi*AG99</f>
        <v>9.436</v>
      </c>
      <c r="AG99" s="14" t="n">
        <f aca="false">LOOKUP(Speedhi,'3'!$B$1:$BJ$1,'3'!$B95:$BJ95)</f>
        <v>9.436</v>
      </c>
      <c r="AH99" s="15" t="n">
        <f aca="false">LOOKUP(Speedlo,'4'!$B$1:$BJ$1,'4'!$B95:$BJ95)</f>
        <v>5.797</v>
      </c>
      <c r="AI99" s="15" t="n">
        <f aca="false">Xlo*AH99+Xhi*AJ99</f>
        <v>5.824</v>
      </c>
      <c r="AJ99" s="15" t="n">
        <f aca="false">LOOKUP(Speedhi,'4'!$B$1:$BJ$1,'4'!$B95:$BJ95)</f>
        <v>5.824</v>
      </c>
      <c r="AK99" s="16" t="n">
        <f aca="false">LOOKUP(Speedlo,'5'!$B$1:$BJ$1,'5'!$B95:$BJ95)</f>
        <v>0</v>
      </c>
      <c r="AL99" s="16" t="n">
        <f aca="false">Xlo*AK99+Xhi*AM99</f>
        <v>0</v>
      </c>
      <c r="AM99" s="16" t="n">
        <f aca="false">LOOKUP(Speedhi,'5'!$B$1:$BJ$1,'5'!$B95:$BJ95)</f>
        <v>0</v>
      </c>
    </row>
    <row r="100" customFormat="false" ht="14.1" hidden="false" customHeight="true" outlineLevel="0" collapsed="false">
      <c r="A100" s="60" t="n">
        <f aca="false">A99+1</f>
        <v>129</v>
      </c>
      <c r="B100" s="52" t="n">
        <f aca="false">IF(X100&lt;=0,0,X100*Factor)</f>
        <v>22.636</v>
      </c>
      <c r="C100" s="53" t="n">
        <f aca="false">ROUND($B100*COS(PI()*(D100-Best)/180),4)</f>
        <v>17.8374</v>
      </c>
      <c r="D100" s="54" t="n">
        <f aca="false">MOD(Wind+$A100+360,360)</f>
        <v>61</v>
      </c>
      <c r="E100" s="61" t="n">
        <f aca="false">ROUND($B100*COS(PI()*(F100-Best)/180),4)</f>
        <v>9.923</v>
      </c>
      <c r="F100" s="62" t="n">
        <f aca="false">MOD(Wind-$A100+360,360)</f>
        <v>163</v>
      </c>
      <c r="G100" s="57" t="n">
        <f aca="false">SQRT($J100^2+$K100^2)</f>
        <v>31.1891773898522</v>
      </c>
      <c r="H100" s="63" t="n">
        <f aca="false">IF($J100&lt;&gt;0,MOD(ATAN($K100/$J100)*180/PI(),180),0)</f>
        <v>94.6653866099677</v>
      </c>
      <c r="I100" s="59" t="str">
        <f aca="false">IF(B100=0,"anchor",W100)</f>
        <v>foresail</v>
      </c>
      <c r="J100" s="0" t="n">
        <f aca="false">$B100+Speed*COS(PI()*$A100/180)</f>
        <v>-2.53681564199349</v>
      </c>
      <c r="K100" s="0" t="n">
        <f aca="false">Speed*SIN(PI()*$A100/180)</f>
        <v>31.0858384582788</v>
      </c>
      <c r="U100" s="0"/>
      <c r="W100" s="1" t="str">
        <f aca="false">IF(X100=Z100,polar_type13!$D$3,IF(X100=AC100,polar_type13!$E$3,IF(X100=AF100,polar_type13!$F$3,IF(X100=AI100,polar_type13!$G$3,polar_type13!$H$3))))</f>
        <v>foresail</v>
      </c>
      <c r="X100" s="0" t="n">
        <f aca="false">MAX(Z100,AC100,AF100,AI100,AL100)</f>
        <v>22.636</v>
      </c>
      <c r="Y100" s="12" t="n">
        <f aca="false">LOOKUP(Speedlo,'1'!$B$1:$BJ$1,'1'!$B96:$BJ96)</f>
        <v>22.507</v>
      </c>
      <c r="Z100" s="12" t="n">
        <f aca="false">Xlo*Y100+Xhi*AA100</f>
        <v>22.636</v>
      </c>
      <c r="AA100" s="12" t="n">
        <f aca="false">LOOKUP(Speedhi,'1'!$B$1:$BJ$1,'1'!$B96:$BJ96)</f>
        <v>22.636</v>
      </c>
      <c r="AB100" s="13" t="n">
        <f aca="false">LOOKUP(Speedlo,'2'!$B$1:$BJ$1,'2'!$B96:$BJ96)</f>
        <v>13.958</v>
      </c>
      <c r="AC100" s="13" t="n">
        <f aca="false">Xlo*AB100+Xhi*AD100</f>
        <v>12.998</v>
      </c>
      <c r="AD100" s="13" t="n">
        <f aca="false">LOOKUP(Speedhi,'2'!$B$1:$BJ$1,'2'!$B96:$BJ96)</f>
        <v>12.998</v>
      </c>
      <c r="AE100" s="14" t="n">
        <f aca="false">LOOKUP(Speedlo,'3'!$B$1:$BJ$1,'3'!$B96:$BJ96)</f>
        <v>9.701</v>
      </c>
      <c r="AF100" s="14" t="n">
        <f aca="false">Xlo*AE100+Xhi*AG100</f>
        <v>9.648</v>
      </c>
      <c r="AG100" s="14" t="n">
        <f aca="false">LOOKUP(Speedhi,'3'!$B$1:$BJ$1,'3'!$B96:$BJ96)</f>
        <v>9.648</v>
      </c>
      <c r="AH100" s="15" t="n">
        <f aca="false">LOOKUP(Speedlo,'4'!$B$1:$BJ$1,'4'!$B96:$BJ96)</f>
        <v>6.026</v>
      </c>
      <c r="AI100" s="15" t="n">
        <f aca="false">Xlo*AH100+Xhi*AJ100</f>
        <v>5.982</v>
      </c>
      <c r="AJ100" s="15" t="n">
        <f aca="false">LOOKUP(Speedhi,'4'!$B$1:$BJ$1,'4'!$B96:$BJ96)</f>
        <v>5.982</v>
      </c>
      <c r="AK100" s="16" t="n">
        <f aca="false">LOOKUP(Speedlo,'5'!$B$1:$BJ$1,'5'!$B96:$BJ96)</f>
        <v>0</v>
      </c>
      <c r="AL100" s="16" t="n">
        <f aca="false">Xlo*AK100+Xhi*AM100</f>
        <v>0</v>
      </c>
      <c r="AM100" s="16" t="n">
        <f aca="false">LOOKUP(Speedhi,'5'!$B$1:$BJ$1,'5'!$B96:$BJ96)</f>
        <v>0</v>
      </c>
    </row>
    <row r="101" customFormat="false" ht="14.1" hidden="false" customHeight="true" outlineLevel="0" collapsed="false">
      <c r="A101" s="60" t="n">
        <f aca="false">A100+1</f>
        <v>130</v>
      </c>
      <c r="B101" s="52" t="n">
        <f aca="false">IF(X101&lt;=0,0,X101*Factor)</f>
        <v>22.6</v>
      </c>
      <c r="C101" s="53" t="n">
        <f aca="false">ROUND($B101*COS(PI()*(D101-Best)/180),4)</f>
        <v>18.0492</v>
      </c>
      <c r="D101" s="54" t="n">
        <f aca="false">MOD(Wind+$A101+360,360)</f>
        <v>62</v>
      </c>
      <c r="E101" s="61" t="n">
        <f aca="false">ROUND($B101*COS(PI()*(F101-Best)/180),4)</f>
        <v>10.2602</v>
      </c>
      <c r="F101" s="62" t="n">
        <f aca="false">MOD(Wind-$A101+360,360)</f>
        <v>162</v>
      </c>
      <c r="G101" s="57" t="n">
        <f aca="false">SQRT($J101^2+$K101^2)</f>
        <v>30.7993506698881</v>
      </c>
      <c r="H101" s="63" t="n">
        <f aca="false">IF($J101&lt;&gt;0,MOD(ATAN($K101/$J101)*180/PI(),180),0)</f>
        <v>95.7981975531441</v>
      </c>
      <c r="I101" s="59" t="str">
        <f aca="false">IF(B101=0,"anchor",W101)</f>
        <v>foresail</v>
      </c>
      <c r="J101" s="0" t="n">
        <f aca="false">$B101+Speed*COS(PI()*$A101/180)</f>
        <v>-3.11150438746157</v>
      </c>
      <c r="K101" s="0" t="n">
        <f aca="false">Speed*SIN(PI()*$A101/180)</f>
        <v>30.6417777247591</v>
      </c>
      <c r="U101" s="0"/>
      <c r="W101" s="1" t="str">
        <f aca="false">IF(X101=Z101,polar_type13!$D$3,IF(X101=AC101,polar_type13!$E$3,IF(X101=AF101,polar_type13!$F$3,IF(X101=AI101,polar_type13!$G$3,polar_type13!$H$3))))</f>
        <v>foresail</v>
      </c>
      <c r="X101" s="0" t="n">
        <f aca="false">MAX(Z101,AC101,AF101,AI101,AL101)</f>
        <v>22.6</v>
      </c>
      <c r="Y101" s="12" t="n">
        <f aca="false">LOOKUP(Speedlo,'1'!$B$1:$BJ$1,'1'!$B97:$BJ97)</f>
        <v>22.48</v>
      </c>
      <c r="Z101" s="12" t="n">
        <f aca="false">Xlo*Y101+Xhi*AA101</f>
        <v>22.6</v>
      </c>
      <c r="AA101" s="12" t="n">
        <f aca="false">LOOKUP(Speedhi,'1'!$B$1:$BJ$1,'1'!$B97:$BJ97)</f>
        <v>22.6</v>
      </c>
      <c r="AB101" s="13" t="n">
        <f aca="false">LOOKUP(Speedlo,'2'!$B$1:$BJ$1,'2'!$B97:$BJ97)</f>
        <v>14.11</v>
      </c>
      <c r="AC101" s="13" t="n">
        <f aca="false">Xlo*AB101+Xhi*AD101</f>
        <v>13.13</v>
      </c>
      <c r="AD101" s="13" t="n">
        <f aca="false">LOOKUP(Speedhi,'2'!$B$1:$BJ$1,'2'!$B97:$BJ97)</f>
        <v>13.13</v>
      </c>
      <c r="AE101" s="14" t="n">
        <f aca="false">LOOKUP(Speedlo,'3'!$B$1:$BJ$1,'3'!$B97:$BJ97)</f>
        <v>9.9</v>
      </c>
      <c r="AF101" s="14" t="n">
        <f aca="false">Xlo*AE101+Xhi*AG101</f>
        <v>9.86</v>
      </c>
      <c r="AG101" s="14" t="n">
        <f aca="false">LOOKUP(Speedhi,'3'!$B$1:$BJ$1,'3'!$B97:$BJ97)</f>
        <v>9.86</v>
      </c>
      <c r="AH101" s="15" t="n">
        <f aca="false">LOOKUP(Speedlo,'4'!$B$1:$BJ$1,'4'!$B97:$BJ97)</f>
        <v>6.255</v>
      </c>
      <c r="AI101" s="15" t="n">
        <f aca="false">Xlo*AH101+Xhi*AJ101</f>
        <v>6.14</v>
      </c>
      <c r="AJ101" s="15" t="n">
        <f aca="false">LOOKUP(Speedhi,'4'!$B$1:$BJ$1,'4'!$B97:$BJ97)</f>
        <v>6.14</v>
      </c>
      <c r="AK101" s="16" t="n">
        <f aca="false">LOOKUP(Speedlo,'5'!$B$1:$BJ$1,'5'!$B97:$BJ97)</f>
        <v>0</v>
      </c>
      <c r="AL101" s="16" t="n">
        <f aca="false">Xlo*AK101+Xhi*AM101</f>
        <v>0</v>
      </c>
      <c r="AM101" s="16" t="n">
        <f aca="false">LOOKUP(Speedhi,'5'!$B$1:$BJ$1,'5'!$B97:$BJ97)</f>
        <v>0</v>
      </c>
    </row>
    <row r="102" customFormat="false" ht="14.1" hidden="false" customHeight="true" outlineLevel="0" collapsed="false">
      <c r="A102" s="60" t="n">
        <f aca="false">A101+1</f>
        <v>131</v>
      </c>
      <c r="B102" s="52" t="n">
        <f aca="false">IF(X102&lt;=0,0,X102*Factor)</f>
        <v>22.532</v>
      </c>
      <c r="C102" s="53" t="n">
        <f aca="false">ROUND($B102*COS(PI()*(D102-Best)/180),4)</f>
        <v>18.2288</v>
      </c>
      <c r="D102" s="54" t="n">
        <f aca="false">MOD(Wind+$A102+360,360)</f>
        <v>63</v>
      </c>
      <c r="E102" s="61" t="n">
        <f aca="false">ROUND($B102*COS(PI()*(F102-Best)/180),4)</f>
        <v>10.5781</v>
      </c>
      <c r="F102" s="62" t="n">
        <f aca="false">MOD(Wind-$A102+360,360)</f>
        <v>161</v>
      </c>
      <c r="G102" s="57" t="n">
        <f aca="false">SQRT($J102^2+$K102^2)</f>
        <v>30.4155430775594</v>
      </c>
      <c r="H102" s="63" t="n">
        <f aca="false">IF($J102&lt;&gt;0,MOD(ATAN($K102/$J102)*180/PI(),180),0)</f>
        <v>97.0069063588423</v>
      </c>
      <c r="I102" s="59" t="str">
        <f aca="false">IF(B102=0,"anchor",W102)</f>
        <v>foresail</v>
      </c>
      <c r="J102" s="0" t="n">
        <f aca="false">$B102+Speed*COS(PI()*$A102/180)</f>
        <v>-3.7103611596203</v>
      </c>
      <c r="K102" s="0" t="n">
        <f aca="false">Speed*SIN(PI()*$A102/180)</f>
        <v>30.1883832089109</v>
      </c>
      <c r="U102" s="0"/>
      <c r="W102" s="1" t="str">
        <f aca="false">IF(X102=Z102,polar_type13!$D$3,IF(X102=AC102,polar_type13!$E$3,IF(X102=AF102,polar_type13!$F$3,IF(X102=AI102,polar_type13!$G$3,polar_type13!$H$3))))</f>
        <v>foresail</v>
      </c>
      <c r="X102" s="0" t="n">
        <f aca="false">MAX(Z102,AC102,AF102,AI102,AL102)</f>
        <v>22.532</v>
      </c>
      <c r="Y102" s="12" t="n">
        <f aca="false">LOOKUP(Speedlo,'1'!$B$1:$BJ$1,'1'!$B98:$BJ98)</f>
        <v>22.421</v>
      </c>
      <c r="Z102" s="12" t="n">
        <f aca="false">Xlo*Y102+Xhi*AA102</f>
        <v>22.532</v>
      </c>
      <c r="AA102" s="12" t="n">
        <f aca="false">LOOKUP(Speedhi,'1'!$B$1:$BJ$1,'1'!$B98:$BJ98)</f>
        <v>22.532</v>
      </c>
      <c r="AB102" s="13" t="n">
        <f aca="false">LOOKUP(Speedlo,'2'!$B$1:$BJ$1,'2'!$B98:$BJ98)</f>
        <v>14.27</v>
      </c>
      <c r="AC102" s="13" t="n">
        <f aca="false">Xlo*AB102+Xhi*AD102</f>
        <v>13.276</v>
      </c>
      <c r="AD102" s="13" t="n">
        <f aca="false">LOOKUP(Speedhi,'2'!$B$1:$BJ$1,'2'!$B98:$BJ98)</f>
        <v>13.276</v>
      </c>
      <c r="AE102" s="14" t="n">
        <f aca="false">LOOKUP(Speedlo,'3'!$B$1:$BJ$1,'3'!$B98:$BJ98)</f>
        <v>10.11</v>
      </c>
      <c r="AF102" s="14" t="n">
        <f aca="false">Xlo*AE102+Xhi*AG102</f>
        <v>10.08</v>
      </c>
      <c r="AG102" s="14" t="n">
        <f aca="false">LOOKUP(Speedhi,'3'!$B$1:$BJ$1,'3'!$B98:$BJ98)</f>
        <v>10.08</v>
      </c>
      <c r="AH102" s="15" t="n">
        <f aca="false">LOOKUP(Speedlo,'4'!$B$1:$BJ$1,'4'!$B98:$BJ98)</f>
        <v>6.53</v>
      </c>
      <c r="AI102" s="15" t="n">
        <f aca="false">Xlo*AH102+Xhi*AJ102</f>
        <v>6.33</v>
      </c>
      <c r="AJ102" s="15" t="n">
        <f aca="false">LOOKUP(Speedhi,'4'!$B$1:$BJ$1,'4'!$B98:$BJ98)</f>
        <v>6.33</v>
      </c>
      <c r="AK102" s="16" t="n">
        <f aca="false">LOOKUP(Speedlo,'5'!$B$1:$BJ$1,'5'!$B98:$BJ98)</f>
        <v>0</v>
      </c>
      <c r="AL102" s="16" t="n">
        <f aca="false">Xlo*AK102+Xhi*AM102</f>
        <v>0</v>
      </c>
      <c r="AM102" s="16" t="n">
        <f aca="false">LOOKUP(Speedhi,'5'!$B$1:$BJ$1,'5'!$B98:$BJ98)</f>
        <v>0</v>
      </c>
    </row>
    <row r="103" customFormat="false" ht="14.1" hidden="false" customHeight="true" outlineLevel="0" collapsed="false">
      <c r="A103" s="60" t="n">
        <f aca="false">A102+1</f>
        <v>132</v>
      </c>
      <c r="B103" s="52" t="n">
        <f aca="false">IF(X103&lt;=0,0,X103*Factor)</f>
        <v>22.464</v>
      </c>
      <c r="C103" s="53" t="n">
        <f aca="false">ROUND($B103*COS(PI()*(D103-Best)/180),4)</f>
        <v>18.4014</v>
      </c>
      <c r="D103" s="54" t="n">
        <f aca="false">MOD(Wind+$A103+360,360)</f>
        <v>64</v>
      </c>
      <c r="E103" s="61" t="n">
        <f aca="false">ROUND($B103*COS(PI()*(F103-Best)/180),4)</f>
        <v>10.8908</v>
      </c>
      <c r="F103" s="62" t="n">
        <f aca="false">MOD(Wind-$A103+360,360)</f>
        <v>160</v>
      </c>
      <c r="G103" s="57" t="n">
        <f aca="false">SQRT($J103^2+$K103^2)</f>
        <v>30.0353674973417</v>
      </c>
      <c r="H103" s="63" t="n">
        <f aca="false">IF($J103&lt;&gt;0,MOD(ATAN($K103/$J103)*180/PI(),180),0)</f>
        <v>98.2333667191717</v>
      </c>
      <c r="I103" s="59" t="str">
        <f aca="false">IF(B103=0,"anchor",W103)</f>
        <v>foresail</v>
      </c>
      <c r="J103" s="0" t="n">
        <f aca="false">$B103+Speed*COS(PI()*$A103/180)</f>
        <v>-4.30122425435433</v>
      </c>
      <c r="K103" s="0" t="n">
        <f aca="false">Speed*SIN(PI()*$A103/180)</f>
        <v>29.7257930190958</v>
      </c>
      <c r="U103" s="0"/>
      <c r="W103" s="1" t="str">
        <f aca="false">IF(X103=Z103,polar_type13!$D$3,IF(X103=AC103,polar_type13!$E$3,IF(X103=AF103,polar_type13!$F$3,IF(X103=AI103,polar_type13!$G$3,polar_type13!$H$3))))</f>
        <v>foresail</v>
      </c>
      <c r="X103" s="0" t="n">
        <f aca="false">MAX(Z103,AC103,AF103,AI103,AL103)</f>
        <v>22.464</v>
      </c>
      <c r="Y103" s="12" t="n">
        <f aca="false">LOOKUP(Speedlo,'1'!$B$1:$BJ$1,'1'!$B99:$BJ99)</f>
        <v>22.362</v>
      </c>
      <c r="Z103" s="12" t="n">
        <f aca="false">Xlo*Y103+Xhi*AA103</f>
        <v>22.464</v>
      </c>
      <c r="AA103" s="12" t="n">
        <f aca="false">LOOKUP(Speedhi,'1'!$B$1:$BJ$1,'1'!$B99:$BJ99)</f>
        <v>22.464</v>
      </c>
      <c r="AB103" s="13" t="n">
        <f aca="false">LOOKUP(Speedlo,'2'!$B$1:$BJ$1,'2'!$B99:$BJ99)</f>
        <v>14.43</v>
      </c>
      <c r="AC103" s="13" t="n">
        <f aca="false">Xlo*AB103+Xhi*AD103</f>
        <v>13.422</v>
      </c>
      <c r="AD103" s="13" t="n">
        <f aca="false">LOOKUP(Speedhi,'2'!$B$1:$BJ$1,'2'!$B99:$BJ99)</f>
        <v>13.422</v>
      </c>
      <c r="AE103" s="14" t="n">
        <f aca="false">LOOKUP(Speedlo,'3'!$B$1:$BJ$1,'3'!$B99:$BJ99)</f>
        <v>10.32</v>
      </c>
      <c r="AF103" s="14" t="n">
        <f aca="false">Xlo*AE103+Xhi*AG103</f>
        <v>10.3</v>
      </c>
      <c r="AG103" s="14" t="n">
        <f aca="false">LOOKUP(Speedhi,'3'!$B$1:$BJ$1,'3'!$B99:$BJ99)</f>
        <v>10.3</v>
      </c>
      <c r="AH103" s="15" t="n">
        <f aca="false">LOOKUP(Speedlo,'4'!$B$1:$BJ$1,'4'!$B99:$BJ99)</f>
        <v>6.805</v>
      </c>
      <c r="AI103" s="15" t="n">
        <f aca="false">Xlo*AH103+Xhi*AJ103</f>
        <v>6.52</v>
      </c>
      <c r="AJ103" s="15" t="n">
        <f aca="false">LOOKUP(Speedhi,'4'!$B$1:$BJ$1,'4'!$B99:$BJ99)</f>
        <v>6.52</v>
      </c>
      <c r="AK103" s="16" t="n">
        <f aca="false">LOOKUP(Speedlo,'5'!$B$1:$BJ$1,'5'!$B99:$BJ99)</f>
        <v>0</v>
      </c>
      <c r="AL103" s="16" t="n">
        <f aca="false">Xlo*AK103+Xhi*AM103</f>
        <v>0</v>
      </c>
      <c r="AM103" s="16" t="n">
        <f aca="false">LOOKUP(Speedhi,'5'!$B$1:$BJ$1,'5'!$B99:$BJ99)</f>
        <v>0</v>
      </c>
    </row>
    <row r="104" customFormat="false" ht="14.1" hidden="false" customHeight="true" outlineLevel="0" collapsed="false">
      <c r="A104" s="60" t="n">
        <f aca="false">A103+1</f>
        <v>133</v>
      </c>
      <c r="B104" s="52" t="n">
        <f aca="false">IF(X104&lt;=0,0,X104*Factor)</f>
        <v>22.396</v>
      </c>
      <c r="C104" s="53" t="n">
        <f aca="false">ROUND($B104*COS(PI()*(D104-Best)/180),4)</f>
        <v>18.5671</v>
      </c>
      <c r="D104" s="54" t="n">
        <f aca="false">MOD(Wind+$A104+360,360)</f>
        <v>65</v>
      </c>
      <c r="E104" s="61" t="n">
        <f aca="false">ROUND($B104*COS(PI()*(F104-Best)/180),4)</f>
        <v>11.198</v>
      </c>
      <c r="F104" s="62" t="n">
        <f aca="false">MOD(Wind-$A104+360,360)</f>
        <v>159</v>
      </c>
      <c r="G104" s="57" t="n">
        <f aca="false">SQRT($J104^2+$K104^2)</f>
        <v>29.6590288823357</v>
      </c>
      <c r="H104" s="63" t="n">
        <f aca="false">IF($J104&lt;&gt;0,MOD(ATAN($K104/$J104)*180/PI(),180),0)</f>
        <v>99.4780296142111</v>
      </c>
      <c r="I104" s="59" t="str">
        <f aca="false">IF(B104=0,"anchor",W104)</f>
        <v>foresail</v>
      </c>
      <c r="J104" s="0" t="n">
        <f aca="false">$B104+Speed*COS(PI()*$A104/180)</f>
        <v>-4.88393440249993</v>
      </c>
      <c r="K104" s="0" t="n">
        <f aca="false">Speed*SIN(PI()*$A104/180)</f>
        <v>29.2541480647668</v>
      </c>
      <c r="U104" s="0"/>
      <c r="W104" s="1" t="str">
        <f aca="false">IF(X104=Z104,polar_type13!$D$3,IF(X104=AC104,polar_type13!$E$3,IF(X104=AF104,polar_type13!$F$3,IF(X104=AI104,polar_type13!$G$3,polar_type13!$H$3))))</f>
        <v>foresail</v>
      </c>
      <c r="X104" s="0" t="n">
        <f aca="false">MAX(Z104,AC104,AF104,AI104,AL104)</f>
        <v>22.396</v>
      </c>
      <c r="Y104" s="12" t="n">
        <f aca="false">LOOKUP(Speedlo,'1'!$B$1:$BJ$1,'1'!$B100:$BJ100)</f>
        <v>22.303</v>
      </c>
      <c r="Z104" s="12" t="n">
        <f aca="false">Xlo*Y104+Xhi*AA104</f>
        <v>22.396</v>
      </c>
      <c r="AA104" s="12" t="n">
        <f aca="false">LOOKUP(Speedhi,'1'!$B$1:$BJ$1,'1'!$B100:$BJ100)</f>
        <v>22.396</v>
      </c>
      <c r="AB104" s="13" t="n">
        <f aca="false">LOOKUP(Speedlo,'2'!$B$1:$BJ$1,'2'!$B100:$BJ100)</f>
        <v>14.59</v>
      </c>
      <c r="AC104" s="13" t="n">
        <f aca="false">Xlo*AB104+Xhi*AD104</f>
        <v>13.568</v>
      </c>
      <c r="AD104" s="13" t="n">
        <f aca="false">LOOKUP(Speedhi,'2'!$B$1:$BJ$1,'2'!$B100:$BJ100)</f>
        <v>13.568</v>
      </c>
      <c r="AE104" s="14" t="n">
        <f aca="false">LOOKUP(Speedlo,'3'!$B$1:$BJ$1,'3'!$B100:$BJ100)</f>
        <v>10.53</v>
      </c>
      <c r="AF104" s="14" t="n">
        <f aca="false">Xlo*AE104+Xhi*AG104</f>
        <v>10.52</v>
      </c>
      <c r="AG104" s="14" t="n">
        <f aca="false">LOOKUP(Speedhi,'3'!$B$1:$BJ$1,'3'!$B100:$BJ100)</f>
        <v>10.52</v>
      </c>
      <c r="AH104" s="15" t="n">
        <f aca="false">LOOKUP(Speedlo,'4'!$B$1:$BJ$1,'4'!$B100:$BJ100)</f>
        <v>7.08</v>
      </c>
      <c r="AI104" s="15" t="n">
        <f aca="false">Xlo*AH104+Xhi*AJ104</f>
        <v>6.71</v>
      </c>
      <c r="AJ104" s="15" t="n">
        <f aca="false">LOOKUP(Speedhi,'4'!$B$1:$BJ$1,'4'!$B100:$BJ100)</f>
        <v>6.71</v>
      </c>
      <c r="AK104" s="16" t="n">
        <f aca="false">LOOKUP(Speedlo,'5'!$B$1:$BJ$1,'5'!$B100:$BJ100)</f>
        <v>0</v>
      </c>
      <c r="AL104" s="16" t="n">
        <f aca="false">Xlo*AK104+Xhi*AM104</f>
        <v>0</v>
      </c>
      <c r="AM104" s="16" t="n">
        <f aca="false">LOOKUP(Speedhi,'5'!$B$1:$BJ$1,'5'!$B100:$BJ100)</f>
        <v>0</v>
      </c>
    </row>
    <row r="105" customFormat="false" ht="14.1" hidden="false" customHeight="true" outlineLevel="0" collapsed="false">
      <c r="A105" s="60" t="n">
        <f aca="false">A104+1</f>
        <v>134</v>
      </c>
      <c r="B105" s="52" t="n">
        <f aca="false">IF(X105&lt;=0,0,X105*Factor)</f>
        <v>22.328</v>
      </c>
      <c r="C105" s="53" t="n">
        <f aca="false">ROUND($B105*COS(PI()*(D105-Best)/180),4)</f>
        <v>18.7258</v>
      </c>
      <c r="D105" s="54" t="n">
        <f aca="false">MOD(Wind+$A105+360,360)</f>
        <v>66</v>
      </c>
      <c r="E105" s="61" t="n">
        <f aca="false">ROUND($B105*COS(PI()*(F105-Best)/180),4)</f>
        <v>11.4998</v>
      </c>
      <c r="F105" s="62" t="n">
        <f aca="false">MOD(Wind-$A105+360,360)</f>
        <v>158</v>
      </c>
      <c r="G105" s="57" t="n">
        <f aca="false">SQRT($J105^2+$K105^2)</f>
        <v>29.2867378919422</v>
      </c>
      <c r="H105" s="63" t="n">
        <f aca="false">IF($J105&lt;&gt;0,MOD(ATAN($K105/$J105)*180/PI(),180),0)</f>
        <v>100.74134637659</v>
      </c>
      <c r="I105" s="59" t="str">
        <f aca="false">IF(B105=0,"anchor",W105)</f>
        <v>foresail</v>
      </c>
      <c r="J105" s="0" t="n">
        <f aca="false">$B105+Speed*COS(PI()*$A105/180)</f>
        <v>-5.45833481835988</v>
      </c>
      <c r="K105" s="0" t="n">
        <f aca="false">Speed*SIN(PI()*$A105/180)</f>
        <v>28.7735920135461</v>
      </c>
      <c r="U105" s="0"/>
      <c r="W105" s="1" t="str">
        <f aca="false">IF(X105=Z105,polar_type13!$D$3,IF(X105=AC105,polar_type13!$E$3,IF(X105=AF105,polar_type13!$F$3,IF(X105=AI105,polar_type13!$G$3,polar_type13!$H$3))))</f>
        <v>foresail</v>
      </c>
      <c r="X105" s="0" t="n">
        <f aca="false">MAX(Z105,AC105,AF105,AI105,AL105)</f>
        <v>22.328</v>
      </c>
      <c r="Y105" s="12" t="n">
        <f aca="false">LOOKUP(Speedlo,'1'!$B$1:$BJ$1,'1'!$B101:$BJ101)</f>
        <v>22.244</v>
      </c>
      <c r="Z105" s="12" t="n">
        <f aca="false">Xlo*Y105+Xhi*AA105</f>
        <v>22.328</v>
      </c>
      <c r="AA105" s="12" t="n">
        <f aca="false">LOOKUP(Speedhi,'1'!$B$1:$BJ$1,'1'!$B101:$BJ101)</f>
        <v>22.328</v>
      </c>
      <c r="AB105" s="13" t="n">
        <f aca="false">LOOKUP(Speedlo,'2'!$B$1:$BJ$1,'2'!$B101:$BJ101)</f>
        <v>14.75</v>
      </c>
      <c r="AC105" s="13" t="n">
        <f aca="false">Xlo*AB105+Xhi*AD105</f>
        <v>13.714</v>
      </c>
      <c r="AD105" s="13" t="n">
        <f aca="false">LOOKUP(Speedhi,'2'!$B$1:$BJ$1,'2'!$B101:$BJ101)</f>
        <v>13.714</v>
      </c>
      <c r="AE105" s="14" t="n">
        <f aca="false">LOOKUP(Speedlo,'3'!$B$1:$BJ$1,'3'!$B101:$BJ101)</f>
        <v>10.74</v>
      </c>
      <c r="AF105" s="14" t="n">
        <f aca="false">Xlo*AE105+Xhi*AG105</f>
        <v>10.74</v>
      </c>
      <c r="AG105" s="14" t="n">
        <f aca="false">LOOKUP(Speedhi,'3'!$B$1:$BJ$1,'3'!$B101:$BJ101)</f>
        <v>10.74</v>
      </c>
      <c r="AH105" s="15" t="n">
        <f aca="false">LOOKUP(Speedlo,'4'!$B$1:$BJ$1,'4'!$B101:$BJ101)</f>
        <v>7.355</v>
      </c>
      <c r="AI105" s="15" t="n">
        <f aca="false">Xlo*AH105+Xhi*AJ105</f>
        <v>6.9</v>
      </c>
      <c r="AJ105" s="15" t="n">
        <f aca="false">LOOKUP(Speedhi,'4'!$B$1:$BJ$1,'4'!$B101:$BJ101)</f>
        <v>6.9</v>
      </c>
      <c r="AK105" s="16" t="n">
        <f aca="false">LOOKUP(Speedlo,'5'!$B$1:$BJ$1,'5'!$B101:$BJ101)</f>
        <v>0</v>
      </c>
      <c r="AL105" s="16" t="n">
        <f aca="false">Xlo*AK105+Xhi*AM105</f>
        <v>0</v>
      </c>
      <c r="AM105" s="16" t="n">
        <f aca="false">LOOKUP(Speedhi,'5'!$B$1:$BJ$1,'5'!$B101:$BJ101)</f>
        <v>0</v>
      </c>
    </row>
    <row r="106" customFormat="false" ht="14.1" hidden="false" customHeight="true" outlineLevel="0" collapsed="false">
      <c r="A106" s="60" t="n">
        <f aca="false">A105+1</f>
        <v>135</v>
      </c>
      <c r="B106" s="52" t="n">
        <f aca="false">IF(X106&lt;=0,0,X106*Factor)</f>
        <v>22.26</v>
      </c>
      <c r="C106" s="53" t="n">
        <f aca="false">ROUND($B106*COS(PI()*(D106-Best)/180),4)</f>
        <v>18.8776</v>
      </c>
      <c r="D106" s="54" t="n">
        <f aca="false">MOD(Wind+$A106+360,360)</f>
        <v>67</v>
      </c>
      <c r="E106" s="61" t="n">
        <f aca="false">ROUND($B106*COS(PI()*(F106-Best)/180),4)</f>
        <v>11.796</v>
      </c>
      <c r="F106" s="62" t="n">
        <f aca="false">MOD(Wind-$A106+360,360)</f>
        <v>157</v>
      </c>
      <c r="G106" s="57" t="n">
        <f aca="false">SQRT($J106^2+$K106^2)</f>
        <v>28.9187109682122</v>
      </c>
      <c r="H106" s="63" t="n">
        <f aca="false">IF($J106&lt;&gt;0,MOD(ATAN($K106/$J106)*180/PI(),180),0)</f>
        <v>102.023766937814</v>
      </c>
      <c r="I106" s="59" t="str">
        <f aca="false">IF(B106=0,"anchor",W106)</f>
        <v>foresail</v>
      </c>
      <c r="J106" s="0" t="n">
        <f aca="false">$B106+Speed*COS(PI()*$A106/180)</f>
        <v>-6.0242712474619</v>
      </c>
      <c r="K106" s="0" t="n">
        <f aca="false">Speed*SIN(PI()*$A106/180)</f>
        <v>28.2842712474619</v>
      </c>
      <c r="U106" s="0"/>
      <c r="W106" s="1" t="str">
        <f aca="false">IF(X106=Z106,polar_type13!$D$3,IF(X106=AC106,polar_type13!$E$3,IF(X106=AF106,polar_type13!$F$3,IF(X106=AI106,polar_type13!$G$3,polar_type13!$H$3))))</f>
        <v>foresail</v>
      </c>
      <c r="X106" s="0" t="n">
        <f aca="false">MAX(Z106,AC106,AF106,AI106,AL106)</f>
        <v>22.26</v>
      </c>
      <c r="Y106" s="12" t="n">
        <f aca="false">LOOKUP(Speedlo,'1'!$B$1:$BJ$1,'1'!$B102:$BJ102)</f>
        <v>22.185</v>
      </c>
      <c r="Z106" s="12" t="n">
        <f aca="false">Xlo*Y106+Xhi*AA106</f>
        <v>22.26</v>
      </c>
      <c r="AA106" s="12" t="n">
        <f aca="false">LOOKUP(Speedhi,'1'!$B$1:$BJ$1,'1'!$B102:$BJ102)</f>
        <v>22.26</v>
      </c>
      <c r="AB106" s="13" t="n">
        <f aca="false">LOOKUP(Speedlo,'2'!$B$1:$BJ$1,'2'!$B102:$BJ102)</f>
        <v>14.91</v>
      </c>
      <c r="AC106" s="13" t="n">
        <f aca="false">Xlo*AB106+Xhi*AD106</f>
        <v>13.86</v>
      </c>
      <c r="AD106" s="13" t="n">
        <f aca="false">LOOKUP(Speedhi,'2'!$B$1:$BJ$1,'2'!$B102:$BJ102)</f>
        <v>13.86</v>
      </c>
      <c r="AE106" s="14" t="n">
        <f aca="false">LOOKUP(Speedlo,'3'!$B$1:$BJ$1,'3'!$B102:$BJ102)</f>
        <v>10.95</v>
      </c>
      <c r="AF106" s="14" t="n">
        <f aca="false">Xlo*AE106+Xhi*AG106</f>
        <v>10.96</v>
      </c>
      <c r="AG106" s="14" t="n">
        <f aca="false">LOOKUP(Speedhi,'3'!$B$1:$BJ$1,'3'!$B102:$BJ102)</f>
        <v>10.96</v>
      </c>
      <c r="AH106" s="15" t="n">
        <f aca="false">LOOKUP(Speedlo,'4'!$B$1:$BJ$1,'4'!$B102:$BJ102)</f>
        <v>7.63</v>
      </c>
      <c r="AI106" s="15" t="n">
        <f aca="false">Xlo*AH106+Xhi*AJ106</f>
        <v>7.09</v>
      </c>
      <c r="AJ106" s="15" t="n">
        <f aca="false">LOOKUP(Speedhi,'4'!$B$1:$BJ$1,'4'!$B102:$BJ102)</f>
        <v>7.09</v>
      </c>
      <c r="AK106" s="16" t="n">
        <f aca="false">LOOKUP(Speedlo,'5'!$B$1:$BJ$1,'5'!$B102:$BJ102)</f>
        <v>0</v>
      </c>
      <c r="AL106" s="16" t="n">
        <f aca="false">Xlo*AK106+Xhi*AM106</f>
        <v>0</v>
      </c>
      <c r="AM106" s="16" t="n">
        <f aca="false">LOOKUP(Speedhi,'5'!$B$1:$BJ$1,'5'!$B102:$BJ102)</f>
        <v>0</v>
      </c>
    </row>
    <row r="107" customFormat="false" ht="14.1" hidden="false" customHeight="true" outlineLevel="0" collapsed="false">
      <c r="A107" s="60" t="n">
        <f aca="false">A106+1</f>
        <v>136</v>
      </c>
      <c r="B107" s="52" t="n">
        <f aca="false">IF(X107&lt;=0,0,X107*Factor)</f>
        <v>22.162</v>
      </c>
      <c r="C107" s="53" t="n">
        <f aca="false">ROUND($B107*COS(PI()*(D107-Best)/180),4)</f>
        <v>18.9965</v>
      </c>
      <c r="D107" s="54" t="n">
        <f aca="false">MOD(Wind+$A107+360,360)</f>
        <v>68</v>
      </c>
      <c r="E107" s="61" t="n">
        <f aca="false">ROUND($B107*COS(PI()*(F107-Best)/180),4)</f>
        <v>12.0703</v>
      </c>
      <c r="F107" s="62" t="n">
        <f aca="false">MOD(Wind-$A107+360,360)</f>
        <v>156</v>
      </c>
      <c r="G107" s="57" t="n">
        <f aca="false">SQRT($J107^2+$K107^2)</f>
        <v>28.5620999156502</v>
      </c>
      <c r="H107" s="63" t="n">
        <f aca="false">IF($J107&lt;&gt;0,MOD(ATAN($K107/$J107)*180/PI(),180),0)</f>
        <v>103.384297752171</v>
      </c>
      <c r="I107" s="59" t="str">
        <f aca="false">IF(B107=0,"anchor",W107)</f>
        <v>foresail</v>
      </c>
      <c r="J107" s="0" t="n">
        <f aca="false">$B107+Speed*COS(PI()*$A107/180)</f>
        <v>-6.61159201354605</v>
      </c>
      <c r="K107" s="0" t="n">
        <f aca="false">Speed*SIN(PI()*$A107/180)</f>
        <v>27.7863348183599</v>
      </c>
      <c r="U107" s="0"/>
      <c r="W107" s="1" t="str">
        <f aca="false">IF(X107=Z107,polar_type13!$D$3,IF(X107=AC107,polar_type13!$E$3,IF(X107=AF107,polar_type13!$F$3,IF(X107=AI107,polar_type13!$G$3,polar_type13!$H$3))))</f>
        <v>foresail</v>
      </c>
      <c r="X107" s="0" t="n">
        <f aca="false">MAX(Z107,AC107,AF107,AI107,AL107)</f>
        <v>22.162</v>
      </c>
      <c r="Y107" s="12" t="n">
        <f aca="false">LOOKUP(Speedlo,'1'!$B$1:$BJ$1,'1'!$B103:$BJ103)</f>
        <v>22.093</v>
      </c>
      <c r="Z107" s="12" t="n">
        <f aca="false">Xlo*Y107+Xhi*AA107</f>
        <v>22.162</v>
      </c>
      <c r="AA107" s="12" t="n">
        <f aca="false">LOOKUP(Speedhi,'1'!$B$1:$BJ$1,'1'!$B103:$BJ103)</f>
        <v>22.162</v>
      </c>
      <c r="AB107" s="13" t="n">
        <f aca="false">LOOKUP(Speedlo,'2'!$B$1:$BJ$1,'2'!$B103:$BJ103)</f>
        <v>15.07</v>
      </c>
      <c r="AC107" s="13" t="n">
        <f aca="false">Xlo*AB107+Xhi*AD107</f>
        <v>14.016</v>
      </c>
      <c r="AD107" s="13" t="n">
        <f aca="false">LOOKUP(Speedhi,'2'!$B$1:$BJ$1,'2'!$B103:$BJ103)</f>
        <v>14.016</v>
      </c>
      <c r="AE107" s="14" t="n">
        <f aca="false">LOOKUP(Speedlo,'3'!$B$1:$BJ$1,'3'!$B103:$BJ103)</f>
        <v>11.167</v>
      </c>
      <c r="AF107" s="14" t="n">
        <f aca="false">Xlo*AE107+Xhi*AG107</f>
        <v>11.182</v>
      </c>
      <c r="AG107" s="14" t="n">
        <f aca="false">LOOKUP(Speedhi,'3'!$B$1:$BJ$1,'3'!$B103:$BJ103)</f>
        <v>11.182</v>
      </c>
      <c r="AH107" s="15" t="n">
        <f aca="false">LOOKUP(Speedlo,'4'!$B$1:$BJ$1,'4'!$B103:$BJ103)</f>
        <v>7.94</v>
      </c>
      <c r="AI107" s="15" t="n">
        <f aca="false">Xlo*AH107+Xhi*AJ107</f>
        <v>7.312</v>
      </c>
      <c r="AJ107" s="15" t="n">
        <f aca="false">LOOKUP(Speedhi,'4'!$B$1:$BJ$1,'4'!$B103:$BJ103)</f>
        <v>7.312</v>
      </c>
      <c r="AK107" s="16" t="n">
        <f aca="false">LOOKUP(Speedlo,'5'!$B$1:$BJ$1,'5'!$B103:$BJ103)</f>
        <v>0</v>
      </c>
      <c r="AL107" s="16" t="n">
        <f aca="false">Xlo*AK107+Xhi*AM107</f>
        <v>0</v>
      </c>
      <c r="AM107" s="16" t="n">
        <f aca="false">LOOKUP(Speedhi,'5'!$B$1:$BJ$1,'5'!$B103:$BJ103)</f>
        <v>0</v>
      </c>
    </row>
    <row r="108" customFormat="false" ht="14.1" hidden="false" customHeight="true" outlineLevel="0" collapsed="false">
      <c r="A108" s="60" t="n">
        <f aca="false">A107+1</f>
        <v>137</v>
      </c>
      <c r="B108" s="52" t="n">
        <f aca="false">IF(X108&lt;=0,0,X108*Factor)</f>
        <v>22.064</v>
      </c>
      <c r="C108" s="53" t="n">
        <f aca="false">ROUND($B108*COS(PI()*(D108-Best)/180),4)</f>
        <v>19.108</v>
      </c>
      <c r="D108" s="54" t="n">
        <f aca="false">MOD(Wind+$A108+360,360)</f>
        <v>69</v>
      </c>
      <c r="E108" s="61" t="n">
        <f aca="false">ROUND($B108*COS(PI()*(F108-Best)/180),4)</f>
        <v>12.338</v>
      </c>
      <c r="F108" s="62" t="n">
        <f aca="false">MOD(Wind-$A108+360,360)</f>
        <v>155</v>
      </c>
      <c r="G108" s="57" t="n">
        <f aca="false">SQRT($J108^2+$K108^2)</f>
        <v>28.211576528049</v>
      </c>
      <c r="H108" s="63" t="n">
        <f aca="false">IF($J108&lt;&gt;0,MOD(ATAN($K108/$J108)*180/PI(),180),0)</f>
        <v>104.765595605307</v>
      </c>
      <c r="I108" s="59" t="str">
        <f aca="false">IF(B108=0,"anchor",W108)</f>
        <v>foresail</v>
      </c>
      <c r="J108" s="0" t="n">
        <f aca="false">$B108+Speed*COS(PI()*$A108/180)</f>
        <v>-7.19014806476682</v>
      </c>
      <c r="K108" s="0" t="n">
        <f aca="false">Speed*SIN(PI()*$A108/180)</f>
        <v>27.2799344024999</v>
      </c>
      <c r="U108" s="0"/>
      <c r="W108" s="1" t="str">
        <f aca="false">IF(X108=Z108,polar_type13!$D$3,IF(X108=AC108,polar_type13!$E$3,IF(X108=AF108,polar_type13!$F$3,IF(X108=AI108,polar_type13!$G$3,polar_type13!$H$3))))</f>
        <v>foresail</v>
      </c>
      <c r="X108" s="0" t="n">
        <f aca="false">MAX(Z108,AC108,AF108,AI108,AL108)</f>
        <v>22.064</v>
      </c>
      <c r="Y108" s="12" t="n">
        <f aca="false">LOOKUP(Speedlo,'1'!$B$1:$BJ$1,'1'!$B104:$BJ104)</f>
        <v>22.001</v>
      </c>
      <c r="Z108" s="12" t="n">
        <f aca="false">Xlo*Y108+Xhi*AA108</f>
        <v>22.064</v>
      </c>
      <c r="AA108" s="12" t="n">
        <f aca="false">LOOKUP(Speedhi,'1'!$B$1:$BJ$1,'1'!$B104:$BJ104)</f>
        <v>22.064</v>
      </c>
      <c r="AB108" s="13" t="n">
        <f aca="false">LOOKUP(Speedlo,'2'!$B$1:$BJ$1,'2'!$B104:$BJ104)</f>
        <v>15.23</v>
      </c>
      <c r="AC108" s="13" t="n">
        <f aca="false">Xlo*AB108+Xhi*AD108</f>
        <v>14.172</v>
      </c>
      <c r="AD108" s="13" t="n">
        <f aca="false">LOOKUP(Speedhi,'2'!$B$1:$BJ$1,'2'!$B104:$BJ104)</f>
        <v>14.172</v>
      </c>
      <c r="AE108" s="14" t="n">
        <f aca="false">LOOKUP(Speedlo,'3'!$B$1:$BJ$1,'3'!$B104:$BJ104)</f>
        <v>11.384</v>
      </c>
      <c r="AF108" s="14" t="n">
        <f aca="false">Xlo*AE108+Xhi*AG108</f>
        <v>11.404</v>
      </c>
      <c r="AG108" s="14" t="n">
        <f aca="false">LOOKUP(Speedhi,'3'!$B$1:$BJ$1,'3'!$B104:$BJ104)</f>
        <v>11.404</v>
      </c>
      <c r="AH108" s="15" t="n">
        <f aca="false">LOOKUP(Speedlo,'4'!$B$1:$BJ$1,'4'!$B104:$BJ104)</f>
        <v>8.25</v>
      </c>
      <c r="AI108" s="15" t="n">
        <f aca="false">Xlo*AH108+Xhi*AJ108</f>
        <v>7.534</v>
      </c>
      <c r="AJ108" s="15" t="n">
        <f aca="false">LOOKUP(Speedhi,'4'!$B$1:$BJ$1,'4'!$B104:$BJ104)</f>
        <v>7.534</v>
      </c>
      <c r="AK108" s="16" t="n">
        <f aca="false">LOOKUP(Speedlo,'5'!$B$1:$BJ$1,'5'!$B104:$BJ104)</f>
        <v>0</v>
      </c>
      <c r="AL108" s="16" t="n">
        <f aca="false">Xlo*AK108+Xhi*AM108</f>
        <v>0</v>
      </c>
      <c r="AM108" s="16" t="n">
        <f aca="false">LOOKUP(Speedhi,'5'!$B$1:$BJ$1,'5'!$B104:$BJ104)</f>
        <v>0</v>
      </c>
    </row>
    <row r="109" customFormat="false" ht="14.1" hidden="false" customHeight="true" outlineLevel="0" collapsed="false">
      <c r="A109" s="60" t="n">
        <f aca="false">A108+1</f>
        <v>138</v>
      </c>
      <c r="B109" s="52" t="n">
        <f aca="false">IF(X109&lt;=0,0,X109*Factor)</f>
        <v>21.966</v>
      </c>
      <c r="C109" s="53" t="n">
        <f aca="false">ROUND($B109*COS(PI()*(D109-Best)/180),4)</f>
        <v>19.2119</v>
      </c>
      <c r="D109" s="54" t="n">
        <f aca="false">MOD(Wind+$A109+360,360)</f>
        <v>70</v>
      </c>
      <c r="E109" s="61" t="n">
        <f aca="false">ROUND($B109*COS(PI()*(F109-Best)/180),4)</f>
        <v>12.5992</v>
      </c>
      <c r="F109" s="62" t="n">
        <f aca="false">MOD(Wind-$A109+360,360)</f>
        <v>154</v>
      </c>
      <c r="G109" s="57" t="n">
        <f aca="false">SQRT($J109^2+$K109^2)</f>
        <v>27.8673934390191</v>
      </c>
      <c r="H109" s="63" t="n">
        <f aca="false">IF($J109&lt;&gt;0,MOD(ATAN($K109/$J109)*180/PI(),180),0)</f>
        <v>106.167968765222</v>
      </c>
      <c r="I109" s="59" t="str">
        <f aca="false">IF(B109=0,"anchor",W109)</f>
        <v>foresail</v>
      </c>
      <c r="J109" s="0" t="n">
        <f aca="false">$B109+Speed*COS(PI()*$A109/180)</f>
        <v>-7.75979301909576</v>
      </c>
      <c r="K109" s="0" t="n">
        <f aca="false">Speed*SIN(PI()*$A109/180)</f>
        <v>26.7652242543543</v>
      </c>
      <c r="U109" s="0"/>
      <c r="W109" s="1" t="str">
        <f aca="false">IF(X109=Z109,polar_type13!$D$3,IF(X109=AC109,polar_type13!$E$3,IF(X109=AF109,polar_type13!$F$3,IF(X109=AI109,polar_type13!$G$3,polar_type13!$H$3))))</f>
        <v>foresail</v>
      </c>
      <c r="X109" s="0" t="n">
        <f aca="false">MAX(Z109,AC109,AF109,AI109,AL109)</f>
        <v>21.966</v>
      </c>
      <c r="Y109" s="12" t="n">
        <f aca="false">LOOKUP(Speedlo,'1'!$B$1:$BJ$1,'1'!$B105:$BJ105)</f>
        <v>21.909</v>
      </c>
      <c r="Z109" s="12" t="n">
        <f aca="false">Xlo*Y109+Xhi*AA109</f>
        <v>21.966</v>
      </c>
      <c r="AA109" s="12" t="n">
        <f aca="false">LOOKUP(Speedhi,'1'!$B$1:$BJ$1,'1'!$B105:$BJ105)</f>
        <v>21.966</v>
      </c>
      <c r="AB109" s="13" t="n">
        <f aca="false">LOOKUP(Speedlo,'2'!$B$1:$BJ$1,'2'!$B105:$BJ105)</f>
        <v>15.39</v>
      </c>
      <c r="AC109" s="13" t="n">
        <f aca="false">Xlo*AB109+Xhi*AD109</f>
        <v>14.328</v>
      </c>
      <c r="AD109" s="13" t="n">
        <f aca="false">LOOKUP(Speedhi,'2'!$B$1:$BJ$1,'2'!$B105:$BJ105)</f>
        <v>14.328</v>
      </c>
      <c r="AE109" s="14" t="n">
        <f aca="false">LOOKUP(Speedlo,'3'!$B$1:$BJ$1,'3'!$B105:$BJ105)</f>
        <v>11.601</v>
      </c>
      <c r="AF109" s="14" t="n">
        <f aca="false">Xlo*AE109+Xhi*AG109</f>
        <v>11.626</v>
      </c>
      <c r="AG109" s="14" t="n">
        <f aca="false">LOOKUP(Speedhi,'3'!$B$1:$BJ$1,'3'!$B105:$BJ105)</f>
        <v>11.626</v>
      </c>
      <c r="AH109" s="15" t="n">
        <f aca="false">LOOKUP(Speedlo,'4'!$B$1:$BJ$1,'4'!$B105:$BJ105)</f>
        <v>8.56</v>
      </c>
      <c r="AI109" s="15" t="n">
        <f aca="false">Xlo*AH109+Xhi*AJ109</f>
        <v>7.756</v>
      </c>
      <c r="AJ109" s="15" t="n">
        <f aca="false">LOOKUP(Speedhi,'4'!$B$1:$BJ$1,'4'!$B105:$BJ105)</f>
        <v>7.756</v>
      </c>
      <c r="AK109" s="16" t="n">
        <f aca="false">LOOKUP(Speedlo,'5'!$B$1:$BJ$1,'5'!$B105:$BJ105)</f>
        <v>0</v>
      </c>
      <c r="AL109" s="16" t="n">
        <f aca="false">Xlo*AK109+Xhi*AM109</f>
        <v>0</v>
      </c>
      <c r="AM109" s="16" t="n">
        <f aca="false">LOOKUP(Speedhi,'5'!$B$1:$BJ$1,'5'!$B105:$BJ105)</f>
        <v>0</v>
      </c>
    </row>
    <row r="110" customFormat="false" ht="14.1" hidden="false" customHeight="true" outlineLevel="0" collapsed="false">
      <c r="A110" s="60" t="n">
        <f aca="false">A109+1</f>
        <v>139</v>
      </c>
      <c r="B110" s="52" t="n">
        <f aca="false">IF(X110&lt;=0,0,X110*Factor)</f>
        <v>21.868</v>
      </c>
      <c r="C110" s="53" t="n">
        <f aca="false">ROUND($B110*COS(PI()*(D110-Best)/180),4)</f>
        <v>19.3083</v>
      </c>
      <c r="D110" s="54" t="n">
        <f aca="false">MOD(Wind+$A110+360,360)</f>
        <v>71</v>
      </c>
      <c r="E110" s="61" t="n">
        <f aca="false">ROUND($B110*COS(PI()*(F110-Best)/180),4)</f>
        <v>12.8537</v>
      </c>
      <c r="F110" s="62" t="n">
        <f aca="false">MOD(Wind-$A110+360,360)</f>
        <v>153</v>
      </c>
      <c r="G110" s="57" t="n">
        <f aca="false">SQRT($J110^2+$K110^2)</f>
        <v>27.5298074089717</v>
      </c>
      <c r="H110" s="63" t="n">
        <f aca="false">IF($J110&lt;&gt;0,MOD(ATAN($K110/$J110)*180/PI(),180),0)</f>
        <v>107.59169954692</v>
      </c>
      <c r="I110" s="59" t="str">
        <f aca="false">IF(B110=0,"anchor",W110)</f>
        <v>foresail</v>
      </c>
      <c r="J110" s="0" t="n">
        <f aca="false">$B110+Speed*COS(PI()*$A110/180)</f>
        <v>-8.32038320891088</v>
      </c>
      <c r="K110" s="0" t="n">
        <f aca="false">Speed*SIN(PI()*$A110/180)</f>
        <v>26.2423611596203</v>
      </c>
      <c r="U110" s="0"/>
      <c r="W110" s="1" t="str">
        <f aca="false">IF(X110=Z110,polar_type13!$D$3,IF(X110=AC110,polar_type13!$E$3,IF(X110=AF110,polar_type13!$F$3,IF(X110=AI110,polar_type13!$G$3,polar_type13!$H$3))))</f>
        <v>foresail</v>
      </c>
      <c r="X110" s="0" t="n">
        <f aca="false">MAX(Z110,AC110,AF110,AI110,AL110)</f>
        <v>21.868</v>
      </c>
      <c r="Y110" s="12" t="n">
        <f aca="false">LOOKUP(Speedlo,'1'!$B$1:$BJ$1,'1'!$B106:$BJ106)</f>
        <v>21.817</v>
      </c>
      <c r="Z110" s="12" t="n">
        <f aca="false">Xlo*Y110+Xhi*AA110</f>
        <v>21.868</v>
      </c>
      <c r="AA110" s="12" t="n">
        <f aca="false">LOOKUP(Speedhi,'1'!$B$1:$BJ$1,'1'!$B106:$BJ106)</f>
        <v>21.868</v>
      </c>
      <c r="AB110" s="13" t="n">
        <f aca="false">LOOKUP(Speedlo,'2'!$B$1:$BJ$1,'2'!$B106:$BJ106)</f>
        <v>15.55</v>
      </c>
      <c r="AC110" s="13" t="n">
        <f aca="false">Xlo*AB110+Xhi*AD110</f>
        <v>14.484</v>
      </c>
      <c r="AD110" s="13" t="n">
        <f aca="false">LOOKUP(Speedhi,'2'!$B$1:$BJ$1,'2'!$B106:$BJ106)</f>
        <v>14.484</v>
      </c>
      <c r="AE110" s="14" t="n">
        <f aca="false">LOOKUP(Speedlo,'3'!$B$1:$BJ$1,'3'!$B106:$BJ106)</f>
        <v>11.818</v>
      </c>
      <c r="AF110" s="14" t="n">
        <f aca="false">Xlo*AE110+Xhi*AG110</f>
        <v>11.848</v>
      </c>
      <c r="AG110" s="14" t="n">
        <f aca="false">LOOKUP(Speedhi,'3'!$B$1:$BJ$1,'3'!$B106:$BJ106)</f>
        <v>11.848</v>
      </c>
      <c r="AH110" s="15" t="n">
        <f aca="false">LOOKUP(Speedlo,'4'!$B$1:$BJ$1,'4'!$B106:$BJ106)</f>
        <v>8.87</v>
      </c>
      <c r="AI110" s="15" t="n">
        <f aca="false">Xlo*AH110+Xhi*AJ110</f>
        <v>7.978</v>
      </c>
      <c r="AJ110" s="15" t="n">
        <f aca="false">LOOKUP(Speedhi,'4'!$B$1:$BJ$1,'4'!$B106:$BJ106)</f>
        <v>7.978</v>
      </c>
      <c r="AK110" s="16" t="n">
        <f aca="false">LOOKUP(Speedlo,'5'!$B$1:$BJ$1,'5'!$B106:$BJ106)</f>
        <v>0</v>
      </c>
      <c r="AL110" s="16" t="n">
        <f aca="false">Xlo*AK110+Xhi*AM110</f>
        <v>0</v>
      </c>
      <c r="AM110" s="16" t="n">
        <f aca="false">LOOKUP(Speedhi,'5'!$B$1:$BJ$1,'5'!$B106:$BJ106)</f>
        <v>0</v>
      </c>
    </row>
    <row r="111" customFormat="false" ht="14.1" hidden="false" customHeight="true" outlineLevel="0" collapsed="false">
      <c r="A111" s="60" t="n">
        <f aca="false">A110+1</f>
        <v>140</v>
      </c>
      <c r="B111" s="52" t="n">
        <f aca="false">IF(X111&lt;=0,0,X111*Factor)</f>
        <v>21.77</v>
      </c>
      <c r="C111" s="53" t="n">
        <f aca="false">ROUND($B111*COS(PI()*(D111-Best)/180),4)</f>
        <v>19.3972</v>
      </c>
      <c r="D111" s="54" t="n">
        <f aca="false">MOD(Wind+$A111+360,360)</f>
        <v>72</v>
      </c>
      <c r="E111" s="61" t="n">
        <f aca="false">ROUND($B111*COS(PI()*(F111-Best)/180),4)</f>
        <v>13.1015</v>
      </c>
      <c r="F111" s="62" t="n">
        <f aca="false">MOD(Wind-$A111+360,360)</f>
        <v>152</v>
      </c>
      <c r="G111" s="57" t="n">
        <f aca="false">SQRT($J111^2+$K111^2)</f>
        <v>27.1990789892597</v>
      </c>
      <c r="H111" s="63" t="n">
        <f aca="false">IF($J111&lt;&gt;0,MOD(ATAN($K111/$J111)*180/PI(),180),0)</f>
        <v>109.037040462303</v>
      </c>
      <c r="I111" s="59" t="str">
        <f aca="false">IF(B111=0,"anchor",W111)</f>
        <v>foresail</v>
      </c>
      <c r="J111" s="0" t="n">
        <f aca="false">$B111+Speed*COS(PI()*$A111/180)</f>
        <v>-8.87177772475912</v>
      </c>
      <c r="K111" s="0" t="n">
        <f aca="false">Speed*SIN(PI()*$A111/180)</f>
        <v>25.7115043874616</v>
      </c>
      <c r="U111" s="0"/>
      <c r="W111" s="1" t="str">
        <f aca="false">IF(X111=Z111,polar_type13!$D$3,IF(X111=AC111,polar_type13!$E$3,IF(X111=AF111,polar_type13!$F$3,IF(X111=AI111,polar_type13!$G$3,polar_type13!$H$3))))</f>
        <v>foresail</v>
      </c>
      <c r="X111" s="0" t="n">
        <f aca="false">MAX(Z111,AC111,AF111,AI111,AL111)</f>
        <v>21.77</v>
      </c>
      <c r="Y111" s="12" t="n">
        <f aca="false">LOOKUP(Speedlo,'1'!$B$1:$BJ$1,'1'!$B107:$BJ107)</f>
        <v>21.725</v>
      </c>
      <c r="Z111" s="12" t="n">
        <f aca="false">Xlo*Y111+Xhi*AA111</f>
        <v>21.77</v>
      </c>
      <c r="AA111" s="12" t="n">
        <f aca="false">LOOKUP(Speedhi,'1'!$B$1:$BJ$1,'1'!$B107:$BJ107)</f>
        <v>21.77</v>
      </c>
      <c r="AB111" s="13" t="n">
        <f aca="false">LOOKUP(Speedlo,'2'!$B$1:$BJ$1,'2'!$B107:$BJ107)</f>
        <v>15.71</v>
      </c>
      <c r="AC111" s="13" t="n">
        <f aca="false">Xlo*AB111+Xhi*AD111</f>
        <v>14.64</v>
      </c>
      <c r="AD111" s="13" t="n">
        <f aca="false">LOOKUP(Speedhi,'2'!$B$1:$BJ$1,'2'!$B107:$BJ107)</f>
        <v>14.64</v>
      </c>
      <c r="AE111" s="14" t="n">
        <f aca="false">LOOKUP(Speedlo,'3'!$B$1:$BJ$1,'3'!$B107:$BJ107)</f>
        <v>12.035</v>
      </c>
      <c r="AF111" s="14" t="n">
        <f aca="false">Xlo*AE111+Xhi*AG111</f>
        <v>12.07</v>
      </c>
      <c r="AG111" s="14" t="n">
        <f aca="false">LOOKUP(Speedhi,'3'!$B$1:$BJ$1,'3'!$B107:$BJ107)</f>
        <v>12.07</v>
      </c>
      <c r="AH111" s="15" t="n">
        <f aca="false">LOOKUP(Speedlo,'4'!$B$1:$BJ$1,'4'!$B107:$BJ107)</f>
        <v>9.18</v>
      </c>
      <c r="AI111" s="15" t="n">
        <f aca="false">Xlo*AH111+Xhi*AJ111</f>
        <v>8.2</v>
      </c>
      <c r="AJ111" s="15" t="n">
        <f aca="false">LOOKUP(Speedhi,'4'!$B$1:$BJ$1,'4'!$B107:$BJ107)</f>
        <v>8.2</v>
      </c>
      <c r="AK111" s="16" t="n">
        <f aca="false">LOOKUP(Speedlo,'5'!$B$1:$BJ$1,'5'!$B107:$BJ107)</f>
        <v>0</v>
      </c>
      <c r="AL111" s="16" t="n">
        <f aca="false">Xlo*AK111+Xhi*AM111</f>
        <v>0</v>
      </c>
      <c r="AM111" s="16" t="n">
        <f aca="false">LOOKUP(Speedhi,'5'!$B$1:$BJ$1,'5'!$B107:$BJ107)</f>
        <v>0</v>
      </c>
    </row>
    <row r="112" customFormat="false" ht="14.1" hidden="false" customHeight="true" outlineLevel="0" collapsed="false">
      <c r="A112" s="60" t="n">
        <f aca="false">A111+1</f>
        <v>141</v>
      </c>
      <c r="B112" s="52" t="n">
        <f aca="false">IF(X112&lt;=0,0,X112*Factor)</f>
        <v>21.64</v>
      </c>
      <c r="C112" s="53" t="n">
        <f aca="false">ROUND($B112*COS(PI()*(D112-Best)/180),4)</f>
        <v>19.4499</v>
      </c>
      <c r="D112" s="54" t="n">
        <f aca="false">MOD(Wind+$A112+360,360)</f>
        <v>73</v>
      </c>
      <c r="E112" s="61" t="n">
        <f aca="false">ROUND($B112*COS(PI()*(F112-Best)/180),4)</f>
        <v>13.3229</v>
      </c>
      <c r="F112" s="62" t="n">
        <f aca="false">MOD(Wind-$A112+360,360)</f>
        <v>151</v>
      </c>
      <c r="G112" s="57" t="n">
        <f aca="false">SQRT($J112^2+$K112^2)</f>
        <v>26.8866976686556</v>
      </c>
      <c r="H112" s="63" t="n">
        <f aca="false">IF($J112&lt;&gt;0,MOD(ATAN($K112/$J112)*180/PI(),180),0)</f>
        <v>110.568082204627</v>
      </c>
      <c r="I112" s="59" t="str">
        <f aca="false">IF(B112=0,"anchor",W112)</f>
        <v>foresail</v>
      </c>
      <c r="J112" s="0" t="n">
        <f aca="false">$B112+Speed*COS(PI()*$A112/180)</f>
        <v>-9.44583845827883</v>
      </c>
      <c r="K112" s="0" t="n">
        <f aca="false">Speed*SIN(PI()*$A112/180)</f>
        <v>25.1728156419935</v>
      </c>
      <c r="U112" s="0"/>
      <c r="W112" s="1" t="str">
        <f aca="false">IF(X112=Z112,polar_type13!$D$3,IF(X112=AC112,polar_type13!$E$3,IF(X112=AF112,polar_type13!$F$3,IF(X112=AI112,polar_type13!$G$3,polar_type13!$H$3))))</f>
        <v>foresail</v>
      </c>
      <c r="X112" s="0" t="n">
        <f aca="false">MAX(Z112,AC112,AF112,AI112,AL112)</f>
        <v>21.64</v>
      </c>
      <c r="Y112" s="12" t="n">
        <f aca="false">LOOKUP(Speedlo,'1'!$B$1:$BJ$1,'1'!$B108:$BJ108)</f>
        <v>21.598</v>
      </c>
      <c r="Z112" s="12" t="n">
        <f aca="false">Xlo*Y112+Xhi*AA112</f>
        <v>21.64</v>
      </c>
      <c r="AA112" s="12" t="n">
        <f aca="false">LOOKUP(Speedhi,'1'!$B$1:$BJ$1,'1'!$B108:$BJ108)</f>
        <v>21.64</v>
      </c>
      <c r="AB112" s="13" t="n">
        <f aca="false">LOOKUP(Speedlo,'2'!$B$1:$BJ$1,'2'!$B108:$BJ108)</f>
        <v>15.863</v>
      </c>
      <c r="AC112" s="13" t="n">
        <f aca="false">Xlo*AB112+Xhi*AD112</f>
        <v>14.8</v>
      </c>
      <c r="AD112" s="13" t="n">
        <f aca="false">LOOKUP(Speedhi,'2'!$B$1:$BJ$1,'2'!$B108:$BJ108)</f>
        <v>14.8</v>
      </c>
      <c r="AE112" s="14" t="n">
        <f aca="false">LOOKUP(Speedlo,'3'!$B$1:$BJ$1,'3'!$B108:$BJ108)</f>
        <v>12.249</v>
      </c>
      <c r="AF112" s="14" t="n">
        <f aca="false">Xlo*AE112+Xhi*AG112</f>
        <v>12.286</v>
      </c>
      <c r="AG112" s="14" t="n">
        <f aca="false">LOOKUP(Speedhi,'3'!$B$1:$BJ$1,'3'!$B108:$BJ108)</f>
        <v>12.286</v>
      </c>
      <c r="AH112" s="15" t="n">
        <f aca="false">LOOKUP(Speedlo,'4'!$B$1:$BJ$1,'4'!$B108:$BJ108)</f>
        <v>9.495</v>
      </c>
      <c r="AI112" s="15" t="n">
        <f aca="false">Xlo*AH112+Xhi*AJ112</f>
        <v>8.436</v>
      </c>
      <c r="AJ112" s="15" t="n">
        <f aca="false">LOOKUP(Speedhi,'4'!$B$1:$BJ$1,'4'!$B108:$BJ108)</f>
        <v>8.436</v>
      </c>
      <c r="AK112" s="16" t="n">
        <f aca="false">LOOKUP(Speedlo,'5'!$B$1:$BJ$1,'5'!$B108:$BJ108)</f>
        <v>0</v>
      </c>
      <c r="AL112" s="16" t="n">
        <f aca="false">Xlo*AK112+Xhi*AM112</f>
        <v>0</v>
      </c>
      <c r="AM112" s="16" t="n">
        <f aca="false">LOOKUP(Speedhi,'5'!$B$1:$BJ$1,'5'!$B108:$BJ108)</f>
        <v>0</v>
      </c>
    </row>
    <row r="113" customFormat="false" ht="14.1" hidden="false" customHeight="true" outlineLevel="0" collapsed="false">
      <c r="A113" s="60" t="n">
        <f aca="false">A112+1</f>
        <v>142</v>
      </c>
      <c r="B113" s="52" t="n">
        <f aca="false">IF(X113&lt;=0,0,X113*Factor)</f>
        <v>21.51</v>
      </c>
      <c r="C113" s="53" t="n">
        <f aca="false">ROUND($B113*COS(PI()*(D113-Best)/180),4)</f>
        <v>19.4947</v>
      </c>
      <c r="D113" s="54" t="n">
        <f aca="false">MOD(Wind+$A113+360,360)</f>
        <v>74</v>
      </c>
      <c r="E113" s="61" t="n">
        <f aca="false">ROUND($B113*COS(PI()*(F113-Best)/180),4)</f>
        <v>13.5367</v>
      </c>
      <c r="F113" s="62" t="n">
        <f aca="false">MOD(Wind-$A113+360,360)</f>
        <v>150</v>
      </c>
      <c r="G113" s="57" t="n">
        <f aca="false">SQRT($J113^2+$K113^2)</f>
        <v>26.5832878928388</v>
      </c>
      <c r="H113" s="63" t="n">
        <f aca="false">IF($J113&lt;&gt;0,MOD(ATAN($K113/$J113)*180/PI(),180),0)</f>
        <v>112.121291953424</v>
      </c>
      <c r="I113" s="59" t="str">
        <f aca="false">IF(B113=0,"anchor",W113)</f>
        <v>foresail</v>
      </c>
      <c r="J113" s="0" t="n">
        <f aca="false">$B113+Speed*COS(PI()*$A113/180)</f>
        <v>-10.0104301442689</v>
      </c>
      <c r="K113" s="0" t="n">
        <f aca="false">Speed*SIN(PI()*$A113/180)</f>
        <v>24.6264590130263</v>
      </c>
      <c r="U113" s="0"/>
      <c r="W113" s="1" t="str">
        <f aca="false">IF(X113=Z113,polar_type13!$D$3,IF(X113=AC113,polar_type13!$E$3,IF(X113=AF113,polar_type13!$F$3,IF(X113=AI113,polar_type13!$G$3,polar_type13!$H$3))))</f>
        <v>foresail</v>
      </c>
      <c r="X113" s="0" t="n">
        <f aca="false">MAX(Z113,AC113,AF113,AI113,AL113)</f>
        <v>21.51</v>
      </c>
      <c r="Y113" s="12" t="n">
        <f aca="false">LOOKUP(Speedlo,'1'!$B$1:$BJ$1,'1'!$B109:$BJ109)</f>
        <v>21.471</v>
      </c>
      <c r="Z113" s="12" t="n">
        <f aca="false">Xlo*Y113+Xhi*AA113</f>
        <v>21.51</v>
      </c>
      <c r="AA113" s="12" t="n">
        <f aca="false">LOOKUP(Speedhi,'1'!$B$1:$BJ$1,'1'!$B109:$BJ109)</f>
        <v>21.51</v>
      </c>
      <c r="AB113" s="13" t="n">
        <f aca="false">LOOKUP(Speedlo,'2'!$B$1:$BJ$1,'2'!$B109:$BJ109)</f>
        <v>16.016</v>
      </c>
      <c r="AC113" s="13" t="n">
        <f aca="false">Xlo*AB113+Xhi*AD113</f>
        <v>14.96</v>
      </c>
      <c r="AD113" s="13" t="n">
        <f aca="false">LOOKUP(Speedhi,'2'!$B$1:$BJ$1,'2'!$B109:$BJ109)</f>
        <v>14.96</v>
      </c>
      <c r="AE113" s="14" t="n">
        <f aca="false">LOOKUP(Speedlo,'3'!$B$1:$BJ$1,'3'!$B109:$BJ109)</f>
        <v>12.463</v>
      </c>
      <c r="AF113" s="14" t="n">
        <f aca="false">Xlo*AE113+Xhi*AG113</f>
        <v>12.502</v>
      </c>
      <c r="AG113" s="14" t="n">
        <f aca="false">LOOKUP(Speedhi,'3'!$B$1:$BJ$1,'3'!$B109:$BJ109)</f>
        <v>12.502</v>
      </c>
      <c r="AH113" s="15" t="n">
        <f aca="false">LOOKUP(Speedlo,'4'!$B$1:$BJ$1,'4'!$B109:$BJ109)</f>
        <v>9.81</v>
      </c>
      <c r="AI113" s="15" t="n">
        <f aca="false">Xlo*AH113+Xhi*AJ113</f>
        <v>8.672</v>
      </c>
      <c r="AJ113" s="15" t="n">
        <f aca="false">LOOKUP(Speedhi,'4'!$B$1:$BJ$1,'4'!$B109:$BJ109)</f>
        <v>8.672</v>
      </c>
      <c r="AK113" s="16" t="n">
        <f aca="false">LOOKUP(Speedlo,'5'!$B$1:$BJ$1,'5'!$B109:$BJ109)</f>
        <v>0</v>
      </c>
      <c r="AL113" s="16" t="n">
        <f aca="false">Xlo*AK113+Xhi*AM113</f>
        <v>0</v>
      </c>
      <c r="AM113" s="16" t="n">
        <f aca="false">LOOKUP(Speedhi,'5'!$B$1:$BJ$1,'5'!$B109:$BJ109)</f>
        <v>0</v>
      </c>
    </row>
    <row r="114" customFormat="false" ht="14.1" hidden="false" customHeight="true" outlineLevel="0" collapsed="false">
      <c r="A114" s="60" t="n">
        <f aca="false">A113+1</f>
        <v>143</v>
      </c>
      <c r="B114" s="52" t="n">
        <f aca="false">IF(X114&lt;=0,0,X114*Factor)</f>
        <v>21.38</v>
      </c>
      <c r="C114" s="53" t="n">
        <f aca="false">ROUND($B114*COS(PI()*(D114-Best)/180),4)</f>
        <v>19.5316</v>
      </c>
      <c r="D114" s="54" t="n">
        <f aca="false">MOD(Wind+$A114+360,360)</f>
        <v>75</v>
      </c>
      <c r="E114" s="61" t="n">
        <f aca="false">ROUND($B114*COS(PI()*(F114-Best)/180),4)</f>
        <v>13.7428</v>
      </c>
      <c r="F114" s="62" t="n">
        <f aca="false">MOD(Wind-$A114+360,360)</f>
        <v>149</v>
      </c>
      <c r="G114" s="57" t="n">
        <f aca="false">SQRT($J114^2+$K114^2)</f>
        <v>26.2891274791521</v>
      </c>
      <c r="H114" s="63" t="n">
        <f aca="false">IF($J114&lt;&gt;0,MOD(ATAN($K114/$J114)*180/PI(),180),0)</f>
        <v>113.696582243128</v>
      </c>
      <c r="I114" s="59" t="str">
        <f aca="false">IF(B114=0,"anchor",W114)</f>
        <v>foresail</v>
      </c>
      <c r="J114" s="0" t="n">
        <f aca="false">$B114+Speed*COS(PI()*$A114/180)</f>
        <v>-10.5654204018917</v>
      </c>
      <c r="K114" s="0" t="n">
        <f aca="false">Speed*SIN(PI()*$A114/180)</f>
        <v>24.0726009260819</v>
      </c>
      <c r="U114" s="0"/>
      <c r="W114" s="1" t="str">
        <f aca="false">IF(X114=Z114,polar_type13!$D$3,IF(X114=AC114,polar_type13!$E$3,IF(X114=AF114,polar_type13!$F$3,IF(X114=AI114,polar_type13!$G$3,polar_type13!$H$3))))</f>
        <v>foresail</v>
      </c>
      <c r="X114" s="0" t="n">
        <f aca="false">MAX(Z114,AC114,AF114,AI114,AL114)</f>
        <v>21.38</v>
      </c>
      <c r="Y114" s="12" t="n">
        <f aca="false">LOOKUP(Speedlo,'1'!$B$1:$BJ$1,'1'!$B110:$BJ110)</f>
        <v>21.344</v>
      </c>
      <c r="Z114" s="12" t="n">
        <f aca="false">Xlo*Y114+Xhi*AA114</f>
        <v>21.38</v>
      </c>
      <c r="AA114" s="12" t="n">
        <f aca="false">LOOKUP(Speedhi,'1'!$B$1:$BJ$1,'1'!$B110:$BJ110)</f>
        <v>21.38</v>
      </c>
      <c r="AB114" s="13" t="n">
        <f aca="false">LOOKUP(Speedlo,'2'!$B$1:$BJ$1,'2'!$B110:$BJ110)</f>
        <v>16.169</v>
      </c>
      <c r="AC114" s="13" t="n">
        <f aca="false">Xlo*AB114+Xhi*AD114</f>
        <v>15.12</v>
      </c>
      <c r="AD114" s="13" t="n">
        <f aca="false">LOOKUP(Speedhi,'2'!$B$1:$BJ$1,'2'!$B110:$BJ110)</f>
        <v>15.12</v>
      </c>
      <c r="AE114" s="14" t="n">
        <f aca="false">LOOKUP(Speedlo,'3'!$B$1:$BJ$1,'3'!$B110:$BJ110)</f>
        <v>12.677</v>
      </c>
      <c r="AF114" s="14" t="n">
        <f aca="false">Xlo*AE114+Xhi*AG114</f>
        <v>12.718</v>
      </c>
      <c r="AG114" s="14" t="n">
        <f aca="false">LOOKUP(Speedhi,'3'!$B$1:$BJ$1,'3'!$B110:$BJ110)</f>
        <v>12.718</v>
      </c>
      <c r="AH114" s="15" t="n">
        <f aca="false">LOOKUP(Speedlo,'4'!$B$1:$BJ$1,'4'!$B110:$BJ110)</f>
        <v>10.125</v>
      </c>
      <c r="AI114" s="15" t="n">
        <f aca="false">Xlo*AH114+Xhi*AJ114</f>
        <v>8.908</v>
      </c>
      <c r="AJ114" s="15" t="n">
        <f aca="false">LOOKUP(Speedhi,'4'!$B$1:$BJ$1,'4'!$B110:$BJ110)</f>
        <v>8.908</v>
      </c>
      <c r="AK114" s="16" t="n">
        <f aca="false">LOOKUP(Speedlo,'5'!$B$1:$BJ$1,'5'!$B110:$BJ110)</f>
        <v>0</v>
      </c>
      <c r="AL114" s="16" t="n">
        <f aca="false">Xlo*AK114+Xhi*AM114</f>
        <v>0</v>
      </c>
      <c r="AM114" s="16" t="n">
        <f aca="false">LOOKUP(Speedhi,'5'!$B$1:$BJ$1,'5'!$B110:$BJ110)</f>
        <v>0</v>
      </c>
    </row>
    <row r="115" customFormat="false" ht="14.1" hidden="false" customHeight="true" outlineLevel="0" collapsed="false">
      <c r="A115" s="60" t="n">
        <f aca="false">A114+1</f>
        <v>144</v>
      </c>
      <c r="B115" s="52" t="n">
        <f aca="false">IF(X115&lt;=0,0,X115*Factor)</f>
        <v>21.25</v>
      </c>
      <c r="C115" s="53" t="n">
        <f aca="false">ROUND($B115*COS(PI()*(D115-Best)/180),4)</f>
        <v>19.5607</v>
      </c>
      <c r="D115" s="54" t="n">
        <f aca="false">MOD(Wind+$A115+360,360)</f>
        <v>76</v>
      </c>
      <c r="E115" s="61" t="n">
        <f aca="false">ROUND($B115*COS(PI()*(F115-Best)/180),4)</f>
        <v>13.9413</v>
      </c>
      <c r="F115" s="62" t="n">
        <f aca="false">MOD(Wind-$A115+360,360)</f>
        <v>148</v>
      </c>
      <c r="G115" s="57" t="n">
        <f aca="false">SQRT($J115^2+$K115^2)</f>
        <v>26.0044921035306</v>
      </c>
      <c r="H115" s="63" t="n">
        <f aca="false">IF($J115&lt;&gt;0,MOD(ATAN($K115/$J115)*180/PI(),180),0)</f>
        <v>115.293799282334</v>
      </c>
      <c r="I115" s="59" t="str">
        <f aca="false">IF(B115=0,"anchor",W115)</f>
        <v>foresail</v>
      </c>
      <c r="J115" s="0" t="n">
        <f aca="false">$B115+Speed*COS(PI()*$A115/180)</f>
        <v>-11.1106797749979</v>
      </c>
      <c r="K115" s="0" t="n">
        <f aca="false">Speed*SIN(PI()*$A115/180)</f>
        <v>23.5114100916989</v>
      </c>
      <c r="U115" s="0"/>
      <c r="W115" s="1" t="str">
        <f aca="false">IF(X115=Z115,polar_type13!$D$3,IF(X115=AC115,polar_type13!$E$3,IF(X115=AF115,polar_type13!$F$3,IF(X115=AI115,polar_type13!$G$3,polar_type13!$H$3))))</f>
        <v>foresail</v>
      </c>
      <c r="X115" s="0" t="n">
        <f aca="false">MAX(Z115,AC115,AF115,AI115,AL115)</f>
        <v>21.25</v>
      </c>
      <c r="Y115" s="12" t="n">
        <f aca="false">LOOKUP(Speedlo,'1'!$B$1:$BJ$1,'1'!$B111:$BJ111)</f>
        <v>21.217</v>
      </c>
      <c r="Z115" s="12" t="n">
        <f aca="false">Xlo*Y115+Xhi*AA115</f>
        <v>21.25</v>
      </c>
      <c r="AA115" s="12" t="n">
        <f aca="false">LOOKUP(Speedhi,'1'!$B$1:$BJ$1,'1'!$B111:$BJ111)</f>
        <v>21.25</v>
      </c>
      <c r="AB115" s="13" t="n">
        <f aca="false">LOOKUP(Speedlo,'2'!$B$1:$BJ$1,'2'!$B111:$BJ111)</f>
        <v>16.322</v>
      </c>
      <c r="AC115" s="13" t="n">
        <f aca="false">Xlo*AB115+Xhi*AD115</f>
        <v>15.28</v>
      </c>
      <c r="AD115" s="13" t="n">
        <f aca="false">LOOKUP(Speedhi,'2'!$B$1:$BJ$1,'2'!$B111:$BJ111)</f>
        <v>15.28</v>
      </c>
      <c r="AE115" s="14" t="n">
        <f aca="false">LOOKUP(Speedlo,'3'!$B$1:$BJ$1,'3'!$B111:$BJ111)</f>
        <v>12.891</v>
      </c>
      <c r="AF115" s="14" t="n">
        <f aca="false">Xlo*AE115+Xhi*AG115</f>
        <v>12.934</v>
      </c>
      <c r="AG115" s="14" t="n">
        <f aca="false">LOOKUP(Speedhi,'3'!$B$1:$BJ$1,'3'!$B111:$BJ111)</f>
        <v>12.934</v>
      </c>
      <c r="AH115" s="15" t="n">
        <f aca="false">LOOKUP(Speedlo,'4'!$B$1:$BJ$1,'4'!$B111:$BJ111)</f>
        <v>10.44</v>
      </c>
      <c r="AI115" s="15" t="n">
        <f aca="false">Xlo*AH115+Xhi*AJ115</f>
        <v>9.144</v>
      </c>
      <c r="AJ115" s="15" t="n">
        <f aca="false">LOOKUP(Speedhi,'4'!$B$1:$BJ$1,'4'!$B111:$BJ111)</f>
        <v>9.144</v>
      </c>
      <c r="AK115" s="16" t="n">
        <f aca="false">LOOKUP(Speedlo,'5'!$B$1:$BJ$1,'5'!$B111:$BJ111)</f>
        <v>0</v>
      </c>
      <c r="AL115" s="16" t="n">
        <f aca="false">Xlo*AK115+Xhi*AM115</f>
        <v>0</v>
      </c>
      <c r="AM115" s="16" t="n">
        <f aca="false">LOOKUP(Speedhi,'5'!$B$1:$BJ$1,'5'!$B111:$BJ111)</f>
        <v>0</v>
      </c>
    </row>
    <row r="116" customFormat="false" ht="14.1" hidden="false" customHeight="true" outlineLevel="0" collapsed="false">
      <c r="A116" s="60" t="n">
        <f aca="false">A115+1</f>
        <v>145</v>
      </c>
      <c r="B116" s="52" t="n">
        <f aca="false">IF(X116&lt;=0,0,X116*Factor)</f>
        <v>21.12</v>
      </c>
      <c r="C116" s="53" t="n">
        <f aca="false">ROUND($B116*COS(PI()*(D116-Best)/180),4)</f>
        <v>19.5821</v>
      </c>
      <c r="D116" s="54" t="n">
        <f aca="false">MOD(Wind+$A116+360,360)</f>
        <v>77</v>
      </c>
      <c r="E116" s="61" t="n">
        <f aca="false">ROUND($B116*COS(PI()*(F116-Best)/180),4)</f>
        <v>14.132</v>
      </c>
      <c r="F116" s="62" t="n">
        <f aca="false">MOD(Wind-$A116+360,360)</f>
        <v>147</v>
      </c>
      <c r="G116" s="57" t="n">
        <f aca="false">SQRT($J116^2+$K116^2)</f>
        <v>25.7296542139478</v>
      </c>
      <c r="H116" s="63" t="n">
        <f aca="false">IF($J116&lt;&gt;0,MOD(ATAN($K116/$J116)*180/PI(),180),0)</f>
        <v>116.912718416748</v>
      </c>
      <c r="I116" s="59" t="str">
        <f aca="false">IF(B116=0,"anchor",W116)</f>
        <v>foresail</v>
      </c>
      <c r="J116" s="0" t="n">
        <f aca="false">$B116+Speed*COS(PI()*$A116/180)</f>
        <v>-11.6460817715597</v>
      </c>
      <c r="K116" s="0" t="n">
        <f aca="false">Speed*SIN(PI()*$A116/180)</f>
        <v>22.9430574540419</v>
      </c>
      <c r="U116" s="0"/>
      <c r="W116" s="1" t="str">
        <f aca="false">IF(X116=Z116,polar_type13!$D$3,IF(X116=AC116,polar_type13!$E$3,IF(X116=AF116,polar_type13!$F$3,IF(X116=AI116,polar_type13!$G$3,polar_type13!$H$3))))</f>
        <v>foresail</v>
      </c>
      <c r="X116" s="0" t="n">
        <f aca="false">MAX(Z116,AC116,AF116,AI116,AL116)</f>
        <v>21.12</v>
      </c>
      <c r="Y116" s="12" t="n">
        <f aca="false">LOOKUP(Speedlo,'1'!$B$1:$BJ$1,'1'!$B112:$BJ112)</f>
        <v>21.09</v>
      </c>
      <c r="Z116" s="12" t="n">
        <f aca="false">Xlo*Y116+Xhi*AA116</f>
        <v>21.12</v>
      </c>
      <c r="AA116" s="12" t="n">
        <f aca="false">LOOKUP(Speedhi,'1'!$B$1:$BJ$1,'1'!$B112:$BJ112)</f>
        <v>21.12</v>
      </c>
      <c r="AB116" s="13" t="n">
        <f aca="false">LOOKUP(Speedlo,'2'!$B$1:$BJ$1,'2'!$B112:$BJ112)</f>
        <v>16.475</v>
      </c>
      <c r="AC116" s="13" t="n">
        <f aca="false">Xlo*AB116+Xhi*AD116</f>
        <v>15.44</v>
      </c>
      <c r="AD116" s="13" t="n">
        <f aca="false">LOOKUP(Speedhi,'2'!$B$1:$BJ$1,'2'!$B112:$BJ112)</f>
        <v>15.44</v>
      </c>
      <c r="AE116" s="14" t="n">
        <f aca="false">LOOKUP(Speedlo,'3'!$B$1:$BJ$1,'3'!$B112:$BJ112)</f>
        <v>13.105</v>
      </c>
      <c r="AF116" s="14" t="n">
        <f aca="false">Xlo*AE116+Xhi*AG116</f>
        <v>13.15</v>
      </c>
      <c r="AG116" s="14" t="n">
        <f aca="false">LOOKUP(Speedhi,'3'!$B$1:$BJ$1,'3'!$B112:$BJ112)</f>
        <v>13.15</v>
      </c>
      <c r="AH116" s="15" t="n">
        <f aca="false">LOOKUP(Speedlo,'4'!$B$1:$BJ$1,'4'!$B112:$BJ112)</f>
        <v>10.755</v>
      </c>
      <c r="AI116" s="15" t="n">
        <f aca="false">Xlo*AH116+Xhi*AJ116</f>
        <v>9.38</v>
      </c>
      <c r="AJ116" s="15" t="n">
        <f aca="false">LOOKUP(Speedhi,'4'!$B$1:$BJ$1,'4'!$B112:$BJ112)</f>
        <v>9.38</v>
      </c>
      <c r="AK116" s="16" t="n">
        <f aca="false">LOOKUP(Speedlo,'5'!$B$1:$BJ$1,'5'!$B112:$BJ112)</f>
        <v>0</v>
      </c>
      <c r="AL116" s="16" t="n">
        <f aca="false">Xlo*AK116+Xhi*AM116</f>
        <v>0</v>
      </c>
      <c r="AM116" s="16" t="n">
        <f aca="false">LOOKUP(Speedhi,'5'!$B$1:$BJ$1,'5'!$B112:$BJ112)</f>
        <v>0</v>
      </c>
    </row>
    <row r="117" customFormat="false" ht="14.1" hidden="false" customHeight="true" outlineLevel="0" collapsed="false">
      <c r="A117" s="60" t="n">
        <f aca="false">A116+1</f>
        <v>146</v>
      </c>
      <c r="B117" s="52" t="n">
        <f aca="false">IF(X117&lt;=0,0,X117*Factor)</f>
        <v>20.958</v>
      </c>
      <c r="C117" s="53" t="n">
        <f aca="false">ROUND($B117*COS(PI()*(D117-Best)/180),4)</f>
        <v>19.566</v>
      </c>
      <c r="D117" s="54" t="n">
        <f aca="false">MOD(Wind+$A117+360,360)</f>
        <v>78</v>
      </c>
      <c r="E117" s="61" t="n">
        <f aca="false">ROUND($B117*COS(PI()*(F117-Best)/180),4)</f>
        <v>14.2933</v>
      </c>
      <c r="F117" s="62" t="n">
        <f aca="false">MOD(Wind-$A117+360,360)</f>
        <v>146</v>
      </c>
      <c r="G117" s="57" t="n">
        <f aca="false">SQRT($J117^2+$K117^2)</f>
        <v>25.4801924708452</v>
      </c>
      <c r="H117" s="63" t="n">
        <f aca="false">IF($J117&lt;&gt;0,MOD(ATAN($K117/$J117)*180/PI(),180),0)</f>
        <v>118.616244607931</v>
      </c>
      <c r="I117" s="59" t="str">
        <f aca="false">IF(B117=0,"anchor",W117)</f>
        <v>foresail</v>
      </c>
      <c r="J117" s="0" t="n">
        <f aca="false">$B117+Speed*COS(PI()*$A117/180)</f>
        <v>-12.2035029022017</v>
      </c>
      <c r="K117" s="0" t="n">
        <f aca="false">Speed*SIN(PI()*$A117/180)</f>
        <v>22.3677161388299</v>
      </c>
      <c r="U117" s="0"/>
      <c r="W117" s="1" t="str">
        <f aca="false">IF(X117=Z117,polar_type13!$D$3,IF(X117=AC117,polar_type13!$E$3,IF(X117=AF117,polar_type13!$F$3,IF(X117=AI117,polar_type13!$G$3,polar_type13!$H$3))))</f>
        <v>foresail</v>
      </c>
      <c r="X117" s="0" t="n">
        <f aca="false">MAX(Z117,AC117,AF117,AI117,AL117)</f>
        <v>20.958</v>
      </c>
      <c r="Y117" s="12" t="n">
        <f aca="false">LOOKUP(Speedlo,'1'!$B$1:$BJ$1,'1'!$B113:$BJ113)</f>
        <v>20.928</v>
      </c>
      <c r="Z117" s="12" t="n">
        <f aca="false">Xlo*Y117+Xhi*AA117</f>
        <v>20.958</v>
      </c>
      <c r="AA117" s="12" t="n">
        <f aca="false">LOOKUP(Speedhi,'1'!$B$1:$BJ$1,'1'!$B113:$BJ113)</f>
        <v>20.958</v>
      </c>
      <c r="AB117" s="13" t="n">
        <f aca="false">LOOKUP(Speedlo,'2'!$B$1:$BJ$1,'2'!$B113:$BJ113)</f>
        <v>16.611</v>
      </c>
      <c r="AC117" s="13" t="n">
        <f aca="false">Xlo*AB117+Xhi*AD117</f>
        <v>15.596</v>
      </c>
      <c r="AD117" s="13" t="n">
        <f aca="false">LOOKUP(Speedhi,'2'!$B$1:$BJ$1,'2'!$B113:$BJ113)</f>
        <v>15.596</v>
      </c>
      <c r="AE117" s="14" t="n">
        <f aca="false">LOOKUP(Speedlo,'3'!$B$1:$BJ$1,'3'!$B113:$BJ113)</f>
        <v>13.302</v>
      </c>
      <c r="AF117" s="14" t="n">
        <f aca="false">Xlo*AE117+Xhi*AG117</f>
        <v>13.344</v>
      </c>
      <c r="AG117" s="14" t="n">
        <f aca="false">LOOKUP(Speedhi,'3'!$B$1:$BJ$1,'3'!$B113:$BJ113)</f>
        <v>13.344</v>
      </c>
      <c r="AH117" s="15" t="n">
        <f aca="false">LOOKUP(Speedlo,'4'!$B$1:$BJ$1,'4'!$B113:$BJ113)</f>
        <v>11.037</v>
      </c>
      <c r="AI117" s="15" t="n">
        <f aca="false">Xlo*AH117+Xhi*AJ117</f>
        <v>9.602</v>
      </c>
      <c r="AJ117" s="15" t="n">
        <f aca="false">LOOKUP(Speedhi,'4'!$B$1:$BJ$1,'4'!$B113:$BJ113)</f>
        <v>9.602</v>
      </c>
      <c r="AK117" s="16" t="n">
        <f aca="false">LOOKUP(Speedlo,'5'!$B$1:$BJ$1,'5'!$B113:$BJ113)</f>
        <v>0</v>
      </c>
      <c r="AL117" s="16" t="n">
        <f aca="false">Xlo*AK117+Xhi*AM117</f>
        <v>0</v>
      </c>
      <c r="AM117" s="16" t="n">
        <f aca="false">LOOKUP(Speedhi,'5'!$B$1:$BJ$1,'5'!$B113:$BJ113)</f>
        <v>0</v>
      </c>
    </row>
    <row r="118" customFormat="false" ht="14.1" hidden="false" customHeight="true" outlineLevel="0" collapsed="false">
      <c r="A118" s="60" t="n">
        <f aca="false">A117+1</f>
        <v>147</v>
      </c>
      <c r="B118" s="52" t="n">
        <f aca="false">IF(X118&lt;=0,0,X118*Factor)</f>
        <v>20.796</v>
      </c>
      <c r="C118" s="53" t="n">
        <f aca="false">ROUND($B118*COS(PI()*(D118-Best)/180),4)</f>
        <v>19.5418</v>
      </c>
      <c r="D118" s="54" t="n">
        <f aca="false">MOD(Wind+$A118+360,360)</f>
        <v>79</v>
      </c>
      <c r="E118" s="61" t="n">
        <f aca="false">ROUND($B118*COS(PI()*(F118-Best)/180),4)</f>
        <v>14.4461</v>
      </c>
      <c r="F118" s="62" t="n">
        <f aca="false">MOD(Wind-$A118+360,360)</f>
        <v>145</v>
      </c>
      <c r="G118" s="57" t="n">
        <f aca="false">SQRT($J118^2+$K118^2)</f>
        <v>25.2427051941855</v>
      </c>
      <c r="H118" s="63" t="n">
        <f aca="false">IF($J118&lt;&gt;0,MOD(ATAN($K118/$J118)*180/PI(),180),0)</f>
        <v>120.339916795946</v>
      </c>
      <c r="I118" s="59" t="str">
        <f aca="false">IF(B118=0,"anchor",W118)</f>
        <v>foresail</v>
      </c>
      <c r="J118" s="0" t="n">
        <f aca="false">$B118+Speed*COS(PI()*$A118/180)</f>
        <v>-12.750822717817</v>
      </c>
      <c r="K118" s="0" t="n">
        <f aca="false">Speed*SIN(PI()*$A118/180)</f>
        <v>21.7855614006011</v>
      </c>
      <c r="U118" s="0"/>
      <c r="W118" s="1" t="str">
        <f aca="false">IF(X118=Z118,polar_type13!$D$3,IF(X118=AC118,polar_type13!$E$3,IF(X118=AF118,polar_type13!$F$3,IF(X118=AI118,polar_type13!$G$3,polar_type13!$H$3))))</f>
        <v>foresail</v>
      </c>
      <c r="X118" s="0" t="n">
        <f aca="false">MAX(Z118,AC118,AF118,AI118,AL118)</f>
        <v>20.796</v>
      </c>
      <c r="Y118" s="12" t="n">
        <f aca="false">LOOKUP(Speedlo,'1'!$B$1:$BJ$1,'1'!$B114:$BJ114)</f>
        <v>20.766</v>
      </c>
      <c r="Z118" s="12" t="n">
        <f aca="false">Xlo*Y118+Xhi*AA118</f>
        <v>20.796</v>
      </c>
      <c r="AA118" s="12" t="n">
        <f aca="false">LOOKUP(Speedhi,'1'!$B$1:$BJ$1,'1'!$B114:$BJ114)</f>
        <v>20.796</v>
      </c>
      <c r="AB118" s="13" t="n">
        <f aca="false">LOOKUP(Speedlo,'2'!$B$1:$BJ$1,'2'!$B114:$BJ114)</f>
        <v>16.747</v>
      </c>
      <c r="AC118" s="13" t="n">
        <f aca="false">Xlo*AB118+Xhi*AD118</f>
        <v>15.752</v>
      </c>
      <c r="AD118" s="13" t="n">
        <f aca="false">LOOKUP(Speedhi,'2'!$B$1:$BJ$1,'2'!$B114:$BJ114)</f>
        <v>15.752</v>
      </c>
      <c r="AE118" s="14" t="n">
        <f aca="false">LOOKUP(Speedlo,'3'!$B$1:$BJ$1,'3'!$B114:$BJ114)</f>
        <v>13.499</v>
      </c>
      <c r="AF118" s="14" t="n">
        <f aca="false">Xlo*AE118+Xhi*AG118</f>
        <v>13.538</v>
      </c>
      <c r="AG118" s="14" t="n">
        <f aca="false">LOOKUP(Speedhi,'3'!$B$1:$BJ$1,'3'!$B114:$BJ114)</f>
        <v>13.538</v>
      </c>
      <c r="AH118" s="15" t="n">
        <f aca="false">LOOKUP(Speedlo,'4'!$B$1:$BJ$1,'4'!$B114:$BJ114)</f>
        <v>11.319</v>
      </c>
      <c r="AI118" s="15" t="n">
        <f aca="false">Xlo*AH118+Xhi*AJ118</f>
        <v>9.824</v>
      </c>
      <c r="AJ118" s="15" t="n">
        <f aca="false">LOOKUP(Speedhi,'4'!$B$1:$BJ$1,'4'!$B114:$BJ114)</f>
        <v>9.824</v>
      </c>
      <c r="AK118" s="16" t="n">
        <f aca="false">LOOKUP(Speedlo,'5'!$B$1:$BJ$1,'5'!$B114:$BJ114)</f>
        <v>0</v>
      </c>
      <c r="AL118" s="16" t="n">
        <f aca="false">Xlo*AK118+Xhi*AM118</f>
        <v>0</v>
      </c>
      <c r="AM118" s="16" t="n">
        <f aca="false">LOOKUP(Speedhi,'5'!$B$1:$BJ$1,'5'!$B114:$BJ114)</f>
        <v>0</v>
      </c>
    </row>
    <row r="119" customFormat="false" ht="14.1" hidden="false" customHeight="true" outlineLevel="0" collapsed="false">
      <c r="A119" s="60" t="n">
        <f aca="false">A118+1</f>
        <v>148</v>
      </c>
      <c r="B119" s="52" t="n">
        <f aca="false">IF(X119&lt;=0,0,X119*Factor)</f>
        <v>20.634</v>
      </c>
      <c r="C119" s="53" t="n">
        <f aca="false">ROUND($B119*COS(PI()*(D119-Best)/180),4)</f>
        <v>19.5098</v>
      </c>
      <c r="D119" s="54" t="n">
        <f aca="false">MOD(Wind+$A119+360,360)</f>
        <v>80</v>
      </c>
      <c r="E119" s="61" t="n">
        <f aca="false">ROUND($B119*COS(PI()*(F119-Best)/180),4)</f>
        <v>14.5904</v>
      </c>
      <c r="F119" s="62" t="n">
        <f aca="false">MOD(Wind-$A119+360,360)</f>
        <v>144</v>
      </c>
      <c r="G119" s="57" t="n">
        <f aca="false">SQRT($J119^2+$K119^2)</f>
        <v>25.0174339753833</v>
      </c>
      <c r="H119" s="63" t="n">
        <f aca="false">IF($J119&lt;&gt;0,MOD(ATAN($K119/$J119)*180/PI(),180),0)</f>
        <v>122.082955640193</v>
      </c>
      <c r="I119" s="59" t="str">
        <f aca="false">IF(B119=0,"anchor",W119)</f>
        <v>foresail</v>
      </c>
      <c r="J119" s="0" t="n">
        <f aca="false">$B119+Speed*COS(PI()*$A119/180)</f>
        <v>-13.287923846257</v>
      </c>
      <c r="K119" s="0" t="n">
        <f aca="false">Speed*SIN(PI()*$A119/180)</f>
        <v>21.1967705693282</v>
      </c>
      <c r="U119" s="0"/>
      <c r="W119" s="1" t="str">
        <f aca="false">IF(X119=Z119,polar_type13!$D$3,IF(X119=AC119,polar_type13!$E$3,IF(X119=AF119,polar_type13!$F$3,IF(X119=AI119,polar_type13!$G$3,polar_type13!$H$3))))</f>
        <v>foresail</v>
      </c>
      <c r="X119" s="0" t="n">
        <f aca="false">MAX(Z119,AC119,AF119,AI119,AL119)</f>
        <v>20.634</v>
      </c>
      <c r="Y119" s="12" t="n">
        <f aca="false">LOOKUP(Speedlo,'1'!$B$1:$BJ$1,'1'!$B115:$BJ115)</f>
        <v>20.604</v>
      </c>
      <c r="Z119" s="12" t="n">
        <f aca="false">Xlo*Y119+Xhi*AA119</f>
        <v>20.634</v>
      </c>
      <c r="AA119" s="12" t="n">
        <f aca="false">LOOKUP(Speedhi,'1'!$B$1:$BJ$1,'1'!$B115:$BJ115)</f>
        <v>20.634</v>
      </c>
      <c r="AB119" s="13" t="n">
        <f aca="false">LOOKUP(Speedlo,'2'!$B$1:$BJ$1,'2'!$B115:$BJ115)</f>
        <v>16.883</v>
      </c>
      <c r="AC119" s="13" t="n">
        <f aca="false">Xlo*AB119+Xhi*AD119</f>
        <v>15.908</v>
      </c>
      <c r="AD119" s="13" t="n">
        <f aca="false">LOOKUP(Speedhi,'2'!$B$1:$BJ$1,'2'!$B115:$BJ115)</f>
        <v>15.908</v>
      </c>
      <c r="AE119" s="14" t="n">
        <f aca="false">LOOKUP(Speedlo,'3'!$B$1:$BJ$1,'3'!$B115:$BJ115)</f>
        <v>13.696</v>
      </c>
      <c r="AF119" s="14" t="n">
        <f aca="false">Xlo*AE119+Xhi*AG119</f>
        <v>13.732</v>
      </c>
      <c r="AG119" s="14" t="n">
        <f aca="false">LOOKUP(Speedhi,'3'!$B$1:$BJ$1,'3'!$B115:$BJ115)</f>
        <v>13.732</v>
      </c>
      <c r="AH119" s="15" t="n">
        <f aca="false">LOOKUP(Speedlo,'4'!$B$1:$BJ$1,'4'!$B115:$BJ115)</f>
        <v>11.601</v>
      </c>
      <c r="AI119" s="15" t="n">
        <f aca="false">Xlo*AH119+Xhi*AJ119</f>
        <v>10.046</v>
      </c>
      <c r="AJ119" s="15" t="n">
        <f aca="false">LOOKUP(Speedhi,'4'!$B$1:$BJ$1,'4'!$B115:$BJ115)</f>
        <v>10.046</v>
      </c>
      <c r="AK119" s="16" t="n">
        <f aca="false">LOOKUP(Speedlo,'5'!$B$1:$BJ$1,'5'!$B115:$BJ115)</f>
        <v>0</v>
      </c>
      <c r="AL119" s="16" t="n">
        <f aca="false">Xlo*AK119+Xhi*AM119</f>
        <v>0</v>
      </c>
      <c r="AM119" s="16" t="n">
        <f aca="false">LOOKUP(Speedhi,'5'!$B$1:$BJ$1,'5'!$B115:$BJ115)</f>
        <v>0</v>
      </c>
    </row>
    <row r="120" customFormat="false" ht="14.1" hidden="false" customHeight="true" outlineLevel="0" collapsed="false">
      <c r="A120" s="60" t="n">
        <f aca="false">A119+1</f>
        <v>149</v>
      </c>
      <c r="B120" s="52" t="n">
        <f aca="false">IF(X120&lt;=0,0,X120*Factor)</f>
        <v>20.472</v>
      </c>
      <c r="C120" s="53" t="n">
        <f aca="false">ROUND($B120*COS(PI()*(D120-Best)/180),4)</f>
        <v>19.47</v>
      </c>
      <c r="D120" s="54" t="n">
        <f aca="false">MOD(Wind+$A120+360,360)</f>
        <v>81</v>
      </c>
      <c r="E120" s="61" t="n">
        <f aca="false">ROUND($B120*COS(PI()*(F120-Best)/180),4)</f>
        <v>14.7263</v>
      </c>
      <c r="F120" s="62" t="n">
        <f aca="false">MOD(Wind-$A120+360,360)</f>
        <v>143</v>
      </c>
      <c r="G120" s="57" t="n">
        <f aca="false">SQRT($J120^2+$K120^2)</f>
        <v>24.8046057336558</v>
      </c>
      <c r="H120" s="63" t="n">
        <f aca="false">IF($J120&lt;&gt;0,MOD(ATAN($K120/$J120)*180/PI(),180),0)</f>
        <v>123.844482857852</v>
      </c>
      <c r="I120" s="59" t="str">
        <f aca="false">IF(B120=0,"anchor",W120)</f>
        <v>foresail</v>
      </c>
      <c r="J120" s="0" t="n">
        <f aca="false">$B120+Speed*COS(PI()*$A120/180)</f>
        <v>-13.8146920280845</v>
      </c>
      <c r="K120" s="0" t="n">
        <f aca="false">Speed*SIN(PI()*$A120/180)</f>
        <v>20.6015229964022</v>
      </c>
      <c r="U120" s="0"/>
      <c r="W120" s="1" t="str">
        <f aca="false">IF(X120=Z120,polar_type13!$D$3,IF(X120=AC120,polar_type13!$E$3,IF(X120=AF120,polar_type13!$F$3,IF(X120=AI120,polar_type13!$G$3,polar_type13!$H$3))))</f>
        <v>foresail</v>
      </c>
      <c r="X120" s="0" t="n">
        <f aca="false">MAX(Z120,AC120,AF120,AI120,AL120)</f>
        <v>20.472</v>
      </c>
      <c r="Y120" s="12" t="n">
        <f aca="false">LOOKUP(Speedlo,'1'!$B$1:$BJ$1,'1'!$B116:$BJ116)</f>
        <v>20.442</v>
      </c>
      <c r="Z120" s="12" t="n">
        <f aca="false">Xlo*Y120+Xhi*AA120</f>
        <v>20.472</v>
      </c>
      <c r="AA120" s="12" t="n">
        <f aca="false">LOOKUP(Speedhi,'1'!$B$1:$BJ$1,'1'!$B116:$BJ116)</f>
        <v>20.472</v>
      </c>
      <c r="AB120" s="13" t="n">
        <f aca="false">LOOKUP(Speedlo,'2'!$B$1:$BJ$1,'2'!$B116:$BJ116)</f>
        <v>17.019</v>
      </c>
      <c r="AC120" s="13" t="n">
        <f aca="false">Xlo*AB120+Xhi*AD120</f>
        <v>16.064</v>
      </c>
      <c r="AD120" s="13" t="n">
        <f aca="false">LOOKUP(Speedhi,'2'!$B$1:$BJ$1,'2'!$B116:$BJ116)</f>
        <v>16.064</v>
      </c>
      <c r="AE120" s="14" t="n">
        <f aca="false">LOOKUP(Speedlo,'3'!$B$1:$BJ$1,'3'!$B116:$BJ116)</f>
        <v>13.893</v>
      </c>
      <c r="AF120" s="14" t="n">
        <f aca="false">Xlo*AE120+Xhi*AG120</f>
        <v>13.926</v>
      </c>
      <c r="AG120" s="14" t="n">
        <f aca="false">LOOKUP(Speedhi,'3'!$B$1:$BJ$1,'3'!$B116:$BJ116)</f>
        <v>13.926</v>
      </c>
      <c r="AH120" s="15" t="n">
        <f aca="false">LOOKUP(Speedlo,'4'!$B$1:$BJ$1,'4'!$B116:$BJ116)</f>
        <v>11.883</v>
      </c>
      <c r="AI120" s="15" t="n">
        <f aca="false">Xlo*AH120+Xhi*AJ120</f>
        <v>10.268</v>
      </c>
      <c r="AJ120" s="15" t="n">
        <f aca="false">LOOKUP(Speedhi,'4'!$B$1:$BJ$1,'4'!$B116:$BJ116)</f>
        <v>10.268</v>
      </c>
      <c r="AK120" s="16" t="n">
        <f aca="false">LOOKUP(Speedlo,'5'!$B$1:$BJ$1,'5'!$B116:$BJ116)</f>
        <v>0</v>
      </c>
      <c r="AL120" s="16" t="n">
        <f aca="false">Xlo*AK120+Xhi*AM120</f>
        <v>0</v>
      </c>
      <c r="AM120" s="16" t="n">
        <f aca="false">LOOKUP(Speedhi,'5'!$B$1:$BJ$1,'5'!$B116:$BJ116)</f>
        <v>0</v>
      </c>
    </row>
    <row r="121" customFormat="false" ht="14.1" hidden="false" customHeight="true" outlineLevel="0" collapsed="false">
      <c r="A121" s="60" t="n">
        <f aca="false">A120+1</f>
        <v>150</v>
      </c>
      <c r="B121" s="52" t="n">
        <f aca="false">IF(X121&lt;=0,0,X121*Factor)</f>
        <v>20.31</v>
      </c>
      <c r="C121" s="53" t="n">
        <f aca="false">ROUND($B121*COS(PI()*(D121-Best)/180),4)</f>
        <v>19.4225</v>
      </c>
      <c r="D121" s="54" t="n">
        <f aca="false">MOD(Wind+$A121+360,360)</f>
        <v>82</v>
      </c>
      <c r="E121" s="61" t="n">
        <f aca="false">ROUND($B121*COS(PI()*(F121-Best)/180),4)</f>
        <v>14.8538</v>
      </c>
      <c r="F121" s="62" t="n">
        <f aca="false">MOD(Wind-$A121+360,360)</f>
        <v>142</v>
      </c>
      <c r="G121" s="57" t="n">
        <f aca="false">SQRT($J121^2+$K121^2)</f>
        <v>24.6044309816554</v>
      </c>
      <c r="H121" s="63" t="n">
        <f aca="false">IF($J121&lt;&gt;0,MOD(ATAN($K121/$J121)*180/PI(),180),0)</f>
        <v>125.623521355407</v>
      </c>
      <c r="I121" s="59" t="str">
        <f aca="false">IF(B121=0,"anchor",W121)</f>
        <v>foresail</v>
      </c>
      <c r="J121" s="0" t="n">
        <f aca="false">$B121+Speed*COS(PI()*$A121/180)</f>
        <v>-14.3310161513776</v>
      </c>
      <c r="K121" s="0" t="n">
        <f aca="false">Speed*SIN(PI()*$A121/180)</f>
        <v>20</v>
      </c>
      <c r="U121" s="0"/>
      <c r="W121" s="1" t="str">
        <f aca="false">IF(X121=Z121,polar_type13!$D$3,IF(X121=AC121,polar_type13!$E$3,IF(X121=AF121,polar_type13!$F$3,IF(X121=AI121,polar_type13!$G$3,polar_type13!$H$3))))</f>
        <v>foresail</v>
      </c>
      <c r="X121" s="0" t="n">
        <f aca="false">MAX(Z121,AC121,AF121,AI121,AL121)</f>
        <v>20.31</v>
      </c>
      <c r="Y121" s="12" t="n">
        <f aca="false">LOOKUP(Speedlo,'1'!$B$1:$BJ$1,'1'!$B117:$BJ117)</f>
        <v>20.28</v>
      </c>
      <c r="Z121" s="12" t="n">
        <f aca="false">Xlo*Y121+Xhi*AA121</f>
        <v>20.31</v>
      </c>
      <c r="AA121" s="12" t="n">
        <f aca="false">LOOKUP(Speedhi,'1'!$B$1:$BJ$1,'1'!$B117:$BJ117)</f>
        <v>20.31</v>
      </c>
      <c r="AB121" s="13" t="n">
        <f aca="false">LOOKUP(Speedlo,'2'!$B$1:$BJ$1,'2'!$B117:$BJ117)</f>
        <v>17.155</v>
      </c>
      <c r="AC121" s="13" t="n">
        <f aca="false">Xlo*AB121+Xhi*AD121</f>
        <v>16.22</v>
      </c>
      <c r="AD121" s="13" t="n">
        <f aca="false">LOOKUP(Speedhi,'2'!$B$1:$BJ$1,'2'!$B117:$BJ117)</f>
        <v>16.22</v>
      </c>
      <c r="AE121" s="14" t="n">
        <f aca="false">LOOKUP(Speedlo,'3'!$B$1:$BJ$1,'3'!$B117:$BJ117)</f>
        <v>14.09</v>
      </c>
      <c r="AF121" s="14" t="n">
        <f aca="false">Xlo*AE121+Xhi*AG121</f>
        <v>14.12</v>
      </c>
      <c r="AG121" s="14" t="n">
        <f aca="false">LOOKUP(Speedhi,'3'!$B$1:$BJ$1,'3'!$B117:$BJ117)</f>
        <v>14.12</v>
      </c>
      <c r="AH121" s="15" t="n">
        <f aca="false">LOOKUP(Speedlo,'4'!$B$1:$BJ$1,'4'!$B117:$BJ117)</f>
        <v>12.165</v>
      </c>
      <c r="AI121" s="15" t="n">
        <f aca="false">Xlo*AH121+Xhi*AJ121</f>
        <v>10.49</v>
      </c>
      <c r="AJ121" s="15" t="n">
        <f aca="false">LOOKUP(Speedhi,'4'!$B$1:$BJ$1,'4'!$B117:$BJ117)</f>
        <v>10.49</v>
      </c>
      <c r="AK121" s="16" t="n">
        <f aca="false">LOOKUP(Speedlo,'5'!$B$1:$BJ$1,'5'!$B117:$BJ117)</f>
        <v>0</v>
      </c>
      <c r="AL121" s="16" t="n">
        <f aca="false">Xlo*AK121+Xhi*AM121</f>
        <v>0</v>
      </c>
      <c r="AM121" s="16" t="n">
        <f aca="false">LOOKUP(Speedhi,'5'!$B$1:$BJ$1,'5'!$B117:$BJ117)</f>
        <v>0</v>
      </c>
    </row>
    <row r="122" customFormat="false" ht="14.1" hidden="false" customHeight="true" outlineLevel="0" collapsed="false">
      <c r="A122" s="60" t="n">
        <f aca="false">A121+1</f>
        <v>151</v>
      </c>
      <c r="B122" s="52" t="n">
        <f aca="false">IF(X122&lt;=0,0,X122*Factor)</f>
        <v>20.118</v>
      </c>
      <c r="C122" s="53" t="n">
        <f aca="false">ROUND($B122*COS(PI()*(D122-Best)/180),4)</f>
        <v>19.3387</v>
      </c>
      <c r="D122" s="54" t="n">
        <f aca="false">MOD(Wind+$A122+360,360)</f>
        <v>83</v>
      </c>
      <c r="E122" s="61" t="n">
        <f aca="false">ROUND($B122*COS(PI()*(F122-Best)/180),4)</f>
        <v>14.9506</v>
      </c>
      <c r="F122" s="62" t="n">
        <f aca="false">MOD(Wind-$A122+360,360)</f>
        <v>141</v>
      </c>
      <c r="G122" s="57" t="n">
        <f aca="false">SQRT($J122^2+$K122^2)</f>
        <v>24.4353428979741</v>
      </c>
      <c r="H122" s="63" t="n">
        <f aca="false">IF($J122&lt;&gt;0,MOD(ATAN($K122/$J122)*180/PI(),180),0)</f>
        <v>127.474864439109</v>
      </c>
      <c r="I122" s="59" t="str">
        <f aca="false">IF(B122=0,"anchor",W122)</f>
        <v>foresail</v>
      </c>
      <c r="J122" s="0" t="n">
        <f aca="false">$B122+Speed*COS(PI()*$A122/180)</f>
        <v>-14.8667882855758</v>
      </c>
      <c r="K122" s="0" t="n">
        <f aca="false">Speed*SIN(PI()*$A122/180)</f>
        <v>19.3923848098535</v>
      </c>
      <c r="U122" s="0"/>
      <c r="W122" s="1" t="str">
        <f aca="false">IF(X122=Z122,polar_type13!$D$3,IF(X122=AC122,polar_type13!$E$3,IF(X122=AF122,polar_type13!$F$3,IF(X122=AI122,polar_type13!$G$3,polar_type13!$H$3))))</f>
        <v>foresail</v>
      </c>
      <c r="X122" s="0" t="n">
        <f aca="false">MAX(Z122,AC122,AF122,AI122,AL122)</f>
        <v>20.118</v>
      </c>
      <c r="Y122" s="12" t="n">
        <f aca="false">LOOKUP(Speedlo,'1'!$B$1:$BJ$1,'1'!$B118:$BJ118)</f>
        <v>20.083</v>
      </c>
      <c r="Z122" s="12" t="n">
        <f aca="false">Xlo*Y122+Xhi*AA122</f>
        <v>20.118</v>
      </c>
      <c r="AA122" s="12" t="n">
        <f aca="false">LOOKUP(Speedhi,'1'!$B$1:$BJ$1,'1'!$B118:$BJ118)</f>
        <v>20.118</v>
      </c>
      <c r="AB122" s="13" t="n">
        <f aca="false">LOOKUP(Speedlo,'2'!$B$1:$BJ$1,'2'!$B118:$BJ118)</f>
        <v>17.259</v>
      </c>
      <c r="AC122" s="13" t="n">
        <f aca="false">Xlo*AB122+Xhi*AD122</f>
        <v>16.354</v>
      </c>
      <c r="AD122" s="13" t="n">
        <f aca="false">LOOKUP(Speedhi,'2'!$B$1:$BJ$1,'2'!$B118:$BJ118)</f>
        <v>16.354</v>
      </c>
      <c r="AE122" s="14" t="n">
        <f aca="false">LOOKUP(Speedlo,'3'!$B$1:$BJ$1,'3'!$B118:$BJ118)</f>
        <v>14.251</v>
      </c>
      <c r="AF122" s="14" t="n">
        <f aca="false">Xlo*AE122+Xhi*AG122</f>
        <v>14.278</v>
      </c>
      <c r="AG122" s="14" t="n">
        <f aca="false">LOOKUP(Speedhi,'3'!$B$1:$BJ$1,'3'!$B118:$BJ118)</f>
        <v>14.278</v>
      </c>
      <c r="AH122" s="15" t="n">
        <f aca="false">LOOKUP(Speedlo,'4'!$B$1:$BJ$1,'4'!$B118:$BJ118)</f>
        <v>12.374</v>
      </c>
      <c r="AI122" s="15" t="n">
        <f aca="false">Xlo*AH122+Xhi*AJ122</f>
        <v>10.666</v>
      </c>
      <c r="AJ122" s="15" t="n">
        <f aca="false">LOOKUP(Speedhi,'4'!$B$1:$BJ$1,'4'!$B118:$BJ118)</f>
        <v>10.666</v>
      </c>
      <c r="AK122" s="16" t="n">
        <f aca="false">LOOKUP(Speedlo,'5'!$B$1:$BJ$1,'5'!$B118:$BJ118)</f>
        <v>0</v>
      </c>
      <c r="AL122" s="16" t="n">
        <f aca="false">Xlo*AK122+Xhi*AM122</f>
        <v>0</v>
      </c>
      <c r="AM122" s="16" t="n">
        <f aca="false">LOOKUP(Speedhi,'5'!$B$1:$BJ$1,'5'!$B118:$BJ118)</f>
        <v>0</v>
      </c>
    </row>
    <row r="123" customFormat="false" ht="14.1" hidden="false" customHeight="true" outlineLevel="0" collapsed="false">
      <c r="A123" s="60" t="n">
        <f aca="false">A122+1</f>
        <v>152</v>
      </c>
      <c r="B123" s="52" t="n">
        <f aca="false">IF(X123&lt;=0,0,X123*Factor)</f>
        <v>19.926</v>
      </c>
      <c r="C123" s="53" t="n">
        <f aca="false">ROUND($B123*COS(PI()*(D123-Best)/180),4)</f>
        <v>19.247</v>
      </c>
      <c r="D123" s="54" t="n">
        <f aca="false">MOD(Wind+$A123+360,360)</f>
        <v>84</v>
      </c>
      <c r="E123" s="61" t="n">
        <f aca="false">ROUND($B123*COS(PI()*(F123-Best)/180),4)</f>
        <v>15.0383</v>
      </c>
      <c r="F123" s="62" t="n">
        <f aca="false">MOD(Wind-$A123+360,360)</f>
        <v>140</v>
      </c>
      <c r="G123" s="57" t="n">
        <f aca="false">SQRT($J123^2+$K123^2)</f>
        <v>24.2807820544446</v>
      </c>
      <c r="H123" s="63" t="n">
        <f aca="false">IF($J123&lt;&gt;0,MOD(ATAN($K123/$J123)*180/PI(),180),0)</f>
        <v>129.339411230749</v>
      </c>
      <c r="I123" s="59" t="str">
        <f aca="false">IF(B123=0,"anchor",W123)</f>
        <v>foresail</v>
      </c>
      <c r="J123" s="0" t="n">
        <f aca="false">$B123+Speed*COS(PI()*$A123/180)</f>
        <v>-15.3919037143571</v>
      </c>
      <c r="K123" s="0" t="n">
        <f aca="false">Speed*SIN(PI()*$A123/180)</f>
        <v>18.7788625114356</v>
      </c>
      <c r="U123" s="0"/>
      <c r="W123" s="1" t="str">
        <f aca="false">IF(X123=Z123,polar_type13!$D$3,IF(X123=AC123,polar_type13!$E$3,IF(X123=AF123,polar_type13!$F$3,IF(X123=AI123,polar_type13!$G$3,polar_type13!$H$3))))</f>
        <v>foresail</v>
      </c>
      <c r="X123" s="0" t="n">
        <f aca="false">MAX(Z123,AC123,AF123,AI123,AL123)</f>
        <v>19.926</v>
      </c>
      <c r="Y123" s="12" t="n">
        <f aca="false">LOOKUP(Speedlo,'1'!$B$1:$BJ$1,'1'!$B119:$BJ119)</f>
        <v>19.886</v>
      </c>
      <c r="Z123" s="12" t="n">
        <f aca="false">Xlo*Y123+Xhi*AA123</f>
        <v>19.926</v>
      </c>
      <c r="AA123" s="12" t="n">
        <f aca="false">LOOKUP(Speedhi,'1'!$B$1:$BJ$1,'1'!$B119:$BJ119)</f>
        <v>19.926</v>
      </c>
      <c r="AB123" s="13" t="n">
        <f aca="false">LOOKUP(Speedlo,'2'!$B$1:$BJ$1,'2'!$B119:$BJ119)</f>
        <v>17.363</v>
      </c>
      <c r="AC123" s="13" t="n">
        <f aca="false">Xlo*AB123+Xhi*AD123</f>
        <v>16.488</v>
      </c>
      <c r="AD123" s="13" t="n">
        <f aca="false">LOOKUP(Speedhi,'2'!$B$1:$BJ$1,'2'!$B119:$BJ119)</f>
        <v>16.488</v>
      </c>
      <c r="AE123" s="14" t="n">
        <f aca="false">LOOKUP(Speedlo,'3'!$B$1:$BJ$1,'3'!$B119:$BJ119)</f>
        <v>14.412</v>
      </c>
      <c r="AF123" s="14" t="n">
        <f aca="false">Xlo*AE123+Xhi*AG123</f>
        <v>14.436</v>
      </c>
      <c r="AG123" s="14" t="n">
        <f aca="false">LOOKUP(Speedhi,'3'!$B$1:$BJ$1,'3'!$B119:$BJ119)</f>
        <v>14.436</v>
      </c>
      <c r="AH123" s="15" t="n">
        <f aca="false">LOOKUP(Speedlo,'4'!$B$1:$BJ$1,'4'!$B119:$BJ119)</f>
        <v>12.583</v>
      </c>
      <c r="AI123" s="15" t="n">
        <f aca="false">Xlo*AH123+Xhi*AJ123</f>
        <v>10.842</v>
      </c>
      <c r="AJ123" s="15" t="n">
        <f aca="false">LOOKUP(Speedhi,'4'!$B$1:$BJ$1,'4'!$B119:$BJ119)</f>
        <v>10.842</v>
      </c>
      <c r="AK123" s="16" t="n">
        <f aca="false">LOOKUP(Speedlo,'5'!$B$1:$BJ$1,'5'!$B119:$BJ119)</f>
        <v>0</v>
      </c>
      <c r="AL123" s="16" t="n">
        <f aca="false">Xlo*AK123+Xhi*AM123</f>
        <v>0</v>
      </c>
      <c r="AM123" s="16" t="n">
        <f aca="false">LOOKUP(Speedhi,'5'!$B$1:$BJ$1,'5'!$B119:$BJ119)</f>
        <v>0</v>
      </c>
    </row>
    <row r="124" customFormat="false" ht="14.1" hidden="false" customHeight="true" outlineLevel="0" collapsed="false">
      <c r="A124" s="60" t="n">
        <f aca="false">A123+1</f>
        <v>153</v>
      </c>
      <c r="B124" s="52" t="n">
        <f aca="false">IF(X124&lt;=0,0,X124*Factor)</f>
        <v>19.734</v>
      </c>
      <c r="C124" s="53" t="n">
        <f aca="false">ROUND($B124*COS(PI()*(D124-Best)/180),4)</f>
        <v>19.1478</v>
      </c>
      <c r="D124" s="54" t="n">
        <f aca="false">MOD(Wind+$A124+360,360)</f>
        <v>85</v>
      </c>
      <c r="E124" s="61" t="n">
        <f aca="false">ROUND($B124*COS(PI()*(F124-Best)/180),4)</f>
        <v>15.1171</v>
      </c>
      <c r="F124" s="62" t="n">
        <f aca="false">MOD(Wind-$A124+360,360)</f>
        <v>139</v>
      </c>
      <c r="G124" s="57" t="n">
        <f aca="false">SQRT($J124^2+$K124^2)</f>
        <v>24.1408561599074</v>
      </c>
      <c r="H124" s="63" t="n">
        <f aca="false">IF($J124&lt;&gt;0,MOD(ATAN($K124/$J124)*180/PI(),180),0)</f>
        <v>131.215563796531</v>
      </c>
      <c r="I124" s="59" t="str">
        <f aca="false">IF(B124=0,"anchor",W124)</f>
        <v>foresail</v>
      </c>
      <c r="J124" s="0" t="n">
        <f aca="false">$B124+Speed*COS(PI()*$A124/180)</f>
        <v>-15.9062609675347</v>
      </c>
      <c r="K124" s="0" t="n">
        <f aca="false">Speed*SIN(PI()*$A124/180)</f>
        <v>18.1596199895819</v>
      </c>
      <c r="U124" s="0"/>
      <c r="W124" s="1" t="str">
        <f aca="false">IF(X124=Z124,polar_type13!$D$3,IF(X124=AC124,polar_type13!$E$3,IF(X124=AF124,polar_type13!$F$3,IF(X124=AI124,polar_type13!$G$3,polar_type13!$H$3))))</f>
        <v>foresail</v>
      </c>
      <c r="X124" s="0" t="n">
        <f aca="false">MAX(Z124,AC124,AF124,AI124,AL124)</f>
        <v>19.734</v>
      </c>
      <c r="Y124" s="12" t="n">
        <f aca="false">LOOKUP(Speedlo,'1'!$B$1:$BJ$1,'1'!$B120:$BJ120)</f>
        <v>19.689</v>
      </c>
      <c r="Z124" s="12" t="n">
        <f aca="false">Xlo*Y124+Xhi*AA124</f>
        <v>19.734</v>
      </c>
      <c r="AA124" s="12" t="n">
        <f aca="false">LOOKUP(Speedhi,'1'!$B$1:$BJ$1,'1'!$B120:$BJ120)</f>
        <v>19.734</v>
      </c>
      <c r="AB124" s="13" t="n">
        <f aca="false">LOOKUP(Speedlo,'2'!$B$1:$BJ$1,'2'!$B120:$BJ120)</f>
        <v>17.467</v>
      </c>
      <c r="AC124" s="13" t="n">
        <f aca="false">Xlo*AB124+Xhi*AD124</f>
        <v>16.622</v>
      </c>
      <c r="AD124" s="13" t="n">
        <f aca="false">LOOKUP(Speedhi,'2'!$B$1:$BJ$1,'2'!$B120:$BJ120)</f>
        <v>16.622</v>
      </c>
      <c r="AE124" s="14" t="n">
        <f aca="false">LOOKUP(Speedlo,'3'!$B$1:$BJ$1,'3'!$B120:$BJ120)</f>
        <v>14.573</v>
      </c>
      <c r="AF124" s="14" t="n">
        <f aca="false">Xlo*AE124+Xhi*AG124</f>
        <v>14.594</v>
      </c>
      <c r="AG124" s="14" t="n">
        <f aca="false">LOOKUP(Speedhi,'3'!$B$1:$BJ$1,'3'!$B120:$BJ120)</f>
        <v>14.594</v>
      </c>
      <c r="AH124" s="15" t="n">
        <f aca="false">LOOKUP(Speedlo,'4'!$B$1:$BJ$1,'4'!$B120:$BJ120)</f>
        <v>12.792</v>
      </c>
      <c r="AI124" s="15" t="n">
        <f aca="false">Xlo*AH124+Xhi*AJ124</f>
        <v>11.018</v>
      </c>
      <c r="AJ124" s="15" t="n">
        <f aca="false">LOOKUP(Speedhi,'4'!$B$1:$BJ$1,'4'!$B120:$BJ120)</f>
        <v>11.018</v>
      </c>
      <c r="AK124" s="16" t="n">
        <f aca="false">LOOKUP(Speedlo,'5'!$B$1:$BJ$1,'5'!$B120:$BJ120)</f>
        <v>0</v>
      </c>
      <c r="AL124" s="16" t="n">
        <f aca="false">Xlo*AK124+Xhi*AM124</f>
        <v>0</v>
      </c>
      <c r="AM124" s="16" t="n">
        <f aca="false">LOOKUP(Speedhi,'5'!$B$1:$BJ$1,'5'!$B120:$BJ120)</f>
        <v>0</v>
      </c>
    </row>
    <row r="125" customFormat="false" ht="14.1" hidden="false" customHeight="true" outlineLevel="0" collapsed="false">
      <c r="A125" s="60" t="n">
        <f aca="false">A124+1</f>
        <v>154</v>
      </c>
      <c r="B125" s="52" t="n">
        <f aca="false">IF(X125&lt;=0,0,X125*Factor)</f>
        <v>19.542</v>
      </c>
      <c r="C125" s="53" t="n">
        <f aca="false">ROUND($B125*COS(PI()*(D125-Best)/180),4)</f>
        <v>19.0411</v>
      </c>
      <c r="D125" s="54" t="n">
        <f aca="false">MOD(Wind+$A125+360,360)</f>
        <v>86</v>
      </c>
      <c r="E125" s="61" t="n">
        <f aca="false">ROUND($B125*COS(PI()*(F125-Best)/180),4)</f>
        <v>15.187</v>
      </c>
      <c r="F125" s="62" t="n">
        <f aca="false">MOD(Wind-$A125+360,360)</f>
        <v>138</v>
      </c>
      <c r="G125" s="57" t="n">
        <f aca="false">SQRT($J125^2+$K125^2)</f>
        <v>24.0156428974478</v>
      </c>
      <c r="H125" s="63" t="n">
        <f aca="false">IF($J125&lt;&gt;0,MOD(ATAN($K125/$J125)*180/PI(),180),0)</f>
        <v>133.101643229654</v>
      </c>
      <c r="I125" s="59" t="str">
        <f aca="false">IF(B125=0,"anchor",W125)</f>
        <v>foresail</v>
      </c>
      <c r="J125" s="0" t="n">
        <f aca="false">$B125+Speed*COS(PI()*$A125/180)</f>
        <v>-16.4097618519667</v>
      </c>
      <c r="K125" s="0" t="n">
        <f aca="false">Speed*SIN(PI()*$A125/180)</f>
        <v>17.5348458715631</v>
      </c>
      <c r="U125" s="0"/>
      <c r="W125" s="1" t="str">
        <f aca="false">IF(X125=Z125,polar_type13!$D$3,IF(X125=AC125,polar_type13!$E$3,IF(X125=AF125,polar_type13!$F$3,IF(X125=AI125,polar_type13!$G$3,polar_type13!$H$3))))</f>
        <v>foresail</v>
      </c>
      <c r="X125" s="0" t="n">
        <f aca="false">MAX(Z125,AC125,AF125,AI125,AL125)</f>
        <v>19.542</v>
      </c>
      <c r="Y125" s="12" t="n">
        <f aca="false">LOOKUP(Speedlo,'1'!$B$1:$BJ$1,'1'!$B121:$BJ121)</f>
        <v>19.492</v>
      </c>
      <c r="Z125" s="12" t="n">
        <f aca="false">Xlo*Y125+Xhi*AA125</f>
        <v>19.542</v>
      </c>
      <c r="AA125" s="12" t="n">
        <f aca="false">LOOKUP(Speedhi,'1'!$B$1:$BJ$1,'1'!$B121:$BJ121)</f>
        <v>19.542</v>
      </c>
      <c r="AB125" s="13" t="n">
        <f aca="false">LOOKUP(Speedlo,'2'!$B$1:$BJ$1,'2'!$B121:$BJ121)</f>
        <v>17.571</v>
      </c>
      <c r="AC125" s="13" t="n">
        <f aca="false">Xlo*AB125+Xhi*AD125</f>
        <v>16.756</v>
      </c>
      <c r="AD125" s="13" t="n">
        <f aca="false">LOOKUP(Speedhi,'2'!$B$1:$BJ$1,'2'!$B121:$BJ121)</f>
        <v>16.756</v>
      </c>
      <c r="AE125" s="14" t="n">
        <f aca="false">LOOKUP(Speedlo,'3'!$B$1:$BJ$1,'3'!$B121:$BJ121)</f>
        <v>14.734</v>
      </c>
      <c r="AF125" s="14" t="n">
        <f aca="false">Xlo*AE125+Xhi*AG125</f>
        <v>14.752</v>
      </c>
      <c r="AG125" s="14" t="n">
        <f aca="false">LOOKUP(Speedhi,'3'!$B$1:$BJ$1,'3'!$B121:$BJ121)</f>
        <v>14.752</v>
      </c>
      <c r="AH125" s="15" t="n">
        <f aca="false">LOOKUP(Speedlo,'4'!$B$1:$BJ$1,'4'!$B121:$BJ121)</f>
        <v>13.001</v>
      </c>
      <c r="AI125" s="15" t="n">
        <f aca="false">Xlo*AH125+Xhi*AJ125</f>
        <v>11.194</v>
      </c>
      <c r="AJ125" s="15" t="n">
        <f aca="false">LOOKUP(Speedhi,'4'!$B$1:$BJ$1,'4'!$B121:$BJ121)</f>
        <v>11.194</v>
      </c>
      <c r="AK125" s="16" t="n">
        <f aca="false">LOOKUP(Speedlo,'5'!$B$1:$BJ$1,'5'!$B121:$BJ121)</f>
        <v>0</v>
      </c>
      <c r="AL125" s="16" t="n">
        <f aca="false">Xlo*AK125+Xhi*AM125</f>
        <v>0</v>
      </c>
      <c r="AM125" s="16" t="n">
        <f aca="false">LOOKUP(Speedhi,'5'!$B$1:$BJ$1,'5'!$B121:$BJ121)</f>
        <v>0</v>
      </c>
    </row>
    <row r="126" customFormat="false" ht="14.1" hidden="false" customHeight="true" outlineLevel="0" collapsed="false">
      <c r="A126" s="60" t="n">
        <f aca="false">A125+1</f>
        <v>155</v>
      </c>
      <c r="B126" s="52" t="n">
        <f aca="false">IF(X126&lt;=0,0,X126*Factor)</f>
        <v>19.35</v>
      </c>
      <c r="C126" s="53" t="n">
        <f aca="false">ROUND($B126*COS(PI()*(D126-Best)/180),4)</f>
        <v>18.9272</v>
      </c>
      <c r="D126" s="54" t="n">
        <f aca="false">MOD(Wind+$A126+360,360)</f>
        <v>87</v>
      </c>
      <c r="E126" s="61" t="n">
        <f aca="false">ROUND($B126*COS(PI()*(F126-Best)/180),4)</f>
        <v>15.248</v>
      </c>
      <c r="F126" s="62" t="n">
        <f aca="false">MOD(Wind-$A126+360,360)</f>
        <v>137</v>
      </c>
      <c r="G126" s="57" t="n">
        <f aca="false">SQRT($J126^2+$K126^2)</f>
        <v>23.9051886766716</v>
      </c>
      <c r="H126" s="63" t="n">
        <f aca="false">IF($J126&lt;&gt;0,MOD(ATAN($K126/$J126)*180/PI(),180),0)</f>
        <v>134.995900327147</v>
      </c>
      <c r="I126" s="59" t="str">
        <f aca="false">IF(B126=0,"anchor",W126)</f>
        <v>foresail</v>
      </c>
      <c r="J126" s="0" t="n">
        <f aca="false">$B126+Speed*COS(PI()*$A126/180)</f>
        <v>-16.902311481466</v>
      </c>
      <c r="K126" s="0" t="n">
        <f aca="false">Speed*SIN(PI()*$A126/180)</f>
        <v>16.904730469628</v>
      </c>
      <c r="U126" s="0"/>
      <c r="W126" s="1" t="str">
        <f aca="false">IF(X126=Z126,polar_type13!$D$3,IF(X126=AC126,polar_type13!$E$3,IF(X126=AF126,polar_type13!$F$3,IF(X126=AI126,polar_type13!$G$3,polar_type13!$H$3))))</f>
        <v>foresail</v>
      </c>
      <c r="X126" s="0" t="n">
        <f aca="false">MAX(Z126,AC126,AF126,AI126,AL126)</f>
        <v>19.35</v>
      </c>
      <c r="Y126" s="12" t="n">
        <f aca="false">LOOKUP(Speedlo,'1'!$B$1:$BJ$1,'1'!$B122:$BJ122)</f>
        <v>19.295</v>
      </c>
      <c r="Z126" s="12" t="n">
        <f aca="false">Xlo*Y126+Xhi*AA126</f>
        <v>19.35</v>
      </c>
      <c r="AA126" s="12" t="n">
        <f aca="false">LOOKUP(Speedhi,'1'!$B$1:$BJ$1,'1'!$B122:$BJ122)</f>
        <v>19.35</v>
      </c>
      <c r="AB126" s="13" t="n">
        <f aca="false">LOOKUP(Speedlo,'2'!$B$1:$BJ$1,'2'!$B122:$BJ122)</f>
        <v>17.675</v>
      </c>
      <c r="AC126" s="13" t="n">
        <f aca="false">Xlo*AB126+Xhi*AD126</f>
        <v>16.89</v>
      </c>
      <c r="AD126" s="13" t="n">
        <f aca="false">LOOKUP(Speedhi,'2'!$B$1:$BJ$1,'2'!$B122:$BJ122)</f>
        <v>16.89</v>
      </c>
      <c r="AE126" s="14" t="n">
        <f aca="false">LOOKUP(Speedlo,'3'!$B$1:$BJ$1,'3'!$B122:$BJ122)</f>
        <v>14.895</v>
      </c>
      <c r="AF126" s="14" t="n">
        <f aca="false">Xlo*AE126+Xhi*AG126</f>
        <v>14.91</v>
      </c>
      <c r="AG126" s="14" t="n">
        <f aca="false">LOOKUP(Speedhi,'3'!$B$1:$BJ$1,'3'!$B122:$BJ122)</f>
        <v>14.91</v>
      </c>
      <c r="AH126" s="15" t="n">
        <f aca="false">LOOKUP(Speedlo,'4'!$B$1:$BJ$1,'4'!$B122:$BJ122)</f>
        <v>13.21</v>
      </c>
      <c r="AI126" s="15" t="n">
        <f aca="false">Xlo*AH126+Xhi*AJ126</f>
        <v>11.37</v>
      </c>
      <c r="AJ126" s="15" t="n">
        <f aca="false">LOOKUP(Speedhi,'4'!$B$1:$BJ$1,'4'!$B122:$BJ122)</f>
        <v>11.37</v>
      </c>
      <c r="AK126" s="16" t="n">
        <f aca="false">LOOKUP(Speedlo,'5'!$B$1:$BJ$1,'5'!$B122:$BJ122)</f>
        <v>0</v>
      </c>
      <c r="AL126" s="16" t="n">
        <f aca="false">Xlo*AK126+Xhi*AM126</f>
        <v>0</v>
      </c>
      <c r="AM126" s="16" t="n">
        <f aca="false">LOOKUP(Speedhi,'5'!$B$1:$BJ$1,'5'!$B122:$BJ122)</f>
        <v>0</v>
      </c>
    </row>
    <row r="127" customFormat="false" ht="14.1" hidden="false" customHeight="true" outlineLevel="0" collapsed="false">
      <c r="A127" s="60" t="n">
        <f aca="false">A126+1</f>
        <v>156</v>
      </c>
      <c r="B127" s="52" t="n">
        <f aca="false">IF(X127&lt;=0,0,X127*Factor)</f>
        <v>19.138</v>
      </c>
      <c r="C127" s="53" t="n">
        <f aca="false">ROUND($B127*COS(PI()*(D127-Best)/180),4)</f>
        <v>18.7864</v>
      </c>
      <c r="D127" s="54" t="n">
        <f aca="false">MOD(Wind+$A127+360,360)</f>
        <v>88</v>
      </c>
      <c r="E127" s="61" t="n">
        <f aca="false">ROUND($B127*COS(PI()*(F127-Best)/180),4)</f>
        <v>15.2843</v>
      </c>
      <c r="F127" s="62" t="n">
        <f aca="false">MOD(Wind-$A127+360,360)</f>
        <v>136</v>
      </c>
      <c r="G127" s="57" t="n">
        <f aca="false">SQRT($J127^2+$K127^2)</f>
        <v>23.8241139715808</v>
      </c>
      <c r="H127" s="63" t="n">
        <f aca="false">IF($J127&lt;&gt;0,MOD(ATAN($K127/$J127)*180/PI(),180),0)</f>
        <v>136.929394438868</v>
      </c>
      <c r="I127" s="59" t="str">
        <f aca="false">IF(B127=0,"anchor",W127)</f>
        <v>foresail</v>
      </c>
      <c r="J127" s="0" t="n">
        <f aca="false">$B127+Speed*COS(PI()*$A127/180)</f>
        <v>-17.403818305704</v>
      </c>
      <c r="K127" s="0" t="n">
        <f aca="false">Speed*SIN(PI()*$A127/180)</f>
        <v>16.269465723032</v>
      </c>
      <c r="U127" s="0"/>
      <c r="W127" s="1" t="str">
        <f aca="false">IF(X127=Z127,polar_type13!$D$3,IF(X127=AC127,polar_type13!$E$3,IF(X127=AF127,polar_type13!$F$3,IF(X127=AI127,polar_type13!$G$3,polar_type13!$H$3))))</f>
        <v>foresail</v>
      </c>
      <c r="X127" s="0" t="n">
        <f aca="false">MAX(Z127,AC127,AF127,AI127,AL127)</f>
        <v>19.138</v>
      </c>
      <c r="Y127" s="12" t="n">
        <f aca="false">LOOKUP(Speedlo,'1'!$B$1:$BJ$1,'1'!$B123:$BJ123)</f>
        <v>19.07</v>
      </c>
      <c r="Z127" s="12" t="n">
        <f aca="false">Xlo*Y127+Xhi*AA127</f>
        <v>19.138</v>
      </c>
      <c r="AA127" s="12" t="n">
        <f aca="false">LOOKUP(Speedhi,'1'!$B$1:$BJ$1,'1'!$B123:$BJ123)</f>
        <v>19.138</v>
      </c>
      <c r="AB127" s="13" t="n">
        <f aca="false">LOOKUP(Speedlo,'2'!$B$1:$BJ$1,'2'!$B123:$BJ123)</f>
        <v>17.728</v>
      </c>
      <c r="AC127" s="13" t="n">
        <f aca="false">Xlo*AB127+Xhi*AD127</f>
        <v>16.984</v>
      </c>
      <c r="AD127" s="13" t="n">
        <f aca="false">LOOKUP(Speedhi,'2'!$B$1:$BJ$1,'2'!$B123:$BJ123)</f>
        <v>16.984</v>
      </c>
      <c r="AE127" s="14" t="n">
        <f aca="false">LOOKUP(Speedlo,'3'!$B$1:$BJ$1,'3'!$B123:$BJ123)</f>
        <v>14.995</v>
      </c>
      <c r="AF127" s="14" t="n">
        <f aca="false">Xlo*AE127+Xhi*AG127</f>
        <v>15.004</v>
      </c>
      <c r="AG127" s="14" t="n">
        <f aca="false">LOOKUP(Speedhi,'3'!$B$1:$BJ$1,'3'!$B123:$BJ123)</f>
        <v>15.004</v>
      </c>
      <c r="AH127" s="15" t="n">
        <f aca="false">LOOKUP(Speedlo,'4'!$B$1:$BJ$1,'4'!$B123:$BJ123)</f>
        <v>13.304</v>
      </c>
      <c r="AI127" s="15" t="n">
        <f aca="false">Xlo*AH127+Xhi*AJ127</f>
        <v>11.46</v>
      </c>
      <c r="AJ127" s="15" t="n">
        <f aca="false">LOOKUP(Speedhi,'4'!$B$1:$BJ$1,'4'!$B123:$BJ123)</f>
        <v>11.46</v>
      </c>
      <c r="AK127" s="16" t="n">
        <f aca="false">LOOKUP(Speedlo,'5'!$B$1:$BJ$1,'5'!$B123:$BJ123)</f>
        <v>0</v>
      </c>
      <c r="AL127" s="16" t="n">
        <f aca="false">Xlo*AK127+Xhi*AM127</f>
        <v>0</v>
      </c>
      <c r="AM127" s="16" t="n">
        <f aca="false">LOOKUP(Speedhi,'5'!$B$1:$BJ$1,'5'!$B123:$BJ123)</f>
        <v>0</v>
      </c>
    </row>
    <row r="128" customFormat="false" ht="14.1" hidden="false" customHeight="true" outlineLevel="0" collapsed="false">
      <c r="A128" s="60" t="n">
        <f aca="false">A127+1</f>
        <v>157</v>
      </c>
      <c r="B128" s="52" t="n">
        <f aca="false">IF(X128&lt;=0,0,X128*Factor)</f>
        <v>18.926</v>
      </c>
      <c r="C128" s="53" t="n">
        <f aca="false">ROUND($B128*COS(PI()*(D128-Best)/180),4)</f>
        <v>18.6385</v>
      </c>
      <c r="D128" s="54" t="n">
        <f aca="false">MOD(Wind+$A128+360,360)</f>
        <v>89</v>
      </c>
      <c r="E128" s="61" t="n">
        <f aca="false">ROUND($B128*COS(PI()*(F128-Best)/180),4)</f>
        <v>15.3115</v>
      </c>
      <c r="F128" s="62" t="n">
        <f aca="false">MOD(Wind-$A128+360,360)</f>
        <v>135</v>
      </c>
      <c r="G128" s="57" t="n">
        <f aca="false">SQRT($J128^2+$K128^2)</f>
        <v>23.7586928824952</v>
      </c>
      <c r="H128" s="63" t="n">
        <f aca="false">IF($J128&lt;&gt;0,MOD(ATAN($K128/$J128)*180/PI(),180),0)</f>
        <v>138.865208943426</v>
      </c>
      <c r="I128" s="59" t="str">
        <f aca="false">IF(B128=0,"anchor",W128)</f>
        <v>foresail</v>
      </c>
      <c r="J128" s="0" t="n">
        <f aca="false">$B128+Speed*COS(PI()*$A128/180)</f>
        <v>-17.8941941380976</v>
      </c>
      <c r="K128" s="0" t="n">
        <f aca="false">Speed*SIN(PI()*$A128/180)</f>
        <v>15.629245139571</v>
      </c>
      <c r="U128" s="0"/>
      <c r="W128" s="1" t="str">
        <f aca="false">IF(X128=Z128,polar_type13!$D$3,IF(X128=AC128,polar_type13!$E$3,IF(X128=AF128,polar_type13!$F$3,IF(X128=AI128,polar_type13!$G$3,polar_type13!$H$3))))</f>
        <v>foresail</v>
      </c>
      <c r="X128" s="0" t="n">
        <f aca="false">MAX(Z128,AC128,AF128,AI128,AL128)</f>
        <v>18.926</v>
      </c>
      <c r="Y128" s="12" t="n">
        <f aca="false">LOOKUP(Speedlo,'1'!$B$1:$BJ$1,'1'!$B124:$BJ124)</f>
        <v>18.845</v>
      </c>
      <c r="Z128" s="12" t="n">
        <f aca="false">Xlo*Y128+Xhi*AA128</f>
        <v>18.926</v>
      </c>
      <c r="AA128" s="12" t="n">
        <f aca="false">LOOKUP(Speedhi,'1'!$B$1:$BJ$1,'1'!$B124:$BJ124)</f>
        <v>18.926</v>
      </c>
      <c r="AB128" s="13" t="n">
        <f aca="false">LOOKUP(Speedlo,'2'!$B$1:$BJ$1,'2'!$B124:$BJ124)</f>
        <v>17.781</v>
      </c>
      <c r="AC128" s="13" t="n">
        <f aca="false">Xlo*AB128+Xhi*AD128</f>
        <v>17.078</v>
      </c>
      <c r="AD128" s="13" t="n">
        <f aca="false">LOOKUP(Speedhi,'2'!$B$1:$BJ$1,'2'!$B124:$BJ124)</f>
        <v>17.078</v>
      </c>
      <c r="AE128" s="14" t="n">
        <f aca="false">LOOKUP(Speedlo,'3'!$B$1:$BJ$1,'3'!$B124:$BJ124)</f>
        <v>15.095</v>
      </c>
      <c r="AF128" s="14" t="n">
        <f aca="false">Xlo*AE128+Xhi*AG128</f>
        <v>15.098</v>
      </c>
      <c r="AG128" s="14" t="n">
        <f aca="false">LOOKUP(Speedhi,'3'!$B$1:$BJ$1,'3'!$B124:$BJ124)</f>
        <v>15.098</v>
      </c>
      <c r="AH128" s="15" t="n">
        <f aca="false">LOOKUP(Speedlo,'4'!$B$1:$BJ$1,'4'!$B124:$BJ124)</f>
        <v>13.398</v>
      </c>
      <c r="AI128" s="15" t="n">
        <f aca="false">Xlo*AH128+Xhi*AJ128</f>
        <v>11.55</v>
      </c>
      <c r="AJ128" s="15" t="n">
        <f aca="false">LOOKUP(Speedhi,'4'!$B$1:$BJ$1,'4'!$B124:$BJ124)</f>
        <v>11.55</v>
      </c>
      <c r="AK128" s="16" t="n">
        <f aca="false">LOOKUP(Speedlo,'5'!$B$1:$BJ$1,'5'!$B124:$BJ124)</f>
        <v>0</v>
      </c>
      <c r="AL128" s="16" t="n">
        <f aca="false">Xlo*AK128+Xhi*AM128</f>
        <v>0</v>
      </c>
      <c r="AM128" s="16" t="n">
        <f aca="false">LOOKUP(Speedhi,'5'!$B$1:$BJ$1,'5'!$B124:$BJ124)</f>
        <v>0</v>
      </c>
    </row>
    <row r="129" customFormat="false" ht="14.1" hidden="false" customHeight="true" outlineLevel="0" collapsed="false">
      <c r="A129" s="60" t="n">
        <f aca="false">A128+1</f>
        <v>158</v>
      </c>
      <c r="B129" s="52" t="n">
        <f aca="false">IF(X129&lt;=0,0,X129*Factor)</f>
        <v>18.714</v>
      </c>
      <c r="C129" s="53" t="n">
        <f aca="false">ROUND($B129*COS(PI()*(D129-Best)/180),4)</f>
        <v>18.4836</v>
      </c>
      <c r="D129" s="54" t="n">
        <f aca="false">MOD(Wind+$A129+360,360)</f>
        <v>90</v>
      </c>
      <c r="E129" s="61" t="n">
        <f aca="false">ROUND($B129*COS(PI()*(F129-Best)/180),4)</f>
        <v>15.3296</v>
      </c>
      <c r="F129" s="62" t="n">
        <f aca="false">MOD(Wind-$A129+360,360)</f>
        <v>134</v>
      </c>
      <c r="G129" s="57" t="n">
        <f aca="false">SQRT($J129^2+$K129^2)</f>
        <v>23.7088233291104</v>
      </c>
      <c r="H129" s="63" t="n">
        <f aca="false">IF($J129&lt;&gt;0,MOD(ATAN($K129/$J129)*180/PI(),180),0)</f>
        <v>140.801270264538</v>
      </c>
      <c r="I129" s="59" t="str">
        <f aca="false">IF(B129=0,"anchor",W129)</f>
        <v>foresail</v>
      </c>
      <c r="J129" s="0" t="n">
        <f aca="false">$B129+Speed*COS(PI()*$A129/180)</f>
        <v>-18.3733541826715</v>
      </c>
      <c r="K129" s="0" t="n">
        <f aca="false">Speed*SIN(PI()*$A129/180)</f>
        <v>14.9842637366365</v>
      </c>
      <c r="U129" s="0"/>
      <c r="W129" s="1" t="str">
        <f aca="false">IF(X129=Z129,polar_type13!$D$3,IF(X129=AC129,polar_type13!$E$3,IF(X129=AF129,polar_type13!$F$3,IF(X129=AI129,polar_type13!$G$3,polar_type13!$H$3))))</f>
        <v>foresail</v>
      </c>
      <c r="X129" s="0" t="n">
        <f aca="false">MAX(Z129,AC129,AF129,AI129,AL129)</f>
        <v>18.714</v>
      </c>
      <c r="Y129" s="12" t="n">
        <f aca="false">LOOKUP(Speedlo,'1'!$B$1:$BJ$1,'1'!$B125:$BJ125)</f>
        <v>18.62</v>
      </c>
      <c r="Z129" s="12" t="n">
        <f aca="false">Xlo*Y129+Xhi*AA129</f>
        <v>18.714</v>
      </c>
      <c r="AA129" s="12" t="n">
        <f aca="false">LOOKUP(Speedhi,'1'!$B$1:$BJ$1,'1'!$B125:$BJ125)</f>
        <v>18.714</v>
      </c>
      <c r="AB129" s="13" t="n">
        <f aca="false">LOOKUP(Speedlo,'2'!$B$1:$BJ$1,'2'!$B125:$BJ125)</f>
        <v>17.834</v>
      </c>
      <c r="AC129" s="13" t="n">
        <f aca="false">Xlo*AB129+Xhi*AD129</f>
        <v>17.172</v>
      </c>
      <c r="AD129" s="13" t="n">
        <f aca="false">LOOKUP(Speedhi,'2'!$B$1:$BJ$1,'2'!$B125:$BJ125)</f>
        <v>17.172</v>
      </c>
      <c r="AE129" s="14" t="n">
        <f aca="false">LOOKUP(Speedlo,'3'!$B$1:$BJ$1,'3'!$B125:$BJ125)</f>
        <v>15.195</v>
      </c>
      <c r="AF129" s="14" t="n">
        <f aca="false">Xlo*AE129+Xhi*AG129</f>
        <v>15.192</v>
      </c>
      <c r="AG129" s="14" t="n">
        <f aca="false">LOOKUP(Speedhi,'3'!$B$1:$BJ$1,'3'!$B125:$BJ125)</f>
        <v>15.192</v>
      </c>
      <c r="AH129" s="15" t="n">
        <f aca="false">LOOKUP(Speedlo,'4'!$B$1:$BJ$1,'4'!$B125:$BJ125)</f>
        <v>13.492</v>
      </c>
      <c r="AI129" s="15" t="n">
        <f aca="false">Xlo*AH129+Xhi*AJ129</f>
        <v>11.64</v>
      </c>
      <c r="AJ129" s="15" t="n">
        <f aca="false">LOOKUP(Speedhi,'4'!$B$1:$BJ$1,'4'!$B125:$BJ125)</f>
        <v>11.64</v>
      </c>
      <c r="AK129" s="16" t="n">
        <f aca="false">LOOKUP(Speedlo,'5'!$B$1:$BJ$1,'5'!$B125:$BJ125)</f>
        <v>0</v>
      </c>
      <c r="AL129" s="16" t="n">
        <f aca="false">Xlo*AK129+Xhi*AM129</f>
        <v>0</v>
      </c>
      <c r="AM129" s="16" t="n">
        <f aca="false">LOOKUP(Speedhi,'5'!$B$1:$BJ$1,'5'!$B125:$BJ125)</f>
        <v>0</v>
      </c>
    </row>
    <row r="130" customFormat="false" ht="14.1" hidden="false" customHeight="true" outlineLevel="0" collapsed="false">
      <c r="A130" s="60" t="n">
        <f aca="false">A129+1</f>
        <v>159</v>
      </c>
      <c r="B130" s="52" t="n">
        <f aca="false">IF(X130&lt;=0,0,X130*Factor)</f>
        <v>18.502</v>
      </c>
      <c r="C130" s="53" t="n">
        <f aca="false">ROUND($B130*COS(PI()*(D130-Best)/180),4)</f>
        <v>18.3219</v>
      </c>
      <c r="D130" s="54" t="n">
        <f aca="false">MOD(Wind+$A130+360,360)</f>
        <v>91</v>
      </c>
      <c r="E130" s="61" t="n">
        <f aca="false">ROUND($B130*COS(PI()*(F130-Best)/180),4)</f>
        <v>15.3389</v>
      </c>
      <c r="F130" s="62" t="n">
        <f aca="false">MOD(Wind-$A130+360,360)</f>
        <v>133</v>
      </c>
      <c r="G130" s="57" t="n">
        <f aca="false">SQRT($J130^2+$K130^2)</f>
        <v>23.6743658820231</v>
      </c>
      <c r="H130" s="63" t="n">
        <f aca="false">IF($J130&lt;&gt;0,MOD(ATAN($K130/$J130)*180/PI(),180),0)</f>
        <v>142.735506125631</v>
      </c>
      <c r="I130" s="59" t="str">
        <f aca="false">IF(B130=0,"anchor",W130)</f>
        <v>foresail</v>
      </c>
      <c r="J130" s="0" t="n">
        <f aca="false">$B130+Speed*COS(PI()*$A130/180)</f>
        <v>-18.8412170598881</v>
      </c>
      <c r="K130" s="0" t="n">
        <f aca="false">Speed*SIN(PI()*$A130/180)</f>
        <v>14.334717981812</v>
      </c>
      <c r="U130" s="0"/>
      <c r="W130" s="1" t="str">
        <f aca="false">IF(X130=Z130,polar_type13!$D$3,IF(X130=AC130,polar_type13!$E$3,IF(X130=AF130,polar_type13!$F$3,IF(X130=AI130,polar_type13!$G$3,polar_type13!$H$3))))</f>
        <v>foresail</v>
      </c>
      <c r="X130" s="0" t="n">
        <f aca="false">MAX(Z130,AC130,AF130,AI130,AL130)</f>
        <v>18.502</v>
      </c>
      <c r="Y130" s="12" t="n">
        <f aca="false">LOOKUP(Speedlo,'1'!$B$1:$BJ$1,'1'!$B126:$BJ126)</f>
        <v>18.395</v>
      </c>
      <c r="Z130" s="12" t="n">
        <f aca="false">Xlo*Y130+Xhi*AA130</f>
        <v>18.502</v>
      </c>
      <c r="AA130" s="12" t="n">
        <f aca="false">LOOKUP(Speedhi,'1'!$B$1:$BJ$1,'1'!$B126:$BJ126)</f>
        <v>18.502</v>
      </c>
      <c r="AB130" s="13" t="n">
        <f aca="false">LOOKUP(Speedlo,'2'!$B$1:$BJ$1,'2'!$B126:$BJ126)</f>
        <v>17.887</v>
      </c>
      <c r="AC130" s="13" t="n">
        <f aca="false">Xlo*AB130+Xhi*AD130</f>
        <v>17.266</v>
      </c>
      <c r="AD130" s="13" t="n">
        <f aca="false">LOOKUP(Speedhi,'2'!$B$1:$BJ$1,'2'!$B126:$BJ126)</f>
        <v>17.266</v>
      </c>
      <c r="AE130" s="14" t="n">
        <f aca="false">LOOKUP(Speedlo,'3'!$B$1:$BJ$1,'3'!$B126:$BJ126)</f>
        <v>15.295</v>
      </c>
      <c r="AF130" s="14" t="n">
        <f aca="false">Xlo*AE130+Xhi*AG130</f>
        <v>15.286</v>
      </c>
      <c r="AG130" s="14" t="n">
        <f aca="false">LOOKUP(Speedhi,'3'!$B$1:$BJ$1,'3'!$B126:$BJ126)</f>
        <v>15.286</v>
      </c>
      <c r="AH130" s="15" t="n">
        <f aca="false">LOOKUP(Speedlo,'4'!$B$1:$BJ$1,'4'!$B126:$BJ126)</f>
        <v>13.586</v>
      </c>
      <c r="AI130" s="15" t="n">
        <f aca="false">Xlo*AH130+Xhi*AJ130</f>
        <v>11.73</v>
      </c>
      <c r="AJ130" s="15" t="n">
        <f aca="false">LOOKUP(Speedhi,'4'!$B$1:$BJ$1,'4'!$B126:$BJ126)</f>
        <v>11.73</v>
      </c>
      <c r="AK130" s="16" t="n">
        <f aca="false">LOOKUP(Speedlo,'5'!$B$1:$BJ$1,'5'!$B126:$BJ126)</f>
        <v>0</v>
      </c>
      <c r="AL130" s="16" t="n">
        <f aca="false">Xlo*AK130+Xhi*AM130</f>
        <v>0</v>
      </c>
      <c r="AM130" s="16" t="n">
        <f aca="false">LOOKUP(Speedhi,'5'!$B$1:$BJ$1,'5'!$B126:$BJ126)</f>
        <v>0</v>
      </c>
    </row>
    <row r="131" customFormat="false" ht="14.1" hidden="false" customHeight="true" outlineLevel="0" collapsed="false">
      <c r="A131" s="60" t="n">
        <f aca="false">A130+1</f>
        <v>160</v>
      </c>
      <c r="B131" s="52" t="n">
        <f aca="false">IF(X131&lt;=0,0,X131*Factor)</f>
        <v>18.29</v>
      </c>
      <c r="C131" s="53" t="n">
        <f aca="false">ROUND($B131*COS(PI()*(D131-Best)/180),4)</f>
        <v>18.1537</v>
      </c>
      <c r="D131" s="54" t="n">
        <f aca="false">MOD(Wind+$A131+360,360)</f>
        <v>92</v>
      </c>
      <c r="E131" s="61" t="n">
        <f aca="false">ROUND($B131*COS(PI()*(F131-Best)/180),4)</f>
        <v>15.3393</v>
      </c>
      <c r="F131" s="62" t="n">
        <f aca="false">MOD(Wind-$A131+360,360)</f>
        <v>132</v>
      </c>
      <c r="G131" s="57" t="n">
        <f aca="false">SQRT($J131^2+$K131^2)</f>
        <v>23.6551444143987</v>
      </c>
      <c r="H131" s="63" t="n">
        <f aca="false">IF($J131&lt;&gt;0,MOD(ATAN($K131/$J131)*180/PI(),180),0)</f>
        <v>144.665862648598</v>
      </c>
      <c r="I131" s="59" t="str">
        <f aca="false">IF(B131=0,"anchor",W131)</f>
        <v>foresail</v>
      </c>
      <c r="J131" s="0" t="n">
        <f aca="false">$B131+Speed*COS(PI()*$A131/180)</f>
        <v>-19.2977048314363</v>
      </c>
      <c r="K131" s="0" t="n">
        <f aca="false">Speed*SIN(PI()*$A131/180)</f>
        <v>13.6808057330268</v>
      </c>
      <c r="U131" s="0"/>
      <c r="W131" s="1" t="str">
        <f aca="false">IF(X131=Z131,polar_type13!$D$3,IF(X131=AC131,polar_type13!$E$3,IF(X131=AF131,polar_type13!$F$3,IF(X131=AI131,polar_type13!$G$3,polar_type13!$H$3))))</f>
        <v>foresail</v>
      </c>
      <c r="X131" s="0" t="n">
        <f aca="false">MAX(Z131,AC131,AF131,AI131,AL131)</f>
        <v>18.29</v>
      </c>
      <c r="Y131" s="12" t="n">
        <f aca="false">LOOKUP(Speedlo,'1'!$B$1:$BJ$1,'1'!$B127:$BJ127)</f>
        <v>18.17</v>
      </c>
      <c r="Z131" s="12" t="n">
        <f aca="false">Xlo*Y131+Xhi*AA131</f>
        <v>18.29</v>
      </c>
      <c r="AA131" s="12" t="n">
        <f aca="false">LOOKUP(Speedhi,'1'!$B$1:$BJ$1,'1'!$B127:$BJ127)</f>
        <v>18.29</v>
      </c>
      <c r="AB131" s="13" t="n">
        <f aca="false">LOOKUP(Speedlo,'2'!$B$1:$BJ$1,'2'!$B127:$BJ127)</f>
        <v>17.94</v>
      </c>
      <c r="AC131" s="13" t="n">
        <f aca="false">Xlo*AB131+Xhi*AD131</f>
        <v>17.36</v>
      </c>
      <c r="AD131" s="13" t="n">
        <f aca="false">LOOKUP(Speedhi,'2'!$B$1:$BJ$1,'2'!$B127:$BJ127)</f>
        <v>17.36</v>
      </c>
      <c r="AE131" s="14" t="n">
        <f aca="false">LOOKUP(Speedlo,'3'!$B$1:$BJ$1,'3'!$B127:$BJ127)</f>
        <v>15.395</v>
      </c>
      <c r="AF131" s="14" t="n">
        <f aca="false">Xlo*AE131+Xhi*AG131</f>
        <v>15.38</v>
      </c>
      <c r="AG131" s="14" t="n">
        <f aca="false">LOOKUP(Speedhi,'3'!$B$1:$BJ$1,'3'!$B127:$BJ127)</f>
        <v>15.38</v>
      </c>
      <c r="AH131" s="15" t="n">
        <f aca="false">LOOKUP(Speedlo,'4'!$B$1:$BJ$1,'4'!$B127:$BJ127)</f>
        <v>13.68</v>
      </c>
      <c r="AI131" s="15" t="n">
        <f aca="false">Xlo*AH131+Xhi*AJ131</f>
        <v>11.82</v>
      </c>
      <c r="AJ131" s="15" t="n">
        <f aca="false">LOOKUP(Speedhi,'4'!$B$1:$BJ$1,'4'!$B127:$BJ127)</f>
        <v>11.82</v>
      </c>
      <c r="AK131" s="16" t="n">
        <f aca="false">LOOKUP(Speedlo,'5'!$B$1:$BJ$1,'5'!$B127:$BJ127)</f>
        <v>0</v>
      </c>
      <c r="AL131" s="16" t="n">
        <f aca="false">Xlo*AK131+Xhi*AM131</f>
        <v>0</v>
      </c>
      <c r="AM131" s="16" t="n">
        <f aca="false">LOOKUP(Speedhi,'5'!$B$1:$BJ$1,'5'!$B127:$BJ127)</f>
        <v>0</v>
      </c>
    </row>
    <row r="132" customFormat="false" ht="14.1" hidden="false" customHeight="true" outlineLevel="0" collapsed="false">
      <c r="A132" s="60" t="n">
        <f aca="false">A131+1</f>
        <v>161</v>
      </c>
      <c r="B132" s="52" t="n">
        <f aca="false">IF(X132&lt;=0,0,X132*Factor)</f>
        <v>18.064</v>
      </c>
      <c r="C132" s="53" t="n">
        <f aca="false">ROUND($B132*COS(PI()*(D132-Best)/180),4)</f>
        <v>17.965</v>
      </c>
      <c r="D132" s="54" t="n">
        <f aca="false">MOD(Wind+$A132+360,360)</f>
        <v>93</v>
      </c>
      <c r="E132" s="61" t="n">
        <f aca="false">ROUND($B132*COS(PI()*(F132-Best)/180),4)</f>
        <v>15.3191</v>
      </c>
      <c r="F132" s="62" t="n">
        <f aca="false">MOD(Wind-$A132+360,360)</f>
        <v>131</v>
      </c>
      <c r="G132" s="57" t="n">
        <f aca="false">SQRT($J132^2+$K132^2)</f>
        <v>23.6626349342147</v>
      </c>
      <c r="H132" s="63" t="n">
        <f aca="false">IF($J132&lt;&gt;0,MOD(ATAN($K132/$J132)*180/PI(),180),0)</f>
        <v>146.608986633386</v>
      </c>
      <c r="I132" s="59" t="str">
        <f aca="false">IF(B132=0,"anchor",W132)</f>
        <v>foresail</v>
      </c>
      <c r="J132" s="0" t="n">
        <f aca="false">$B132+Speed*COS(PI()*$A132/180)</f>
        <v>-19.7567430239727</v>
      </c>
      <c r="K132" s="0" t="n">
        <f aca="false">Speed*SIN(PI()*$A132/180)</f>
        <v>13.0227261782863</v>
      </c>
      <c r="U132" s="0"/>
      <c r="W132" s="1" t="str">
        <f aca="false">IF(X132=Z132,polar_type13!$D$3,IF(X132=AC132,polar_type13!$E$3,IF(X132=AF132,polar_type13!$F$3,IF(X132=AI132,polar_type13!$G$3,polar_type13!$H$3))))</f>
        <v>foresail</v>
      </c>
      <c r="X132" s="0" t="n">
        <f aca="false">MAX(Z132,AC132,AF132,AI132,AL132)</f>
        <v>18.064</v>
      </c>
      <c r="Y132" s="12" t="n">
        <f aca="false">LOOKUP(Speedlo,'1'!$B$1:$BJ$1,'1'!$B128:$BJ128)</f>
        <v>17.923</v>
      </c>
      <c r="Z132" s="12" t="n">
        <f aca="false">Xlo*Y132+Xhi*AA132</f>
        <v>18.064</v>
      </c>
      <c r="AA132" s="12" t="n">
        <f aca="false">LOOKUP(Speedhi,'1'!$B$1:$BJ$1,'1'!$B128:$BJ128)</f>
        <v>18.064</v>
      </c>
      <c r="AB132" s="13" t="n">
        <f aca="false">LOOKUP(Speedlo,'2'!$B$1:$BJ$1,'2'!$B128:$BJ128)</f>
        <v>17.921</v>
      </c>
      <c r="AC132" s="13" t="n">
        <f aca="false">Xlo*AB132+Xhi*AD132</f>
        <v>17.384</v>
      </c>
      <c r="AD132" s="13" t="n">
        <f aca="false">LOOKUP(Speedhi,'2'!$B$1:$BJ$1,'2'!$B128:$BJ128)</f>
        <v>17.384</v>
      </c>
      <c r="AE132" s="14" t="n">
        <f aca="false">LOOKUP(Speedlo,'3'!$B$1:$BJ$1,'3'!$B128:$BJ128)</f>
        <v>15.4</v>
      </c>
      <c r="AF132" s="14" t="n">
        <f aca="false">Xlo*AE132+Xhi*AG132</f>
        <v>15.384</v>
      </c>
      <c r="AG132" s="14" t="n">
        <f aca="false">LOOKUP(Speedhi,'3'!$B$1:$BJ$1,'3'!$B128:$BJ128)</f>
        <v>15.384</v>
      </c>
      <c r="AH132" s="15" t="n">
        <f aca="false">LOOKUP(Speedlo,'4'!$B$1:$BJ$1,'4'!$B128:$BJ128)</f>
        <v>13.638</v>
      </c>
      <c r="AI132" s="15" t="n">
        <f aca="false">Xlo*AH132+Xhi*AJ132</f>
        <v>11.8</v>
      </c>
      <c r="AJ132" s="15" t="n">
        <f aca="false">LOOKUP(Speedhi,'4'!$B$1:$BJ$1,'4'!$B128:$BJ128)</f>
        <v>11.8</v>
      </c>
      <c r="AK132" s="16" t="n">
        <f aca="false">LOOKUP(Speedlo,'5'!$B$1:$BJ$1,'5'!$B128:$BJ128)</f>
        <v>0</v>
      </c>
      <c r="AL132" s="16" t="n">
        <f aca="false">Xlo*AK132+Xhi*AM132</f>
        <v>0</v>
      </c>
      <c r="AM132" s="16" t="n">
        <f aca="false">LOOKUP(Speedhi,'5'!$B$1:$BJ$1,'5'!$B128:$BJ128)</f>
        <v>0</v>
      </c>
    </row>
    <row r="133" customFormat="false" ht="14.1" hidden="false" customHeight="true" outlineLevel="0" collapsed="false">
      <c r="A133" s="60" t="n">
        <f aca="false">A132+1</f>
        <v>162</v>
      </c>
      <c r="B133" s="52" t="n">
        <f aca="false">IF(X133&lt;=0,0,X133*Factor)</f>
        <v>17.838</v>
      </c>
      <c r="C133" s="53" t="n">
        <f aca="false">ROUND($B133*COS(PI()*(D133-Best)/180),4)</f>
        <v>17.7701</v>
      </c>
      <c r="D133" s="54" t="n">
        <f aca="false">MOD(Wind+$A133+360,360)</f>
        <v>94</v>
      </c>
      <c r="E133" s="61" t="n">
        <f aca="false">ROUND($B133*COS(PI()*(F133-Best)/180),4)</f>
        <v>15.2902</v>
      </c>
      <c r="F133" s="62" t="n">
        <f aca="false">MOD(Wind-$A133+360,360)</f>
        <v>130</v>
      </c>
      <c r="G133" s="57" t="n">
        <f aca="false">SQRT($J133^2+$K133^2)</f>
        <v>23.6854080181483</v>
      </c>
      <c r="H133" s="63" t="n">
        <f aca="false">IF($J133&lt;&gt;0,MOD(ATAN($K133/$J133)*180/PI(),180),0)</f>
        <v>148.542297172204</v>
      </c>
      <c r="I133" s="59" t="str">
        <f aca="false">IF(B133=0,"anchor",W133)</f>
        <v>foresail</v>
      </c>
      <c r="J133" s="0" t="n">
        <f aca="false">$B133+Speed*COS(PI()*$A133/180)</f>
        <v>-20.2042606518061</v>
      </c>
      <c r="K133" s="0" t="n">
        <f aca="false">Speed*SIN(PI()*$A133/180)</f>
        <v>12.3606797749979</v>
      </c>
      <c r="U133" s="0"/>
      <c r="W133" s="1" t="str">
        <f aca="false">IF(X133=Z133,polar_type13!$D$3,IF(X133=AC133,polar_type13!$E$3,IF(X133=AF133,polar_type13!$F$3,IF(X133=AI133,polar_type13!$G$3,polar_type13!$H$3))))</f>
        <v>foresail</v>
      </c>
      <c r="X133" s="0" t="n">
        <f aca="false">MAX(Z133,AC133,AF133,AI133,AL133)</f>
        <v>17.838</v>
      </c>
      <c r="Y133" s="12" t="n">
        <f aca="false">LOOKUP(Speedlo,'1'!$B$1:$BJ$1,'1'!$B129:$BJ129)</f>
        <v>17.676</v>
      </c>
      <c r="Z133" s="12" t="n">
        <f aca="false">Xlo*Y133+Xhi*AA133</f>
        <v>17.838</v>
      </c>
      <c r="AA133" s="12" t="n">
        <f aca="false">LOOKUP(Speedhi,'1'!$B$1:$BJ$1,'1'!$B129:$BJ129)</f>
        <v>17.838</v>
      </c>
      <c r="AB133" s="13" t="n">
        <f aca="false">LOOKUP(Speedlo,'2'!$B$1:$BJ$1,'2'!$B129:$BJ129)</f>
        <v>17.902</v>
      </c>
      <c r="AC133" s="13" t="n">
        <f aca="false">Xlo*AB133+Xhi*AD133</f>
        <v>17.408</v>
      </c>
      <c r="AD133" s="13" t="n">
        <f aca="false">LOOKUP(Speedhi,'2'!$B$1:$BJ$1,'2'!$B129:$BJ129)</f>
        <v>17.408</v>
      </c>
      <c r="AE133" s="14" t="n">
        <f aca="false">LOOKUP(Speedlo,'3'!$B$1:$BJ$1,'3'!$B129:$BJ129)</f>
        <v>15.405</v>
      </c>
      <c r="AF133" s="14" t="n">
        <f aca="false">Xlo*AE133+Xhi*AG133</f>
        <v>15.388</v>
      </c>
      <c r="AG133" s="14" t="n">
        <f aca="false">LOOKUP(Speedhi,'3'!$B$1:$BJ$1,'3'!$B129:$BJ129)</f>
        <v>15.388</v>
      </c>
      <c r="AH133" s="15" t="n">
        <f aca="false">LOOKUP(Speedlo,'4'!$B$1:$BJ$1,'4'!$B129:$BJ129)</f>
        <v>13.596</v>
      </c>
      <c r="AI133" s="15" t="n">
        <f aca="false">Xlo*AH133+Xhi*AJ133</f>
        <v>11.78</v>
      </c>
      <c r="AJ133" s="15" t="n">
        <f aca="false">LOOKUP(Speedhi,'4'!$B$1:$BJ$1,'4'!$B129:$BJ129)</f>
        <v>11.78</v>
      </c>
      <c r="AK133" s="16" t="n">
        <f aca="false">LOOKUP(Speedlo,'5'!$B$1:$BJ$1,'5'!$B129:$BJ129)</f>
        <v>0</v>
      </c>
      <c r="AL133" s="16" t="n">
        <f aca="false">Xlo*AK133+Xhi*AM133</f>
        <v>0</v>
      </c>
      <c r="AM133" s="16" t="n">
        <f aca="false">LOOKUP(Speedhi,'5'!$B$1:$BJ$1,'5'!$B129:$BJ129)</f>
        <v>0</v>
      </c>
    </row>
    <row r="134" customFormat="false" ht="14.1" hidden="false" customHeight="true" outlineLevel="0" collapsed="false">
      <c r="A134" s="60" t="n">
        <f aca="false">A133+1</f>
        <v>163</v>
      </c>
      <c r="B134" s="52" t="n">
        <f aca="false">IF(X134&lt;=0,0,X134*Factor)</f>
        <v>17.612</v>
      </c>
      <c r="C134" s="53" t="n">
        <f aca="false">ROUND($B134*COS(PI()*(D134-Best)/180),4)</f>
        <v>17.5691</v>
      </c>
      <c r="D134" s="54" t="n">
        <f aca="false">MOD(Wind+$A134+360,360)</f>
        <v>95</v>
      </c>
      <c r="E134" s="61" t="n">
        <f aca="false">ROUND($B134*COS(PI()*(F134-Best)/180),4)</f>
        <v>15.2524</v>
      </c>
      <c r="F134" s="62" t="n">
        <f aca="false">MOD(Wind-$A134+360,360)</f>
        <v>129</v>
      </c>
      <c r="G134" s="57" t="n">
        <f aca="false">SQRT($J134^2+$K134^2)</f>
        <v>23.7231404969562</v>
      </c>
      <c r="H134" s="63" t="n">
        <f aca="false">IF($J134&lt;&gt;0,MOD(ATAN($K134/$J134)*180/PI(),180),0)</f>
        <v>150.463822495397</v>
      </c>
      <c r="I134" s="59" t="str">
        <f aca="false">IF(B134=0,"anchor",W134)</f>
        <v>foresail</v>
      </c>
      <c r="J134" s="0" t="n">
        <f aca="false">$B134+Speed*COS(PI()*$A134/180)</f>
        <v>-20.6401902385214</v>
      </c>
      <c r="K134" s="0" t="n">
        <f aca="false">Speed*SIN(PI()*$A134/180)</f>
        <v>11.6948681889095</v>
      </c>
      <c r="U134" s="0"/>
      <c r="W134" s="1" t="str">
        <f aca="false">IF(X134=Z134,polar_type13!$D$3,IF(X134=AC134,polar_type13!$E$3,IF(X134=AF134,polar_type13!$F$3,IF(X134=AI134,polar_type13!$G$3,polar_type13!$H$3))))</f>
        <v>foresail</v>
      </c>
      <c r="X134" s="0" t="n">
        <f aca="false">MAX(Z134,AC134,AF134,AI134,AL134)</f>
        <v>17.612</v>
      </c>
      <c r="Y134" s="12" t="n">
        <f aca="false">LOOKUP(Speedlo,'1'!$B$1:$BJ$1,'1'!$B130:$BJ130)</f>
        <v>17.429</v>
      </c>
      <c r="Z134" s="12" t="n">
        <f aca="false">Xlo*Y134+Xhi*AA134</f>
        <v>17.612</v>
      </c>
      <c r="AA134" s="12" t="n">
        <f aca="false">LOOKUP(Speedhi,'1'!$B$1:$BJ$1,'1'!$B130:$BJ130)</f>
        <v>17.612</v>
      </c>
      <c r="AB134" s="13" t="n">
        <f aca="false">LOOKUP(Speedlo,'2'!$B$1:$BJ$1,'2'!$B130:$BJ130)</f>
        <v>17.883</v>
      </c>
      <c r="AC134" s="13" t="n">
        <f aca="false">Xlo*AB134+Xhi*AD134</f>
        <v>17.432</v>
      </c>
      <c r="AD134" s="13" t="n">
        <f aca="false">LOOKUP(Speedhi,'2'!$B$1:$BJ$1,'2'!$B130:$BJ130)</f>
        <v>17.432</v>
      </c>
      <c r="AE134" s="14" t="n">
        <f aca="false">LOOKUP(Speedlo,'3'!$B$1:$BJ$1,'3'!$B130:$BJ130)</f>
        <v>15.41</v>
      </c>
      <c r="AF134" s="14" t="n">
        <f aca="false">Xlo*AE134+Xhi*AG134</f>
        <v>15.392</v>
      </c>
      <c r="AG134" s="14" t="n">
        <f aca="false">LOOKUP(Speedhi,'3'!$B$1:$BJ$1,'3'!$B130:$BJ130)</f>
        <v>15.392</v>
      </c>
      <c r="AH134" s="15" t="n">
        <f aca="false">LOOKUP(Speedlo,'4'!$B$1:$BJ$1,'4'!$B130:$BJ130)</f>
        <v>13.554</v>
      </c>
      <c r="AI134" s="15" t="n">
        <f aca="false">Xlo*AH134+Xhi*AJ134</f>
        <v>11.76</v>
      </c>
      <c r="AJ134" s="15" t="n">
        <f aca="false">LOOKUP(Speedhi,'4'!$B$1:$BJ$1,'4'!$B130:$BJ130)</f>
        <v>11.76</v>
      </c>
      <c r="AK134" s="16" t="n">
        <f aca="false">LOOKUP(Speedlo,'5'!$B$1:$BJ$1,'5'!$B130:$BJ130)</f>
        <v>0</v>
      </c>
      <c r="AL134" s="16" t="n">
        <f aca="false">Xlo*AK134+Xhi*AM134</f>
        <v>0</v>
      </c>
      <c r="AM134" s="16" t="n">
        <f aca="false">LOOKUP(Speedhi,'5'!$B$1:$BJ$1,'5'!$B130:$BJ130)</f>
        <v>0</v>
      </c>
    </row>
    <row r="135" customFormat="false" ht="14.1" hidden="false" customHeight="true" outlineLevel="0" collapsed="false">
      <c r="A135" s="60" t="n">
        <f aca="false">A134+1</f>
        <v>164</v>
      </c>
      <c r="B135" s="52" t="n">
        <f aca="false">IF(X135&lt;=0,0,X135*Factor)</f>
        <v>17.456</v>
      </c>
      <c r="C135" s="53" t="n">
        <f aca="false">ROUND($B135*COS(PI()*(D135-Best)/180),4)</f>
        <v>17.4321</v>
      </c>
      <c r="D135" s="54" t="n">
        <f aca="false">MOD(Wind+$A135+360,360)</f>
        <v>96</v>
      </c>
      <c r="E135" s="61" t="n">
        <f aca="false">ROUND($B135*COS(PI()*(F135-Best)/180),4)</f>
        <v>15.2674</v>
      </c>
      <c r="F135" s="62" t="n">
        <f aca="false">MOD(Wind-$A135+360,360)</f>
        <v>128</v>
      </c>
      <c r="G135" s="57" t="n">
        <f aca="false">SQRT($J135^2+$K135^2)</f>
        <v>23.7134814579399</v>
      </c>
      <c r="H135" s="63" t="n">
        <f aca="false">IF($J135&lt;&gt;0,MOD(ATAN($K135/$J135)*180/PI(),180),0)</f>
        <v>152.293256627075</v>
      </c>
      <c r="I135" s="59" t="str">
        <f aca="false">IF(B135=0,"anchor",W135)</f>
        <v>Genoa</v>
      </c>
      <c r="J135" s="0" t="n">
        <f aca="false">$B135+Speed*COS(PI()*$A135/180)</f>
        <v>-20.9944678375327</v>
      </c>
      <c r="K135" s="0" t="n">
        <f aca="false">Speed*SIN(PI()*$A135/180)</f>
        <v>11.02549423268</v>
      </c>
      <c r="U135" s="0"/>
      <c r="W135" s="1" t="str">
        <f aca="false">IF(X135=Z135,polar_type13!$D$3,IF(X135=AC135,polar_type13!$E$3,IF(X135=AF135,polar_type13!$F$3,IF(X135=AI135,polar_type13!$G$3,polar_type13!$H$3))))</f>
        <v>Genoa</v>
      </c>
      <c r="X135" s="0" t="n">
        <f aca="false">MAX(Z135,AC135,AF135,AI135,AL135)</f>
        <v>17.456</v>
      </c>
      <c r="Y135" s="12" t="n">
        <f aca="false">LOOKUP(Speedlo,'1'!$B$1:$BJ$1,'1'!$B131:$BJ131)</f>
        <v>17.182</v>
      </c>
      <c r="Z135" s="12" t="n">
        <f aca="false">Xlo*Y135+Xhi*AA135</f>
        <v>17.386</v>
      </c>
      <c r="AA135" s="12" t="n">
        <f aca="false">LOOKUP(Speedhi,'1'!$B$1:$BJ$1,'1'!$B131:$BJ131)</f>
        <v>17.386</v>
      </c>
      <c r="AB135" s="13" t="n">
        <f aca="false">LOOKUP(Speedlo,'2'!$B$1:$BJ$1,'2'!$B131:$BJ131)</f>
        <v>17.864</v>
      </c>
      <c r="AC135" s="13" t="n">
        <f aca="false">Xlo*AB135+Xhi*AD135</f>
        <v>17.456</v>
      </c>
      <c r="AD135" s="13" t="n">
        <f aca="false">LOOKUP(Speedhi,'2'!$B$1:$BJ$1,'2'!$B131:$BJ131)</f>
        <v>17.456</v>
      </c>
      <c r="AE135" s="14" t="n">
        <f aca="false">LOOKUP(Speedlo,'3'!$B$1:$BJ$1,'3'!$B131:$BJ131)</f>
        <v>15.415</v>
      </c>
      <c r="AF135" s="14" t="n">
        <f aca="false">Xlo*AE135+Xhi*AG135</f>
        <v>15.396</v>
      </c>
      <c r="AG135" s="14" t="n">
        <f aca="false">LOOKUP(Speedhi,'3'!$B$1:$BJ$1,'3'!$B131:$BJ131)</f>
        <v>15.396</v>
      </c>
      <c r="AH135" s="15" t="n">
        <f aca="false">LOOKUP(Speedlo,'4'!$B$1:$BJ$1,'4'!$B131:$BJ131)</f>
        <v>13.512</v>
      </c>
      <c r="AI135" s="15" t="n">
        <f aca="false">Xlo*AH135+Xhi*AJ135</f>
        <v>11.74</v>
      </c>
      <c r="AJ135" s="15" t="n">
        <f aca="false">LOOKUP(Speedhi,'4'!$B$1:$BJ$1,'4'!$B131:$BJ131)</f>
        <v>11.74</v>
      </c>
      <c r="AK135" s="16" t="n">
        <f aca="false">LOOKUP(Speedlo,'5'!$B$1:$BJ$1,'5'!$B131:$BJ131)</f>
        <v>0</v>
      </c>
      <c r="AL135" s="16" t="n">
        <f aca="false">Xlo*AK135+Xhi*AM135</f>
        <v>0</v>
      </c>
      <c r="AM135" s="16" t="n">
        <f aca="false">LOOKUP(Speedhi,'5'!$B$1:$BJ$1,'5'!$B131:$BJ131)</f>
        <v>0</v>
      </c>
    </row>
    <row r="136" customFormat="false" ht="14.1" hidden="false" customHeight="true" outlineLevel="0" collapsed="false">
      <c r="A136" s="60" t="n">
        <f aca="false">A135+1</f>
        <v>165</v>
      </c>
      <c r="B136" s="52" t="n">
        <f aca="false">IF(X136&lt;=0,0,X136*Factor)</f>
        <v>17.48</v>
      </c>
      <c r="C136" s="53" t="n">
        <f aca="false">ROUND($B136*COS(PI()*(D136-Best)/180),4)</f>
        <v>17.4694</v>
      </c>
      <c r="D136" s="54" t="n">
        <f aca="false">MOD(Wind+$A136+360,360)</f>
        <v>97</v>
      </c>
      <c r="E136" s="61" t="n">
        <f aca="false">ROUND($B136*COS(PI()*(F136-Best)/180),4)</f>
        <v>15.4339</v>
      </c>
      <c r="F136" s="62" t="n">
        <f aca="false">MOD(Wind-$A136+360,360)</f>
        <v>127</v>
      </c>
      <c r="G136" s="57" t="n">
        <f aca="false">SQRT($J136^2+$K136^2)</f>
        <v>23.5541869848519</v>
      </c>
      <c r="H136" s="63" t="n">
        <f aca="false">IF($J136&lt;&gt;0,MOD(ATAN($K136/$J136)*180/PI(),180),0)</f>
        <v>153.926129947869</v>
      </c>
      <c r="I136" s="59" t="str">
        <f aca="false">IF(B136=0,"anchor",W136)</f>
        <v>Genoa</v>
      </c>
      <c r="J136" s="0" t="n">
        <f aca="false">$B136+Speed*COS(PI()*$A136/180)</f>
        <v>-21.1570330515627</v>
      </c>
      <c r="K136" s="0" t="n">
        <f aca="false">Speed*SIN(PI()*$A136/180)</f>
        <v>10.3527618041008</v>
      </c>
      <c r="U136" s="0"/>
      <c r="W136" s="1" t="str">
        <f aca="false">IF(X136=Z136,polar_type13!$D$3,IF(X136=AC136,polar_type13!$E$3,IF(X136=AF136,polar_type13!$F$3,IF(X136=AI136,polar_type13!$G$3,polar_type13!$H$3))))</f>
        <v>Genoa</v>
      </c>
      <c r="X136" s="0" t="n">
        <f aca="false">MAX(Z136,AC136,AF136,AI136,AL136)</f>
        <v>17.48</v>
      </c>
      <c r="Y136" s="12" t="n">
        <f aca="false">LOOKUP(Speedlo,'1'!$B$1:$BJ$1,'1'!$B132:$BJ132)</f>
        <v>16.935</v>
      </c>
      <c r="Z136" s="12" t="n">
        <f aca="false">Xlo*Y136+Xhi*AA136</f>
        <v>17.16</v>
      </c>
      <c r="AA136" s="12" t="n">
        <f aca="false">LOOKUP(Speedhi,'1'!$B$1:$BJ$1,'1'!$B132:$BJ132)</f>
        <v>17.16</v>
      </c>
      <c r="AB136" s="13" t="n">
        <f aca="false">LOOKUP(Speedlo,'2'!$B$1:$BJ$1,'2'!$B132:$BJ132)</f>
        <v>17.845</v>
      </c>
      <c r="AC136" s="13" t="n">
        <f aca="false">Xlo*AB136+Xhi*AD136</f>
        <v>17.48</v>
      </c>
      <c r="AD136" s="13" t="n">
        <f aca="false">LOOKUP(Speedhi,'2'!$B$1:$BJ$1,'2'!$B132:$BJ132)</f>
        <v>17.48</v>
      </c>
      <c r="AE136" s="14" t="n">
        <f aca="false">LOOKUP(Speedlo,'3'!$B$1:$BJ$1,'3'!$B132:$BJ132)</f>
        <v>15.42</v>
      </c>
      <c r="AF136" s="14" t="n">
        <f aca="false">Xlo*AE136+Xhi*AG136</f>
        <v>15.4</v>
      </c>
      <c r="AG136" s="14" t="n">
        <f aca="false">LOOKUP(Speedhi,'3'!$B$1:$BJ$1,'3'!$B132:$BJ132)</f>
        <v>15.4</v>
      </c>
      <c r="AH136" s="15" t="n">
        <f aca="false">LOOKUP(Speedlo,'4'!$B$1:$BJ$1,'4'!$B132:$BJ132)</f>
        <v>13.47</v>
      </c>
      <c r="AI136" s="15" t="n">
        <f aca="false">Xlo*AH136+Xhi*AJ136</f>
        <v>11.72</v>
      </c>
      <c r="AJ136" s="15" t="n">
        <f aca="false">LOOKUP(Speedhi,'4'!$B$1:$BJ$1,'4'!$B132:$BJ132)</f>
        <v>11.72</v>
      </c>
      <c r="AK136" s="16" t="n">
        <f aca="false">LOOKUP(Speedlo,'5'!$B$1:$BJ$1,'5'!$B132:$BJ132)</f>
        <v>0</v>
      </c>
      <c r="AL136" s="16" t="n">
        <f aca="false">Xlo*AK136+Xhi*AM136</f>
        <v>0</v>
      </c>
      <c r="AM136" s="16" t="n">
        <f aca="false">LOOKUP(Speedhi,'5'!$B$1:$BJ$1,'5'!$B132:$BJ132)</f>
        <v>0</v>
      </c>
    </row>
    <row r="137" customFormat="false" ht="14.1" hidden="false" customHeight="true" outlineLevel="0" collapsed="false">
      <c r="A137" s="60" t="n">
        <f aca="false">A136+1</f>
        <v>166</v>
      </c>
      <c r="B137" s="52" t="n">
        <f aca="false">IF(X137&lt;=0,0,X137*Factor)</f>
        <v>17.402</v>
      </c>
      <c r="C137" s="53" t="n">
        <f aca="false">ROUND($B137*COS(PI()*(D137-Best)/180),4)</f>
        <v>17.3993</v>
      </c>
      <c r="D137" s="54" t="n">
        <f aca="false">MOD(Wind+$A137+360,360)</f>
        <v>98</v>
      </c>
      <c r="E137" s="61" t="n">
        <f aca="false">ROUND($B137*COS(PI()*(F137-Best)/180),4)</f>
        <v>15.5053</v>
      </c>
      <c r="F137" s="62" t="n">
        <f aca="false">MOD(Wind-$A137+360,360)</f>
        <v>126</v>
      </c>
      <c r="G137" s="57" t="n">
        <f aca="false">SQRT($J137^2+$K137^2)</f>
        <v>23.4951634535197</v>
      </c>
      <c r="H137" s="63" t="n">
        <f aca="false">IF($J137&lt;&gt;0,MOD(ATAN($K137/$J137)*180/PI(),180),0)</f>
        <v>155.677846930528</v>
      </c>
      <c r="I137" s="59" t="str">
        <f aca="false">IF(B137=0,"anchor",W137)</f>
        <v>Genoa</v>
      </c>
      <c r="J137" s="0" t="n">
        <f aca="false">$B137+Speed*COS(PI()*$A137/180)</f>
        <v>-21.4098290510399</v>
      </c>
      <c r="K137" s="0" t="n">
        <f aca="false">Speed*SIN(PI()*$A137/180)</f>
        <v>9.67687582398671</v>
      </c>
      <c r="U137" s="0"/>
      <c r="W137" s="1" t="str">
        <f aca="false">IF(X137=Z137,polar_type13!$D$3,IF(X137=AC137,polar_type13!$E$3,IF(X137=AF137,polar_type13!$F$3,IF(X137=AI137,polar_type13!$G$3,polar_type13!$H$3))))</f>
        <v>Genoa</v>
      </c>
      <c r="X137" s="0" t="n">
        <f aca="false">MAX(Z137,AC137,AF137,AI137,AL137)</f>
        <v>17.402</v>
      </c>
      <c r="Y137" s="12" t="n">
        <f aca="false">LOOKUP(Speedlo,'1'!$B$1:$BJ$1,'1'!$B133:$BJ133)</f>
        <v>16.675</v>
      </c>
      <c r="Z137" s="12" t="n">
        <f aca="false">Xlo*Y137+Xhi*AA137</f>
        <v>16.932</v>
      </c>
      <c r="AA137" s="12" t="n">
        <f aca="false">LOOKUP(Speedhi,'1'!$B$1:$BJ$1,'1'!$B133:$BJ133)</f>
        <v>16.932</v>
      </c>
      <c r="AB137" s="13" t="n">
        <f aca="false">LOOKUP(Speedlo,'2'!$B$1:$BJ$1,'2'!$B133:$BJ133)</f>
        <v>17.726</v>
      </c>
      <c r="AC137" s="13" t="n">
        <f aca="false">Xlo*AB137+Xhi*AD137</f>
        <v>17.402</v>
      </c>
      <c r="AD137" s="13" t="n">
        <f aca="false">LOOKUP(Speedhi,'2'!$B$1:$BJ$1,'2'!$B133:$BJ133)</f>
        <v>17.402</v>
      </c>
      <c r="AE137" s="14" t="n">
        <f aca="false">LOOKUP(Speedlo,'3'!$B$1:$BJ$1,'3'!$B133:$BJ133)</f>
        <v>15.29</v>
      </c>
      <c r="AF137" s="14" t="n">
        <f aca="false">Xlo*AE137+Xhi*AG137</f>
        <v>15.276</v>
      </c>
      <c r="AG137" s="14" t="n">
        <f aca="false">LOOKUP(Speedhi,'3'!$B$1:$BJ$1,'3'!$B133:$BJ133)</f>
        <v>15.276</v>
      </c>
      <c r="AH137" s="15" t="n">
        <f aca="false">LOOKUP(Speedlo,'4'!$B$1:$BJ$1,'4'!$B133:$BJ133)</f>
        <v>13.295</v>
      </c>
      <c r="AI137" s="15" t="n">
        <f aca="false">Xlo*AH137+Xhi*AJ137</f>
        <v>11.584</v>
      </c>
      <c r="AJ137" s="15" t="n">
        <f aca="false">LOOKUP(Speedhi,'4'!$B$1:$BJ$1,'4'!$B133:$BJ133)</f>
        <v>11.584</v>
      </c>
      <c r="AK137" s="16" t="n">
        <f aca="false">LOOKUP(Speedlo,'5'!$B$1:$BJ$1,'5'!$B133:$BJ133)</f>
        <v>0</v>
      </c>
      <c r="AL137" s="16" t="n">
        <f aca="false">Xlo*AK137+Xhi*AM137</f>
        <v>0</v>
      </c>
      <c r="AM137" s="16" t="n">
        <f aca="false">LOOKUP(Speedhi,'5'!$B$1:$BJ$1,'5'!$B133:$BJ133)</f>
        <v>0</v>
      </c>
    </row>
    <row r="138" customFormat="false" ht="14.1" hidden="false" customHeight="true" outlineLevel="0" collapsed="false">
      <c r="A138" s="60" t="n">
        <f aca="false">A137+1</f>
        <v>167</v>
      </c>
      <c r="B138" s="52" t="n">
        <f aca="false">IF(X138&lt;=0,0,X138*Factor)</f>
        <v>17.324</v>
      </c>
      <c r="C138" s="53" t="n">
        <f aca="false">ROUND($B138*COS(PI()*(D138-Best)/180),4)</f>
        <v>17.324</v>
      </c>
      <c r="D138" s="54" t="n">
        <f aca="false">MOD(Wind+$A138+360,360)</f>
        <v>99</v>
      </c>
      <c r="E138" s="61" t="n">
        <f aca="false">ROUND($B138*COS(PI()*(F138-Best)/180),4)</f>
        <v>15.5707</v>
      </c>
      <c r="F138" s="62" t="n">
        <f aca="false">MOD(Wind-$A138+360,360)</f>
        <v>125</v>
      </c>
      <c r="G138" s="57" t="n">
        <f aca="false">SQRT($J138^2+$K138^2)</f>
        <v>23.4461514072746</v>
      </c>
      <c r="H138" s="63" t="n">
        <f aca="false">IF($J138&lt;&gt;0,MOD(ATAN($K138/$J138)*180/PI(),180),0)</f>
        <v>157.432300328868</v>
      </c>
      <c r="I138" s="59" t="str">
        <f aca="false">IF(B138=0,"anchor",W138)</f>
        <v>Genoa</v>
      </c>
      <c r="J138" s="0" t="n">
        <f aca="false">$B138+Speed*COS(PI()*$A138/180)</f>
        <v>-21.6508025914094</v>
      </c>
      <c r="K138" s="0" t="n">
        <f aca="false">Speed*SIN(PI()*$A138/180)</f>
        <v>8.99804217375459</v>
      </c>
      <c r="U138" s="0"/>
      <c r="W138" s="1" t="str">
        <f aca="false">IF(X138=Z138,polar_type13!$D$3,IF(X138=AC138,polar_type13!$E$3,IF(X138=AF138,polar_type13!$F$3,IF(X138=AI138,polar_type13!$G$3,polar_type13!$H$3))))</f>
        <v>Genoa</v>
      </c>
      <c r="X138" s="0" t="n">
        <f aca="false">MAX(Z138,AC138,AF138,AI138,AL138)</f>
        <v>17.324</v>
      </c>
      <c r="Y138" s="12" t="n">
        <f aca="false">LOOKUP(Speedlo,'1'!$B$1:$BJ$1,'1'!$B134:$BJ134)</f>
        <v>16.415</v>
      </c>
      <c r="Z138" s="12" t="n">
        <f aca="false">Xlo*Y138+Xhi*AA138</f>
        <v>16.704</v>
      </c>
      <c r="AA138" s="12" t="n">
        <f aca="false">LOOKUP(Speedhi,'1'!$B$1:$BJ$1,'1'!$B134:$BJ134)</f>
        <v>16.704</v>
      </c>
      <c r="AB138" s="13" t="n">
        <f aca="false">LOOKUP(Speedlo,'2'!$B$1:$BJ$1,'2'!$B134:$BJ134)</f>
        <v>17.607</v>
      </c>
      <c r="AC138" s="13" t="n">
        <f aca="false">Xlo*AB138+Xhi*AD138</f>
        <v>17.324</v>
      </c>
      <c r="AD138" s="13" t="n">
        <f aca="false">LOOKUP(Speedhi,'2'!$B$1:$BJ$1,'2'!$B134:$BJ134)</f>
        <v>17.324</v>
      </c>
      <c r="AE138" s="14" t="n">
        <f aca="false">LOOKUP(Speedlo,'3'!$B$1:$BJ$1,'3'!$B134:$BJ134)</f>
        <v>15.16</v>
      </c>
      <c r="AF138" s="14" t="n">
        <f aca="false">Xlo*AE138+Xhi*AG138</f>
        <v>15.152</v>
      </c>
      <c r="AG138" s="14" t="n">
        <f aca="false">LOOKUP(Speedhi,'3'!$B$1:$BJ$1,'3'!$B134:$BJ134)</f>
        <v>15.152</v>
      </c>
      <c r="AH138" s="15" t="n">
        <f aca="false">LOOKUP(Speedlo,'4'!$B$1:$BJ$1,'4'!$B134:$BJ134)</f>
        <v>13.12</v>
      </c>
      <c r="AI138" s="15" t="n">
        <f aca="false">Xlo*AH138+Xhi*AJ138</f>
        <v>11.448</v>
      </c>
      <c r="AJ138" s="15" t="n">
        <f aca="false">LOOKUP(Speedhi,'4'!$B$1:$BJ$1,'4'!$B134:$BJ134)</f>
        <v>11.448</v>
      </c>
      <c r="AK138" s="16" t="n">
        <f aca="false">LOOKUP(Speedlo,'5'!$B$1:$BJ$1,'5'!$B134:$BJ134)</f>
        <v>0</v>
      </c>
      <c r="AL138" s="16" t="n">
        <f aca="false">Xlo*AK138+Xhi*AM138</f>
        <v>0</v>
      </c>
      <c r="AM138" s="16" t="n">
        <f aca="false">LOOKUP(Speedhi,'5'!$B$1:$BJ$1,'5'!$B134:$BJ134)</f>
        <v>0</v>
      </c>
    </row>
    <row r="139" customFormat="false" ht="14.1" hidden="false" customHeight="true" outlineLevel="0" collapsed="false">
      <c r="A139" s="60" t="n">
        <f aca="false">A138+1</f>
        <v>168</v>
      </c>
      <c r="B139" s="52" t="n">
        <f aca="false">IF(X139&lt;=0,0,X139*Factor)</f>
        <v>17.246</v>
      </c>
      <c r="C139" s="53" t="n">
        <f aca="false">ROUND($B139*COS(PI()*(D139-Best)/180),4)</f>
        <v>17.2434</v>
      </c>
      <c r="D139" s="54" t="n">
        <f aca="false">MOD(Wind+$A139+360,360)</f>
        <v>100</v>
      </c>
      <c r="E139" s="61" t="n">
        <f aca="false">ROUND($B139*COS(PI()*(F139-Best)/180),4)</f>
        <v>15.6302</v>
      </c>
      <c r="F139" s="62" t="n">
        <f aca="false">MOD(Wind-$A139+360,360)</f>
        <v>124</v>
      </c>
      <c r="G139" s="57" t="n">
        <f aca="false">SQRT($J139^2+$K139^2)</f>
        <v>23.4071321229147</v>
      </c>
      <c r="H139" s="63" t="n">
        <f aca="false">IF($J139&lt;&gt;0,MOD(ATAN($K139/$J139)*180/PI(),180),0)</f>
        <v>159.18839447611</v>
      </c>
      <c r="I139" s="59" t="str">
        <f aca="false">IF(B139=0,"anchor",W139)</f>
        <v>Genoa</v>
      </c>
      <c r="J139" s="0" t="n">
        <f aca="false">$B139+Speed*COS(PI()*$A139/180)</f>
        <v>-21.8799040293522</v>
      </c>
      <c r="K139" s="0" t="n">
        <f aca="false">Speed*SIN(PI()*$A139/180)</f>
        <v>8.31646763271037</v>
      </c>
      <c r="U139" s="0"/>
      <c r="W139" s="1" t="str">
        <f aca="false">IF(X139=Z139,polar_type13!$D$3,IF(X139=AC139,polar_type13!$E$3,IF(X139=AF139,polar_type13!$F$3,IF(X139=AI139,polar_type13!$G$3,polar_type13!$H$3))))</f>
        <v>Genoa</v>
      </c>
      <c r="X139" s="0" t="n">
        <f aca="false">MAX(Z139,AC139,AF139,AI139,AL139)</f>
        <v>17.246</v>
      </c>
      <c r="Y139" s="12" t="n">
        <f aca="false">LOOKUP(Speedlo,'1'!$B$1:$BJ$1,'1'!$B135:$BJ135)</f>
        <v>16.155</v>
      </c>
      <c r="Z139" s="12" t="n">
        <f aca="false">Xlo*Y139+Xhi*AA139</f>
        <v>16.476</v>
      </c>
      <c r="AA139" s="12" t="n">
        <f aca="false">LOOKUP(Speedhi,'1'!$B$1:$BJ$1,'1'!$B135:$BJ135)</f>
        <v>16.476</v>
      </c>
      <c r="AB139" s="13" t="n">
        <f aca="false">LOOKUP(Speedlo,'2'!$B$1:$BJ$1,'2'!$B135:$BJ135)</f>
        <v>17.488</v>
      </c>
      <c r="AC139" s="13" t="n">
        <f aca="false">Xlo*AB139+Xhi*AD139</f>
        <v>17.246</v>
      </c>
      <c r="AD139" s="13" t="n">
        <f aca="false">LOOKUP(Speedhi,'2'!$B$1:$BJ$1,'2'!$B135:$BJ135)</f>
        <v>17.246</v>
      </c>
      <c r="AE139" s="14" t="n">
        <f aca="false">LOOKUP(Speedlo,'3'!$B$1:$BJ$1,'3'!$B135:$BJ135)</f>
        <v>15.03</v>
      </c>
      <c r="AF139" s="14" t="n">
        <f aca="false">Xlo*AE139+Xhi*AG139</f>
        <v>15.028</v>
      </c>
      <c r="AG139" s="14" t="n">
        <f aca="false">LOOKUP(Speedhi,'3'!$B$1:$BJ$1,'3'!$B135:$BJ135)</f>
        <v>15.028</v>
      </c>
      <c r="AH139" s="15" t="n">
        <f aca="false">LOOKUP(Speedlo,'4'!$B$1:$BJ$1,'4'!$B135:$BJ135)</f>
        <v>12.945</v>
      </c>
      <c r="AI139" s="15" t="n">
        <f aca="false">Xlo*AH139+Xhi*AJ139</f>
        <v>11.312</v>
      </c>
      <c r="AJ139" s="15" t="n">
        <f aca="false">LOOKUP(Speedhi,'4'!$B$1:$BJ$1,'4'!$B135:$BJ135)</f>
        <v>11.312</v>
      </c>
      <c r="AK139" s="16" t="n">
        <f aca="false">LOOKUP(Speedlo,'5'!$B$1:$BJ$1,'5'!$B135:$BJ135)</f>
        <v>0</v>
      </c>
      <c r="AL139" s="16" t="n">
        <f aca="false">Xlo*AK139+Xhi*AM139</f>
        <v>0</v>
      </c>
      <c r="AM139" s="16" t="n">
        <f aca="false">LOOKUP(Speedhi,'5'!$B$1:$BJ$1,'5'!$B135:$BJ135)</f>
        <v>0</v>
      </c>
    </row>
    <row r="140" customFormat="false" ht="14.1" hidden="false" customHeight="true" outlineLevel="0" collapsed="false">
      <c r="A140" s="60" t="n">
        <f aca="false">A139+1</f>
        <v>169</v>
      </c>
      <c r="B140" s="52" t="n">
        <f aca="false">IF(X140&lt;=0,0,X140*Factor)</f>
        <v>17.168</v>
      </c>
      <c r="C140" s="53" t="n">
        <f aca="false">ROUND($B140*COS(PI()*(D140-Best)/180),4)</f>
        <v>17.1575</v>
      </c>
      <c r="D140" s="54" t="n">
        <f aca="false">MOD(Wind+$A140+360,360)</f>
        <v>101</v>
      </c>
      <c r="E140" s="61" t="n">
        <f aca="false">ROUND($B140*COS(PI()*(F140-Best)/180),4)</f>
        <v>15.6837</v>
      </c>
      <c r="F140" s="62" t="n">
        <f aca="false">MOD(Wind-$A140+360,360)</f>
        <v>123</v>
      </c>
      <c r="G140" s="57" t="n">
        <f aca="false">SQRT($J140^2+$K140^2)</f>
        <v>23.3780706040007</v>
      </c>
      <c r="H140" s="63" t="n">
        <f aca="false">IF($J140&lt;&gt;0,MOD(ATAN($K140/$J140)*180/PI(),180),0)</f>
        <v>160.945027684638</v>
      </c>
      <c r="I140" s="59" t="str">
        <f aca="false">IF(B140=0,"anchor",W140)</f>
        <v>Genoa</v>
      </c>
      <c r="J140" s="0" t="n">
        <f aca="false">$B140+Speed*COS(PI()*$A140/180)</f>
        <v>-22.0970873379066</v>
      </c>
      <c r="K140" s="0" t="n">
        <f aca="false">Speed*SIN(PI()*$A140/180)</f>
        <v>7.6323598150618</v>
      </c>
      <c r="U140" s="0"/>
      <c r="W140" s="1" t="str">
        <f aca="false">IF(X140=Z140,polar_type13!$D$3,IF(X140=AC140,polar_type13!$E$3,IF(X140=AF140,polar_type13!$F$3,IF(X140=AI140,polar_type13!$G$3,polar_type13!$H$3))))</f>
        <v>Genoa</v>
      </c>
      <c r="X140" s="0" t="n">
        <f aca="false">MAX(Z140,AC140,AF140,AI140,AL140)</f>
        <v>17.168</v>
      </c>
      <c r="Y140" s="12" t="n">
        <f aca="false">LOOKUP(Speedlo,'1'!$B$1:$BJ$1,'1'!$B136:$BJ136)</f>
        <v>15.895</v>
      </c>
      <c r="Z140" s="12" t="n">
        <f aca="false">Xlo*Y140+Xhi*AA140</f>
        <v>16.248</v>
      </c>
      <c r="AA140" s="12" t="n">
        <f aca="false">LOOKUP(Speedhi,'1'!$B$1:$BJ$1,'1'!$B136:$BJ136)</f>
        <v>16.248</v>
      </c>
      <c r="AB140" s="13" t="n">
        <f aca="false">LOOKUP(Speedlo,'2'!$B$1:$BJ$1,'2'!$B136:$BJ136)</f>
        <v>17.369</v>
      </c>
      <c r="AC140" s="13" t="n">
        <f aca="false">Xlo*AB140+Xhi*AD140</f>
        <v>17.168</v>
      </c>
      <c r="AD140" s="13" t="n">
        <f aca="false">LOOKUP(Speedhi,'2'!$B$1:$BJ$1,'2'!$B136:$BJ136)</f>
        <v>17.168</v>
      </c>
      <c r="AE140" s="14" t="n">
        <f aca="false">LOOKUP(Speedlo,'3'!$B$1:$BJ$1,'3'!$B136:$BJ136)</f>
        <v>14.9</v>
      </c>
      <c r="AF140" s="14" t="n">
        <f aca="false">Xlo*AE140+Xhi*AG140</f>
        <v>14.904</v>
      </c>
      <c r="AG140" s="14" t="n">
        <f aca="false">LOOKUP(Speedhi,'3'!$B$1:$BJ$1,'3'!$B136:$BJ136)</f>
        <v>14.904</v>
      </c>
      <c r="AH140" s="15" t="n">
        <f aca="false">LOOKUP(Speedlo,'4'!$B$1:$BJ$1,'4'!$B136:$BJ136)</f>
        <v>12.77</v>
      </c>
      <c r="AI140" s="15" t="n">
        <f aca="false">Xlo*AH140+Xhi*AJ140</f>
        <v>11.176</v>
      </c>
      <c r="AJ140" s="15" t="n">
        <f aca="false">LOOKUP(Speedhi,'4'!$B$1:$BJ$1,'4'!$B136:$BJ136)</f>
        <v>11.176</v>
      </c>
      <c r="AK140" s="16" t="n">
        <f aca="false">LOOKUP(Speedlo,'5'!$B$1:$BJ$1,'5'!$B136:$BJ136)</f>
        <v>0</v>
      </c>
      <c r="AL140" s="16" t="n">
        <f aca="false">Xlo*AK140+Xhi*AM140</f>
        <v>0</v>
      </c>
      <c r="AM140" s="16" t="n">
        <f aca="false">LOOKUP(Speedhi,'5'!$B$1:$BJ$1,'5'!$B136:$BJ136)</f>
        <v>0</v>
      </c>
    </row>
    <row r="141" customFormat="false" ht="14.1" hidden="false" customHeight="true" outlineLevel="0" collapsed="false">
      <c r="A141" s="60" t="n">
        <f aca="false">A140+1</f>
        <v>170</v>
      </c>
      <c r="B141" s="52" t="n">
        <f aca="false">IF(X141&lt;=0,0,X141*Factor)</f>
        <v>17.09</v>
      </c>
      <c r="C141" s="53" t="n">
        <f aca="false">ROUND($B141*COS(PI()*(D141-Best)/180),4)</f>
        <v>17.0666</v>
      </c>
      <c r="D141" s="54" t="n">
        <f aca="false">MOD(Wind+$A141+360,360)</f>
        <v>102</v>
      </c>
      <c r="E141" s="61" t="n">
        <f aca="false">ROUND($B141*COS(PI()*(F141-Best)/180),4)</f>
        <v>15.7314</v>
      </c>
      <c r="F141" s="62" t="n">
        <f aca="false">MOD(Wind-$A141+360,360)</f>
        <v>122</v>
      </c>
      <c r="G141" s="57" t="n">
        <f aca="false">SQRT($J141^2+$K141^2)</f>
        <v>23.3589156443896</v>
      </c>
      <c r="H141" s="63" t="n">
        <f aca="false">IF($J141&lt;&gt;0,MOD(ATAN($K141/$J141)*180/PI(),180),0)</f>
        <v>162.701098251314</v>
      </c>
      <c r="I141" s="59" t="str">
        <f aca="false">IF(B141=0,"anchor",W141)</f>
        <v>Genoa</v>
      </c>
      <c r="J141" s="0" t="n">
        <f aca="false">$B141+Speed*COS(PI()*$A141/180)</f>
        <v>-22.3023101204883</v>
      </c>
      <c r="K141" s="0" t="n">
        <f aca="false">Speed*SIN(PI()*$A141/180)</f>
        <v>6.94592710667721</v>
      </c>
      <c r="U141" s="0"/>
      <c r="W141" s="1" t="str">
        <f aca="false">IF(X141=Z141,polar_type13!$D$3,IF(X141=AC141,polar_type13!$E$3,IF(X141=AF141,polar_type13!$F$3,IF(X141=AI141,polar_type13!$G$3,polar_type13!$H$3))))</f>
        <v>Genoa</v>
      </c>
      <c r="X141" s="0" t="n">
        <f aca="false">MAX(Z141,AC141,AF141,AI141,AL141)</f>
        <v>17.09</v>
      </c>
      <c r="Y141" s="12" t="n">
        <f aca="false">LOOKUP(Speedlo,'1'!$B$1:$BJ$1,'1'!$B137:$BJ137)</f>
        <v>15.635</v>
      </c>
      <c r="Z141" s="12" t="n">
        <f aca="false">Xlo*Y141+Xhi*AA141</f>
        <v>16.02</v>
      </c>
      <c r="AA141" s="12" t="n">
        <f aca="false">LOOKUP(Speedhi,'1'!$B$1:$BJ$1,'1'!$B137:$BJ137)</f>
        <v>16.02</v>
      </c>
      <c r="AB141" s="13" t="n">
        <f aca="false">LOOKUP(Speedlo,'2'!$B$1:$BJ$1,'2'!$B137:$BJ137)</f>
        <v>17.25</v>
      </c>
      <c r="AC141" s="13" t="n">
        <f aca="false">Xlo*AB141+Xhi*AD141</f>
        <v>17.09</v>
      </c>
      <c r="AD141" s="13" t="n">
        <f aca="false">LOOKUP(Speedhi,'2'!$B$1:$BJ$1,'2'!$B137:$BJ137)</f>
        <v>17.09</v>
      </c>
      <c r="AE141" s="14" t="n">
        <f aca="false">LOOKUP(Speedlo,'3'!$B$1:$BJ$1,'3'!$B137:$BJ137)</f>
        <v>14.77</v>
      </c>
      <c r="AF141" s="14" t="n">
        <f aca="false">Xlo*AE141+Xhi*AG141</f>
        <v>14.78</v>
      </c>
      <c r="AG141" s="14" t="n">
        <f aca="false">LOOKUP(Speedhi,'3'!$B$1:$BJ$1,'3'!$B137:$BJ137)</f>
        <v>14.78</v>
      </c>
      <c r="AH141" s="15" t="n">
        <f aca="false">LOOKUP(Speedlo,'4'!$B$1:$BJ$1,'4'!$B137:$BJ137)</f>
        <v>12.595</v>
      </c>
      <c r="AI141" s="15" t="n">
        <f aca="false">Xlo*AH141+Xhi*AJ141</f>
        <v>11.04</v>
      </c>
      <c r="AJ141" s="15" t="n">
        <f aca="false">LOOKUP(Speedhi,'4'!$B$1:$BJ$1,'4'!$B137:$BJ137)</f>
        <v>11.04</v>
      </c>
      <c r="AK141" s="16" t="n">
        <f aca="false">LOOKUP(Speedlo,'5'!$B$1:$BJ$1,'5'!$B137:$BJ137)</f>
        <v>0</v>
      </c>
      <c r="AL141" s="16" t="n">
        <f aca="false">Xlo*AK141+Xhi*AM141</f>
        <v>0</v>
      </c>
      <c r="AM141" s="16" t="n">
        <f aca="false">LOOKUP(Speedhi,'5'!$B$1:$BJ$1,'5'!$B137:$BJ137)</f>
        <v>0</v>
      </c>
    </row>
    <row r="142" customFormat="false" ht="14.1" hidden="false" customHeight="true" outlineLevel="0" collapsed="false">
      <c r="A142" s="60" t="n">
        <f aca="false">A141+1</f>
        <v>171</v>
      </c>
      <c r="B142" s="52" t="n">
        <f aca="false">IF(X142&lt;=0,0,X142*Factor)</f>
        <v>16.866</v>
      </c>
      <c r="C142" s="53" t="n">
        <f aca="false">ROUND($B142*COS(PI()*(D142-Best)/180),4)</f>
        <v>16.8249</v>
      </c>
      <c r="D142" s="54" t="n">
        <f aca="false">MOD(Wind+$A142+360,360)</f>
        <v>103</v>
      </c>
      <c r="E142" s="61" t="n">
        <f aca="false">ROUND($B142*COS(PI()*(F142-Best)/180),4)</f>
        <v>15.6379</v>
      </c>
      <c r="F142" s="62" t="n">
        <f aca="false">MOD(Wind-$A142+360,360)</f>
        <v>121</v>
      </c>
      <c r="G142" s="57" t="n">
        <f aca="false">SQRT($J142^2+$K142^2)</f>
        <v>23.490292288556</v>
      </c>
      <c r="H142" s="63" t="n">
        <f aca="false">IF($J142&lt;&gt;0,MOD(ATAN($K142/$J142)*180/PI(),180),0)</f>
        <v>164.55094383292</v>
      </c>
      <c r="I142" s="59" t="str">
        <f aca="false">IF(B142=0,"anchor",W142)</f>
        <v>Genoa</v>
      </c>
      <c r="J142" s="0" t="n">
        <f aca="false">$B142+Speed*COS(PI()*$A142/180)</f>
        <v>-22.6415336238055</v>
      </c>
      <c r="K142" s="0" t="n">
        <f aca="false">Speed*SIN(PI()*$A142/180)</f>
        <v>6.25737860160924</v>
      </c>
      <c r="U142" s="0"/>
      <c r="W142" s="1" t="str">
        <f aca="false">IF(X142=Z142,polar_type13!$D$3,IF(X142=AC142,polar_type13!$E$3,IF(X142=AF142,polar_type13!$F$3,IF(X142=AI142,polar_type13!$G$3,polar_type13!$H$3))))</f>
        <v>Genoa</v>
      </c>
      <c r="X142" s="0" t="n">
        <f aca="false">MAX(Z142,AC142,AF142,AI142,AL142)</f>
        <v>16.866</v>
      </c>
      <c r="Y142" s="12" t="n">
        <f aca="false">LOOKUP(Speedlo,'1'!$B$1:$BJ$1,'1'!$B138:$BJ138)</f>
        <v>15.378</v>
      </c>
      <c r="Z142" s="12" t="n">
        <f aca="false">Xlo*Y142+Xhi*AA142</f>
        <v>15.808</v>
      </c>
      <c r="AA142" s="12" t="n">
        <f aca="false">LOOKUP(Speedhi,'1'!$B$1:$BJ$1,'1'!$B138:$BJ138)</f>
        <v>15.808</v>
      </c>
      <c r="AB142" s="13" t="n">
        <f aca="false">LOOKUP(Speedlo,'2'!$B$1:$BJ$1,'2'!$B138:$BJ138)</f>
        <v>17.001</v>
      </c>
      <c r="AC142" s="13" t="n">
        <f aca="false">Xlo*AB142+Xhi*AD142</f>
        <v>16.866</v>
      </c>
      <c r="AD142" s="13" t="n">
        <f aca="false">LOOKUP(Speedhi,'2'!$B$1:$BJ$1,'2'!$B138:$BJ138)</f>
        <v>16.866</v>
      </c>
      <c r="AE142" s="14" t="n">
        <f aca="false">LOOKUP(Speedlo,'3'!$B$1:$BJ$1,'3'!$B138:$BJ138)</f>
        <v>14.454</v>
      </c>
      <c r="AF142" s="14" t="n">
        <f aca="false">Xlo*AE142+Xhi*AG142</f>
        <v>14.482</v>
      </c>
      <c r="AG142" s="14" t="n">
        <f aca="false">LOOKUP(Speedhi,'3'!$B$1:$BJ$1,'3'!$B138:$BJ138)</f>
        <v>14.482</v>
      </c>
      <c r="AH142" s="15" t="n">
        <f aca="false">LOOKUP(Speedlo,'4'!$B$1:$BJ$1,'4'!$B138:$BJ138)</f>
        <v>12.335</v>
      </c>
      <c r="AI142" s="15" t="n">
        <f aca="false">Xlo*AH142+Xhi*AJ142</f>
        <v>10.816</v>
      </c>
      <c r="AJ142" s="15" t="n">
        <f aca="false">LOOKUP(Speedhi,'4'!$B$1:$BJ$1,'4'!$B138:$BJ138)</f>
        <v>10.816</v>
      </c>
      <c r="AK142" s="16" t="n">
        <f aca="false">LOOKUP(Speedlo,'5'!$B$1:$BJ$1,'5'!$B138:$BJ138)</f>
        <v>0</v>
      </c>
      <c r="AL142" s="16" t="n">
        <f aca="false">Xlo*AK142+Xhi*AM142</f>
        <v>0</v>
      </c>
      <c r="AM142" s="16" t="n">
        <f aca="false">LOOKUP(Speedhi,'5'!$B$1:$BJ$1,'5'!$B138:$BJ138)</f>
        <v>0</v>
      </c>
    </row>
    <row r="143" customFormat="false" ht="14.1" hidden="false" customHeight="true" outlineLevel="0" collapsed="false">
      <c r="A143" s="60" t="n">
        <f aca="false">A142+1</f>
        <v>172</v>
      </c>
      <c r="B143" s="52" t="n">
        <f aca="false">IF(X143&lt;=0,0,X143*Factor)</f>
        <v>16.642</v>
      </c>
      <c r="C143" s="53" t="n">
        <f aca="false">ROUND($B143*COS(PI()*(D143-Best)/180),4)</f>
        <v>16.5787</v>
      </c>
      <c r="D143" s="54" t="n">
        <f aca="false">MOD(Wind+$A143+360,360)</f>
        <v>104</v>
      </c>
      <c r="E143" s="61" t="n">
        <f aca="false">ROUND($B143*COS(PI()*(F143-Best)/180),4)</f>
        <v>15.5366</v>
      </c>
      <c r="F143" s="62" t="n">
        <f aca="false">MOD(Wind-$A143+360,360)</f>
        <v>120</v>
      </c>
      <c r="G143" s="57" t="n">
        <f aca="false">SQRT($J143^2+$K143^2)</f>
        <v>23.6337231091553</v>
      </c>
      <c r="H143" s="63" t="n">
        <f aca="false">IF($J143&lt;&gt;0,MOD(ATAN($K143/$J143)*180/PI(),180),0)</f>
        <v>166.375953003547</v>
      </c>
      <c r="I143" s="59" t="str">
        <f aca="false">IF(B143=0,"anchor",W143)</f>
        <v>Genoa</v>
      </c>
      <c r="J143" s="0" t="n">
        <f aca="false">$B143+Speed*COS(PI()*$A143/180)</f>
        <v>-22.9687227496628</v>
      </c>
      <c r="K143" s="0" t="n">
        <f aca="false">Speed*SIN(PI()*$A143/180)</f>
        <v>5.56692403840263</v>
      </c>
      <c r="U143" s="0"/>
      <c r="W143" s="1" t="str">
        <f aca="false">IF(X143=Z143,polar_type13!$D$3,IF(X143=AC143,polar_type13!$E$3,IF(X143=AF143,polar_type13!$F$3,IF(X143=AI143,polar_type13!$G$3,polar_type13!$H$3))))</f>
        <v>Genoa</v>
      </c>
      <c r="X143" s="0" t="n">
        <f aca="false">MAX(Z143,AC143,AF143,AI143,AL143)</f>
        <v>16.642</v>
      </c>
      <c r="Y143" s="12" t="n">
        <f aca="false">LOOKUP(Speedlo,'1'!$B$1:$BJ$1,'1'!$B139:$BJ139)</f>
        <v>15.121</v>
      </c>
      <c r="Z143" s="12" t="n">
        <f aca="false">Xlo*Y143+Xhi*AA143</f>
        <v>15.596</v>
      </c>
      <c r="AA143" s="12" t="n">
        <f aca="false">LOOKUP(Speedhi,'1'!$B$1:$BJ$1,'1'!$B139:$BJ139)</f>
        <v>15.596</v>
      </c>
      <c r="AB143" s="13" t="n">
        <f aca="false">LOOKUP(Speedlo,'2'!$B$1:$BJ$1,'2'!$B139:$BJ139)</f>
        <v>16.752</v>
      </c>
      <c r="AC143" s="13" t="n">
        <f aca="false">Xlo*AB143+Xhi*AD143</f>
        <v>16.642</v>
      </c>
      <c r="AD143" s="13" t="n">
        <f aca="false">LOOKUP(Speedhi,'2'!$B$1:$BJ$1,'2'!$B139:$BJ139)</f>
        <v>16.642</v>
      </c>
      <c r="AE143" s="14" t="n">
        <f aca="false">LOOKUP(Speedlo,'3'!$B$1:$BJ$1,'3'!$B139:$BJ139)</f>
        <v>14.138</v>
      </c>
      <c r="AF143" s="14" t="n">
        <f aca="false">Xlo*AE143+Xhi*AG143</f>
        <v>14.184</v>
      </c>
      <c r="AG143" s="14" t="n">
        <f aca="false">LOOKUP(Speedhi,'3'!$B$1:$BJ$1,'3'!$B139:$BJ139)</f>
        <v>14.184</v>
      </c>
      <c r="AH143" s="15" t="n">
        <f aca="false">LOOKUP(Speedlo,'4'!$B$1:$BJ$1,'4'!$B139:$BJ139)</f>
        <v>12.075</v>
      </c>
      <c r="AI143" s="15" t="n">
        <f aca="false">Xlo*AH143+Xhi*AJ143</f>
        <v>10.592</v>
      </c>
      <c r="AJ143" s="15" t="n">
        <f aca="false">LOOKUP(Speedhi,'4'!$B$1:$BJ$1,'4'!$B139:$BJ139)</f>
        <v>10.592</v>
      </c>
      <c r="AK143" s="16" t="n">
        <f aca="false">LOOKUP(Speedlo,'5'!$B$1:$BJ$1,'5'!$B139:$BJ139)</f>
        <v>0</v>
      </c>
      <c r="AL143" s="16" t="n">
        <f aca="false">Xlo*AK143+Xhi*AM143</f>
        <v>0</v>
      </c>
      <c r="AM143" s="16" t="n">
        <f aca="false">LOOKUP(Speedhi,'5'!$B$1:$BJ$1,'5'!$B139:$BJ139)</f>
        <v>0</v>
      </c>
    </row>
    <row r="144" customFormat="false" ht="14.1" hidden="false" customHeight="true" outlineLevel="0" collapsed="false">
      <c r="A144" s="60" t="n">
        <f aca="false">A143+1</f>
        <v>173</v>
      </c>
      <c r="B144" s="52" t="n">
        <f aca="false">IF(X144&lt;=0,0,X144*Factor)</f>
        <v>16.418</v>
      </c>
      <c r="C144" s="53" t="n">
        <f aca="false">ROUND($B144*COS(PI()*(D144-Best)/180),4)</f>
        <v>16.3281</v>
      </c>
      <c r="D144" s="54" t="n">
        <f aca="false">MOD(Wind+$A144+360,360)</f>
        <v>105</v>
      </c>
      <c r="E144" s="61" t="n">
        <f aca="false">ROUND($B144*COS(PI()*(F144-Best)/180),4)</f>
        <v>15.4279</v>
      </c>
      <c r="F144" s="62" t="n">
        <f aca="false">MOD(Wind-$A144+360,360)</f>
        <v>119</v>
      </c>
      <c r="G144" s="57" t="n">
        <f aca="false">SQRT($J144^2+$K144^2)</f>
        <v>23.7886718121929</v>
      </c>
      <c r="H144" s="63" t="n">
        <f aca="false">IF($J144&lt;&gt;0,MOD(ATAN($K144/$J144)*180/PI(),180),0)</f>
        <v>168.175186227767</v>
      </c>
      <c r="I144" s="59" t="str">
        <f aca="false">IF(B144=0,"anchor",W144)</f>
        <v>Genoa</v>
      </c>
      <c r="J144" s="0" t="n">
        <f aca="false">$B144+Speed*COS(PI()*$A144/180)</f>
        <v>-23.2838460656529</v>
      </c>
      <c r="K144" s="0" t="n">
        <f aca="false">Speed*SIN(PI()*$A144/180)</f>
        <v>4.8747737362059</v>
      </c>
      <c r="U144" s="0"/>
      <c r="W144" s="1" t="str">
        <f aca="false">IF(X144=Z144,polar_type13!$D$3,IF(X144=AC144,polar_type13!$E$3,IF(X144=AF144,polar_type13!$F$3,IF(X144=AI144,polar_type13!$G$3,polar_type13!$H$3))))</f>
        <v>Genoa</v>
      </c>
      <c r="X144" s="0" t="n">
        <f aca="false">MAX(Z144,AC144,AF144,AI144,AL144)</f>
        <v>16.418</v>
      </c>
      <c r="Y144" s="12" t="n">
        <f aca="false">LOOKUP(Speedlo,'1'!$B$1:$BJ$1,'1'!$B140:$BJ140)</f>
        <v>14.864</v>
      </c>
      <c r="Z144" s="12" t="n">
        <f aca="false">Xlo*Y144+Xhi*AA144</f>
        <v>15.384</v>
      </c>
      <c r="AA144" s="12" t="n">
        <f aca="false">LOOKUP(Speedhi,'1'!$B$1:$BJ$1,'1'!$B140:$BJ140)</f>
        <v>15.384</v>
      </c>
      <c r="AB144" s="13" t="n">
        <f aca="false">LOOKUP(Speedlo,'2'!$B$1:$BJ$1,'2'!$B140:$BJ140)</f>
        <v>16.503</v>
      </c>
      <c r="AC144" s="13" t="n">
        <f aca="false">Xlo*AB144+Xhi*AD144</f>
        <v>16.418</v>
      </c>
      <c r="AD144" s="13" t="n">
        <f aca="false">LOOKUP(Speedhi,'2'!$B$1:$BJ$1,'2'!$B140:$BJ140)</f>
        <v>16.418</v>
      </c>
      <c r="AE144" s="14" t="n">
        <f aca="false">LOOKUP(Speedlo,'3'!$B$1:$BJ$1,'3'!$B140:$BJ140)</f>
        <v>13.822</v>
      </c>
      <c r="AF144" s="14" t="n">
        <f aca="false">Xlo*AE144+Xhi*AG144</f>
        <v>13.886</v>
      </c>
      <c r="AG144" s="14" t="n">
        <f aca="false">LOOKUP(Speedhi,'3'!$B$1:$BJ$1,'3'!$B140:$BJ140)</f>
        <v>13.886</v>
      </c>
      <c r="AH144" s="15" t="n">
        <f aca="false">LOOKUP(Speedlo,'4'!$B$1:$BJ$1,'4'!$B140:$BJ140)</f>
        <v>11.815</v>
      </c>
      <c r="AI144" s="15" t="n">
        <f aca="false">Xlo*AH144+Xhi*AJ144</f>
        <v>10.368</v>
      </c>
      <c r="AJ144" s="15" t="n">
        <f aca="false">LOOKUP(Speedhi,'4'!$B$1:$BJ$1,'4'!$B140:$BJ140)</f>
        <v>10.368</v>
      </c>
      <c r="AK144" s="16" t="n">
        <f aca="false">LOOKUP(Speedlo,'5'!$B$1:$BJ$1,'5'!$B140:$BJ140)</f>
        <v>0</v>
      </c>
      <c r="AL144" s="16" t="n">
        <f aca="false">Xlo*AK144+Xhi*AM144</f>
        <v>0</v>
      </c>
      <c r="AM144" s="16" t="n">
        <f aca="false">LOOKUP(Speedhi,'5'!$B$1:$BJ$1,'5'!$B140:$BJ140)</f>
        <v>0</v>
      </c>
    </row>
    <row r="145" customFormat="false" ht="14.1" hidden="false" customHeight="true" outlineLevel="0" collapsed="false">
      <c r="A145" s="60" t="n">
        <f aca="false">A144+1</f>
        <v>174</v>
      </c>
      <c r="B145" s="52" t="n">
        <f aca="false">IF(X145&lt;=0,0,X145*Factor)</f>
        <v>16.194</v>
      </c>
      <c r="C145" s="53" t="n">
        <f aca="false">ROUND($B145*COS(PI()*(D145-Best)/180),4)</f>
        <v>16.0733</v>
      </c>
      <c r="D145" s="54" t="n">
        <f aca="false">MOD(Wind+$A145+360,360)</f>
        <v>106</v>
      </c>
      <c r="E145" s="61" t="n">
        <f aca="false">ROUND($B145*COS(PI()*(F145-Best)/180),4)</f>
        <v>15.3117</v>
      </c>
      <c r="F145" s="62" t="n">
        <f aca="false">MOD(Wind-$A145+360,360)</f>
        <v>118</v>
      </c>
      <c r="G145" s="57" t="n">
        <f aca="false">SQRT($J145^2+$K145^2)</f>
        <v>23.954595177387</v>
      </c>
      <c r="H145" s="63" t="n">
        <f aca="false">IF($J145&lt;&gt;0,MOD(ATAN($K145/$J145)*180/PI(),180),0)</f>
        <v>169.947858542624</v>
      </c>
      <c r="I145" s="59" t="str">
        <f aca="false">IF(B145=0,"anchor",W145)</f>
        <v>Genoa</v>
      </c>
      <c r="J145" s="0" t="n">
        <f aca="false">$B145+Speed*COS(PI()*$A145/180)</f>
        <v>-23.5868758147309</v>
      </c>
      <c r="K145" s="0" t="n">
        <f aca="false">Speed*SIN(PI()*$A145/180)</f>
        <v>4.18113853070615</v>
      </c>
      <c r="U145" s="0"/>
      <c r="W145" s="1" t="str">
        <f aca="false">IF(X145=Z145,polar_type13!$D$3,IF(X145=AC145,polar_type13!$E$3,IF(X145=AF145,polar_type13!$F$3,IF(X145=AI145,polar_type13!$G$3,polar_type13!$H$3))))</f>
        <v>Genoa</v>
      </c>
      <c r="X145" s="0" t="n">
        <f aca="false">MAX(Z145,AC145,AF145,AI145,AL145)</f>
        <v>16.194</v>
      </c>
      <c r="Y145" s="12" t="n">
        <f aca="false">LOOKUP(Speedlo,'1'!$B$1:$BJ$1,'1'!$B141:$BJ141)</f>
        <v>14.607</v>
      </c>
      <c r="Z145" s="12" t="n">
        <f aca="false">Xlo*Y145+Xhi*AA145</f>
        <v>15.172</v>
      </c>
      <c r="AA145" s="12" t="n">
        <f aca="false">LOOKUP(Speedhi,'1'!$B$1:$BJ$1,'1'!$B141:$BJ141)</f>
        <v>15.172</v>
      </c>
      <c r="AB145" s="13" t="n">
        <f aca="false">LOOKUP(Speedlo,'2'!$B$1:$BJ$1,'2'!$B141:$BJ141)</f>
        <v>16.254</v>
      </c>
      <c r="AC145" s="13" t="n">
        <f aca="false">Xlo*AB145+Xhi*AD145</f>
        <v>16.194</v>
      </c>
      <c r="AD145" s="13" t="n">
        <f aca="false">LOOKUP(Speedhi,'2'!$B$1:$BJ$1,'2'!$B141:$BJ141)</f>
        <v>16.194</v>
      </c>
      <c r="AE145" s="14" t="n">
        <f aca="false">LOOKUP(Speedlo,'3'!$B$1:$BJ$1,'3'!$B141:$BJ141)</f>
        <v>13.506</v>
      </c>
      <c r="AF145" s="14" t="n">
        <f aca="false">Xlo*AE145+Xhi*AG145</f>
        <v>13.588</v>
      </c>
      <c r="AG145" s="14" t="n">
        <f aca="false">LOOKUP(Speedhi,'3'!$B$1:$BJ$1,'3'!$B141:$BJ141)</f>
        <v>13.588</v>
      </c>
      <c r="AH145" s="15" t="n">
        <f aca="false">LOOKUP(Speedlo,'4'!$B$1:$BJ$1,'4'!$B141:$BJ141)</f>
        <v>11.555</v>
      </c>
      <c r="AI145" s="15" t="n">
        <f aca="false">Xlo*AH145+Xhi*AJ145</f>
        <v>10.144</v>
      </c>
      <c r="AJ145" s="15" t="n">
        <f aca="false">LOOKUP(Speedhi,'4'!$B$1:$BJ$1,'4'!$B141:$BJ141)</f>
        <v>10.144</v>
      </c>
      <c r="AK145" s="16" t="n">
        <f aca="false">LOOKUP(Speedlo,'5'!$B$1:$BJ$1,'5'!$B141:$BJ141)</f>
        <v>0</v>
      </c>
      <c r="AL145" s="16" t="n">
        <f aca="false">Xlo*AK145+Xhi*AM145</f>
        <v>0</v>
      </c>
      <c r="AM145" s="16" t="n">
        <f aca="false">LOOKUP(Speedhi,'5'!$B$1:$BJ$1,'5'!$B141:$BJ141)</f>
        <v>0</v>
      </c>
    </row>
    <row r="146" customFormat="false" ht="14.1" hidden="false" customHeight="true" outlineLevel="0" collapsed="false">
      <c r="A146" s="60" t="n">
        <f aca="false">A145+1</f>
        <v>175</v>
      </c>
      <c r="B146" s="52" t="n">
        <f aca="false">IF(X146&lt;=0,0,X146*Factor)</f>
        <v>15.97</v>
      </c>
      <c r="C146" s="53" t="n">
        <f aca="false">ROUND($B146*COS(PI()*(D146-Best)/180),4)</f>
        <v>15.8146</v>
      </c>
      <c r="D146" s="54" t="n">
        <f aca="false">MOD(Wind+$A146+360,360)</f>
        <v>107</v>
      </c>
      <c r="E146" s="61" t="n">
        <f aca="false">ROUND($B146*COS(PI()*(F146-Best)/180),4)</f>
        <v>15.1884</v>
      </c>
      <c r="F146" s="62" t="n">
        <f aca="false">MOD(Wind-$A146+360,360)</f>
        <v>117</v>
      </c>
      <c r="G146" s="57" t="n">
        <f aca="false">SQRT($J146^2+$K146^2)</f>
        <v>24.1309459764425</v>
      </c>
      <c r="H146" s="63" t="n">
        <f aca="false">IF($J146&lt;&gt;0,MOD(ATAN($K146/$J146)*180/PI(),180),0)</f>
        <v>171.693334072831</v>
      </c>
      <c r="I146" s="59" t="str">
        <f aca="false">IF(B146=0,"anchor",W146)</f>
        <v>Genoa</v>
      </c>
      <c r="J146" s="0" t="n">
        <f aca="false">$B146+Speed*COS(PI()*$A146/180)</f>
        <v>-23.8777879236698</v>
      </c>
      <c r="K146" s="0" t="n">
        <f aca="false">Speed*SIN(PI()*$A146/180)</f>
        <v>3.48622970990635</v>
      </c>
      <c r="U146" s="0"/>
      <c r="W146" s="1" t="str">
        <f aca="false">IF(X146=Z146,polar_type13!$D$3,IF(X146=AC146,polar_type13!$E$3,IF(X146=AF146,polar_type13!$F$3,IF(X146=AI146,polar_type13!$G$3,polar_type13!$H$3))))</f>
        <v>Genoa</v>
      </c>
      <c r="X146" s="0" t="n">
        <f aca="false">MAX(Z146,AC146,AF146,AI146,AL146)</f>
        <v>15.97</v>
      </c>
      <c r="Y146" s="12" t="n">
        <f aca="false">LOOKUP(Speedlo,'1'!$B$1:$BJ$1,'1'!$B142:$BJ142)</f>
        <v>14.35</v>
      </c>
      <c r="Z146" s="12" t="n">
        <f aca="false">Xlo*Y146+Xhi*AA146</f>
        <v>14.96</v>
      </c>
      <c r="AA146" s="12" t="n">
        <f aca="false">LOOKUP(Speedhi,'1'!$B$1:$BJ$1,'1'!$B142:$BJ142)</f>
        <v>14.96</v>
      </c>
      <c r="AB146" s="13" t="n">
        <f aca="false">LOOKUP(Speedlo,'2'!$B$1:$BJ$1,'2'!$B142:$BJ142)</f>
        <v>16.005</v>
      </c>
      <c r="AC146" s="13" t="n">
        <f aca="false">Xlo*AB146+Xhi*AD146</f>
        <v>15.97</v>
      </c>
      <c r="AD146" s="13" t="n">
        <f aca="false">LOOKUP(Speedhi,'2'!$B$1:$BJ$1,'2'!$B142:$BJ142)</f>
        <v>15.97</v>
      </c>
      <c r="AE146" s="14" t="n">
        <f aca="false">LOOKUP(Speedlo,'3'!$B$1:$BJ$1,'3'!$B142:$BJ142)</f>
        <v>13.19</v>
      </c>
      <c r="AF146" s="14" t="n">
        <f aca="false">Xlo*AE146+Xhi*AG146</f>
        <v>13.29</v>
      </c>
      <c r="AG146" s="14" t="n">
        <f aca="false">LOOKUP(Speedhi,'3'!$B$1:$BJ$1,'3'!$B142:$BJ142)</f>
        <v>13.29</v>
      </c>
      <c r="AH146" s="15" t="n">
        <f aca="false">LOOKUP(Speedlo,'4'!$B$1:$BJ$1,'4'!$B142:$BJ142)</f>
        <v>11.295</v>
      </c>
      <c r="AI146" s="15" t="n">
        <f aca="false">Xlo*AH146+Xhi*AJ146</f>
        <v>9.92</v>
      </c>
      <c r="AJ146" s="15" t="n">
        <f aca="false">LOOKUP(Speedhi,'4'!$B$1:$BJ$1,'4'!$B142:$BJ142)</f>
        <v>9.92</v>
      </c>
      <c r="AK146" s="16" t="n">
        <f aca="false">LOOKUP(Speedlo,'5'!$B$1:$BJ$1,'5'!$B142:$BJ142)</f>
        <v>0</v>
      </c>
      <c r="AL146" s="16" t="n">
        <f aca="false">Xlo*AK146+Xhi*AM146</f>
        <v>0</v>
      </c>
      <c r="AM146" s="16" t="n">
        <f aca="false">LOOKUP(Speedhi,'5'!$B$1:$BJ$1,'5'!$B142:$BJ142)</f>
        <v>0</v>
      </c>
    </row>
    <row r="147" customFormat="false" ht="14.1" hidden="false" customHeight="true" outlineLevel="0" collapsed="false">
      <c r="A147" s="60" t="n">
        <f aca="false">A146+1</f>
        <v>176</v>
      </c>
      <c r="B147" s="52" t="n">
        <f aca="false">IF(X147&lt;=0,0,X147*Factor)</f>
        <v>15.546</v>
      </c>
      <c r="C147" s="53" t="n">
        <f aca="false">ROUND($B147*COS(PI()*(D147-Best)/180),4)</f>
        <v>15.3546</v>
      </c>
      <c r="D147" s="54" t="n">
        <f aca="false">MOD(Wind+$A147+360,360)</f>
        <v>108</v>
      </c>
      <c r="E147" s="61" t="n">
        <f aca="false">ROUND($B147*COS(PI()*(F147-Best)/180),4)</f>
        <v>14.8667</v>
      </c>
      <c r="F147" s="62" t="n">
        <f aca="false">MOD(Wind-$A147+360,360)</f>
        <v>116</v>
      </c>
      <c r="G147" s="57" t="n">
        <f aca="false">SQRT($J147^2+$K147^2)</f>
        <v>24.5158654338953</v>
      </c>
      <c r="H147" s="63" t="n">
        <f aca="false">IF($J147&lt;&gt;0,MOD(ATAN($K147/$J147)*180/PI(),180),0)</f>
        <v>173.464752788258</v>
      </c>
      <c r="I147" s="59" t="str">
        <f aca="false">IF(B147=0,"anchor",W147)</f>
        <v>Genoa</v>
      </c>
      <c r="J147" s="0" t="n">
        <f aca="false">$B147+Speed*COS(PI()*$A147/180)</f>
        <v>-24.356562010393</v>
      </c>
      <c r="K147" s="0" t="n">
        <f aca="false">Speed*SIN(PI()*$A147/180)</f>
        <v>2.79025894976502</v>
      </c>
      <c r="U147" s="0"/>
      <c r="W147" s="1" t="str">
        <f aca="false">IF(X147=Z147,polar_type13!$D$3,IF(X147=AC147,polar_type13!$E$3,IF(X147=AF147,polar_type13!$F$3,IF(X147=AI147,polar_type13!$G$3,polar_type13!$H$3))))</f>
        <v>Genoa</v>
      </c>
      <c r="X147" s="0" t="n">
        <f aca="false">MAX(Z147,AC147,AF147,AI147,AL147)</f>
        <v>15.546</v>
      </c>
      <c r="Y147" s="12" t="n">
        <f aca="false">LOOKUP(Speedlo,'1'!$B$1:$BJ$1,'1'!$B143:$BJ143)</f>
        <v>14.118</v>
      </c>
      <c r="Z147" s="12" t="n">
        <f aca="false">Xlo*Y147+Xhi*AA147</f>
        <v>14.788</v>
      </c>
      <c r="AA147" s="12" t="n">
        <f aca="false">LOOKUP(Speedhi,'1'!$B$1:$BJ$1,'1'!$B143:$BJ143)</f>
        <v>14.788</v>
      </c>
      <c r="AB147" s="13" t="n">
        <f aca="false">LOOKUP(Speedlo,'2'!$B$1:$BJ$1,'2'!$B143:$BJ143)</f>
        <v>15.586</v>
      </c>
      <c r="AC147" s="13" t="n">
        <f aca="false">Xlo*AB147+Xhi*AD147</f>
        <v>15.546</v>
      </c>
      <c r="AD147" s="13" t="n">
        <f aca="false">LOOKUP(Speedhi,'2'!$B$1:$BJ$1,'2'!$B143:$BJ143)</f>
        <v>15.546</v>
      </c>
      <c r="AE147" s="14" t="n">
        <f aca="false">LOOKUP(Speedlo,'3'!$B$1:$BJ$1,'3'!$B143:$BJ143)</f>
        <v>12.624</v>
      </c>
      <c r="AF147" s="14" t="n">
        <f aca="false">Xlo*AE147+Xhi*AG147</f>
        <v>12.764</v>
      </c>
      <c r="AG147" s="14" t="n">
        <f aca="false">LOOKUP(Speedhi,'3'!$B$1:$BJ$1,'3'!$B143:$BJ143)</f>
        <v>12.764</v>
      </c>
      <c r="AH147" s="15" t="n">
        <f aca="false">LOOKUP(Speedlo,'4'!$B$1:$BJ$1,'4'!$B143:$BJ143)</f>
        <v>11.063</v>
      </c>
      <c r="AI147" s="15" t="n">
        <f aca="false">Xlo*AH147+Xhi*AJ147</f>
        <v>9.692</v>
      </c>
      <c r="AJ147" s="15" t="n">
        <f aca="false">LOOKUP(Speedhi,'4'!$B$1:$BJ$1,'4'!$B143:$BJ143)</f>
        <v>9.692</v>
      </c>
      <c r="AK147" s="16" t="n">
        <f aca="false">LOOKUP(Speedlo,'5'!$B$1:$BJ$1,'5'!$B143:$BJ143)</f>
        <v>0</v>
      </c>
      <c r="AL147" s="16" t="n">
        <f aca="false">Xlo*AK147+Xhi*AM147</f>
        <v>0</v>
      </c>
      <c r="AM147" s="16" t="n">
        <f aca="false">LOOKUP(Speedhi,'5'!$B$1:$BJ$1,'5'!$B143:$BJ143)</f>
        <v>0</v>
      </c>
    </row>
    <row r="148" customFormat="false" ht="14.1" hidden="false" customHeight="true" outlineLevel="0" collapsed="false">
      <c r="A148" s="60" t="n">
        <f aca="false">A147+1</f>
        <v>177</v>
      </c>
      <c r="B148" s="52" t="n">
        <f aca="false">IF(X148&lt;=0,0,X148*Factor)</f>
        <v>15.122</v>
      </c>
      <c r="C148" s="53" t="n">
        <f aca="false">ROUND($B148*COS(PI()*(D148-Best)/180),4)</f>
        <v>14.8923</v>
      </c>
      <c r="D148" s="54" t="n">
        <f aca="false">MOD(Wind+$A148+360,360)</f>
        <v>109</v>
      </c>
      <c r="E148" s="61" t="n">
        <f aca="false">ROUND($B148*COS(PI()*(F148-Best)/180),4)</f>
        <v>14.5362</v>
      </c>
      <c r="F148" s="62" t="n">
        <f aca="false">MOD(Wind-$A148+360,360)</f>
        <v>115</v>
      </c>
      <c r="G148" s="57" t="n">
        <f aca="false">SQRT($J148^2+$K148^2)</f>
        <v>24.9112990033701</v>
      </c>
      <c r="H148" s="63" t="n">
        <f aca="false">IF($J148&lt;&gt;0,MOD(ATAN($K148/$J148)*180/PI(),180),0)</f>
        <v>175.179424311707</v>
      </c>
      <c r="I148" s="59" t="str">
        <f aca="false">IF(B148=0,"anchor",W148)</f>
        <v>Genoa</v>
      </c>
      <c r="J148" s="0" t="n">
        <f aca="false">$B148+Speed*COS(PI()*$A148/180)</f>
        <v>-24.823181390183</v>
      </c>
      <c r="K148" s="0" t="n">
        <f aca="false">Speed*SIN(PI()*$A148/180)</f>
        <v>2.09343824971775</v>
      </c>
      <c r="U148" s="0"/>
      <c r="W148" s="1" t="str">
        <f aca="false">IF(X148=Z148,polar_type13!$D$3,IF(X148=AC148,polar_type13!$E$3,IF(X148=AF148,polar_type13!$F$3,IF(X148=AI148,polar_type13!$G$3,polar_type13!$H$3))))</f>
        <v>Genoa</v>
      </c>
      <c r="X148" s="0" t="n">
        <f aca="false">MAX(Z148,AC148,AF148,AI148,AL148)</f>
        <v>15.122</v>
      </c>
      <c r="Y148" s="12" t="n">
        <f aca="false">LOOKUP(Speedlo,'1'!$B$1:$BJ$1,'1'!$B144:$BJ144)</f>
        <v>13.886</v>
      </c>
      <c r="Z148" s="12" t="n">
        <f aca="false">Xlo*Y148+Xhi*AA148</f>
        <v>14.616</v>
      </c>
      <c r="AA148" s="12" t="n">
        <f aca="false">LOOKUP(Speedhi,'1'!$B$1:$BJ$1,'1'!$B144:$BJ144)</f>
        <v>14.616</v>
      </c>
      <c r="AB148" s="13" t="n">
        <f aca="false">LOOKUP(Speedlo,'2'!$B$1:$BJ$1,'2'!$B144:$BJ144)</f>
        <v>15.167</v>
      </c>
      <c r="AC148" s="13" t="n">
        <f aca="false">Xlo*AB148+Xhi*AD148</f>
        <v>15.122</v>
      </c>
      <c r="AD148" s="13" t="n">
        <f aca="false">LOOKUP(Speedhi,'2'!$B$1:$BJ$1,'2'!$B144:$BJ144)</f>
        <v>15.122</v>
      </c>
      <c r="AE148" s="14" t="n">
        <f aca="false">LOOKUP(Speedlo,'3'!$B$1:$BJ$1,'3'!$B144:$BJ144)</f>
        <v>12.058</v>
      </c>
      <c r="AF148" s="14" t="n">
        <f aca="false">Xlo*AE148+Xhi*AG148</f>
        <v>12.238</v>
      </c>
      <c r="AG148" s="14" t="n">
        <f aca="false">LOOKUP(Speedhi,'3'!$B$1:$BJ$1,'3'!$B144:$BJ144)</f>
        <v>12.238</v>
      </c>
      <c r="AH148" s="15" t="n">
        <f aca="false">LOOKUP(Speedlo,'4'!$B$1:$BJ$1,'4'!$B144:$BJ144)</f>
        <v>10.831</v>
      </c>
      <c r="AI148" s="15" t="n">
        <f aca="false">Xlo*AH148+Xhi*AJ148</f>
        <v>9.464</v>
      </c>
      <c r="AJ148" s="15" t="n">
        <f aca="false">LOOKUP(Speedhi,'4'!$B$1:$BJ$1,'4'!$B144:$BJ144)</f>
        <v>9.464</v>
      </c>
      <c r="AK148" s="16" t="n">
        <f aca="false">LOOKUP(Speedlo,'5'!$B$1:$BJ$1,'5'!$B144:$BJ144)</f>
        <v>0</v>
      </c>
      <c r="AL148" s="16" t="n">
        <f aca="false">Xlo*AK148+Xhi*AM148</f>
        <v>0</v>
      </c>
      <c r="AM148" s="16" t="n">
        <f aca="false">LOOKUP(Speedhi,'5'!$B$1:$BJ$1,'5'!$B144:$BJ144)</f>
        <v>0</v>
      </c>
    </row>
    <row r="149" customFormat="false" ht="14.1" hidden="false" customHeight="true" outlineLevel="0" collapsed="false">
      <c r="A149" s="60" t="n">
        <f aca="false">A148+1</f>
        <v>178</v>
      </c>
      <c r="B149" s="52" t="n">
        <f aca="false">IF(X149&lt;=0,0,X149*Factor)</f>
        <v>14.698</v>
      </c>
      <c r="C149" s="53" t="n">
        <f aca="false">ROUND($B149*COS(PI()*(D149-Best)/180),4)</f>
        <v>14.428</v>
      </c>
      <c r="D149" s="54" t="n">
        <f aca="false">MOD(Wind+$A149+360,360)</f>
        <v>110</v>
      </c>
      <c r="E149" s="61" t="n">
        <f aca="false">ROUND($B149*COS(PI()*(F149-Best)/180),4)</f>
        <v>14.1972</v>
      </c>
      <c r="F149" s="62" t="n">
        <f aca="false">MOD(Wind-$A149+360,360)</f>
        <v>114</v>
      </c>
      <c r="G149" s="57" t="n">
        <f aca="false">SQRT($J149^2+$K149^2)</f>
        <v>25.3161508519338</v>
      </c>
      <c r="H149" s="63" t="n">
        <f aca="false">IF($J149&lt;&gt;0,MOD(ATAN($K149/$J149)*180/PI(),180),0)</f>
        <v>176.839000359873</v>
      </c>
      <c r="I149" s="59" t="str">
        <f aca="false">IF(B149=0,"anchor",W149)</f>
        <v>Genoa</v>
      </c>
      <c r="J149" s="0" t="n">
        <f aca="false">$B149+Speed*COS(PI()*$A149/180)</f>
        <v>-25.2776330807638</v>
      </c>
      <c r="K149" s="0" t="n">
        <f aca="false">Speed*SIN(PI()*$A149/180)</f>
        <v>1.39597986810003</v>
      </c>
      <c r="U149" s="0"/>
      <c r="W149" s="1" t="str">
        <f aca="false">IF(X149=Z149,polar_type13!$D$3,IF(X149=AC149,polar_type13!$E$3,IF(X149=AF149,polar_type13!$F$3,IF(X149=AI149,polar_type13!$G$3,polar_type13!$H$3))))</f>
        <v>Genoa</v>
      </c>
      <c r="X149" s="0" t="n">
        <f aca="false">MAX(Z149,AC149,AF149,AI149,AL149)</f>
        <v>14.698</v>
      </c>
      <c r="Y149" s="12" t="n">
        <f aca="false">LOOKUP(Speedlo,'1'!$B$1:$BJ$1,'1'!$B145:$BJ145)</f>
        <v>13.654</v>
      </c>
      <c r="Z149" s="12" t="n">
        <f aca="false">Xlo*Y149+Xhi*AA149</f>
        <v>14.444</v>
      </c>
      <c r="AA149" s="12" t="n">
        <f aca="false">LOOKUP(Speedhi,'1'!$B$1:$BJ$1,'1'!$B145:$BJ145)</f>
        <v>14.444</v>
      </c>
      <c r="AB149" s="13" t="n">
        <f aca="false">LOOKUP(Speedlo,'2'!$B$1:$BJ$1,'2'!$B145:$BJ145)</f>
        <v>14.748</v>
      </c>
      <c r="AC149" s="13" t="n">
        <f aca="false">Xlo*AB149+Xhi*AD149</f>
        <v>14.698</v>
      </c>
      <c r="AD149" s="13" t="n">
        <f aca="false">LOOKUP(Speedhi,'2'!$B$1:$BJ$1,'2'!$B145:$BJ145)</f>
        <v>14.698</v>
      </c>
      <c r="AE149" s="14" t="n">
        <f aca="false">LOOKUP(Speedlo,'3'!$B$1:$BJ$1,'3'!$B145:$BJ145)</f>
        <v>11.492</v>
      </c>
      <c r="AF149" s="14" t="n">
        <f aca="false">Xlo*AE149+Xhi*AG149</f>
        <v>11.712</v>
      </c>
      <c r="AG149" s="14" t="n">
        <f aca="false">LOOKUP(Speedhi,'3'!$B$1:$BJ$1,'3'!$B145:$BJ145)</f>
        <v>11.712</v>
      </c>
      <c r="AH149" s="15" t="n">
        <f aca="false">LOOKUP(Speedlo,'4'!$B$1:$BJ$1,'4'!$B145:$BJ145)</f>
        <v>10.599</v>
      </c>
      <c r="AI149" s="15" t="n">
        <f aca="false">Xlo*AH149+Xhi*AJ149</f>
        <v>9.236</v>
      </c>
      <c r="AJ149" s="15" t="n">
        <f aca="false">LOOKUP(Speedhi,'4'!$B$1:$BJ$1,'4'!$B145:$BJ145)</f>
        <v>9.236</v>
      </c>
      <c r="AK149" s="16" t="n">
        <f aca="false">LOOKUP(Speedlo,'5'!$B$1:$BJ$1,'5'!$B145:$BJ145)</f>
        <v>0</v>
      </c>
      <c r="AL149" s="16" t="n">
        <f aca="false">Xlo*AK149+Xhi*AM149</f>
        <v>0</v>
      </c>
      <c r="AM149" s="16" t="n">
        <f aca="false">LOOKUP(Speedhi,'5'!$B$1:$BJ$1,'5'!$B145:$BJ145)</f>
        <v>0</v>
      </c>
    </row>
    <row r="150" customFormat="false" ht="14.1" hidden="false" customHeight="true" outlineLevel="0" collapsed="false">
      <c r="A150" s="60" t="n">
        <f aca="false">A149+1</f>
        <v>179</v>
      </c>
      <c r="B150" s="52" t="n">
        <f aca="false">IF(X150&lt;=0,0,X150*Factor)</f>
        <v>14.274</v>
      </c>
      <c r="C150" s="53" t="n">
        <f aca="false">ROUND($B150*COS(PI()*(D150-Best)/180),4)</f>
        <v>13.9621</v>
      </c>
      <c r="D150" s="54" t="n">
        <f aca="false">MOD(Wind+$A150+360,360)</f>
        <v>111</v>
      </c>
      <c r="E150" s="61" t="n">
        <f aca="false">ROUND($B150*COS(PI()*(F150-Best)/180),4)</f>
        <v>13.85</v>
      </c>
      <c r="F150" s="62" t="n">
        <f aca="false">MOD(Wind-$A150+360,360)</f>
        <v>113</v>
      </c>
      <c r="G150" s="57" t="n">
        <f aca="false">SQRT($J150^2+$K150^2)</f>
        <v>25.7293800148199</v>
      </c>
      <c r="H150" s="63" t="n">
        <f aca="false">IF($J150&lt;&gt;0,MOD(ATAN($K150/$J150)*180/PI(),180),0)</f>
        <v>178.44524515037</v>
      </c>
      <c r="I150" s="59" t="str">
        <f aca="false">IF(B150=0,"anchor",W150)</f>
        <v>Genoa</v>
      </c>
      <c r="J150" s="0" t="n">
        <f aca="false">$B150+Speed*COS(PI()*$A150/180)</f>
        <v>-25.7199078062556</v>
      </c>
      <c r="K150" s="0" t="n">
        <f aca="false">Speed*SIN(PI()*$A150/180)</f>
        <v>0.698096257491337</v>
      </c>
      <c r="U150" s="0"/>
      <c r="W150" s="1" t="str">
        <f aca="false">IF(X150=Z150,polar_type13!$D$3,IF(X150=AC150,polar_type13!$E$3,IF(X150=AF150,polar_type13!$F$3,IF(X150=AI150,polar_type13!$G$3,polar_type13!$H$3))))</f>
        <v>Genoa</v>
      </c>
      <c r="X150" s="0" t="n">
        <f aca="false">MAX(Z150,AC150,AF150,AI150,AL150)</f>
        <v>14.274</v>
      </c>
      <c r="Y150" s="12" t="n">
        <f aca="false">LOOKUP(Speedlo,'1'!$B$1:$BJ$1,'1'!$B146:$BJ146)</f>
        <v>13.422</v>
      </c>
      <c r="Z150" s="12" t="n">
        <f aca="false">Xlo*Y150+Xhi*AA150</f>
        <v>14.272</v>
      </c>
      <c r="AA150" s="12" t="n">
        <f aca="false">LOOKUP(Speedhi,'1'!$B$1:$BJ$1,'1'!$B146:$BJ146)</f>
        <v>14.272</v>
      </c>
      <c r="AB150" s="13" t="n">
        <f aca="false">LOOKUP(Speedlo,'2'!$B$1:$BJ$1,'2'!$B146:$BJ146)</f>
        <v>14.329</v>
      </c>
      <c r="AC150" s="13" t="n">
        <f aca="false">Xlo*AB150+Xhi*AD150</f>
        <v>14.274</v>
      </c>
      <c r="AD150" s="13" t="n">
        <f aca="false">LOOKUP(Speedhi,'2'!$B$1:$BJ$1,'2'!$B146:$BJ146)</f>
        <v>14.274</v>
      </c>
      <c r="AE150" s="14" t="n">
        <f aca="false">LOOKUP(Speedlo,'3'!$B$1:$BJ$1,'3'!$B146:$BJ146)</f>
        <v>10.926</v>
      </c>
      <c r="AF150" s="14" t="n">
        <f aca="false">Xlo*AE150+Xhi*AG150</f>
        <v>11.186</v>
      </c>
      <c r="AG150" s="14" t="n">
        <f aca="false">LOOKUP(Speedhi,'3'!$B$1:$BJ$1,'3'!$B146:$BJ146)</f>
        <v>11.186</v>
      </c>
      <c r="AH150" s="15" t="n">
        <f aca="false">LOOKUP(Speedlo,'4'!$B$1:$BJ$1,'4'!$B146:$BJ146)</f>
        <v>10.367</v>
      </c>
      <c r="AI150" s="15" t="n">
        <f aca="false">Xlo*AH150+Xhi*AJ150</f>
        <v>9.008</v>
      </c>
      <c r="AJ150" s="15" t="n">
        <f aca="false">LOOKUP(Speedhi,'4'!$B$1:$BJ$1,'4'!$B146:$BJ146)</f>
        <v>9.008</v>
      </c>
      <c r="AK150" s="16" t="n">
        <f aca="false">LOOKUP(Speedlo,'5'!$B$1:$BJ$1,'5'!$B146:$BJ146)</f>
        <v>0</v>
      </c>
      <c r="AL150" s="16" t="n">
        <f aca="false">Xlo*AK150+Xhi*AM150</f>
        <v>0</v>
      </c>
      <c r="AM150" s="16" t="n">
        <f aca="false">LOOKUP(Speedhi,'5'!$B$1:$BJ$1,'5'!$B146:$BJ146)</f>
        <v>0</v>
      </c>
    </row>
    <row r="151" customFormat="false" ht="14.1" hidden="false" customHeight="true" outlineLevel="0" collapsed="false">
      <c r="A151" s="64" t="n">
        <f aca="false">A150+1</f>
        <v>180</v>
      </c>
      <c r="B151" s="52" t="n">
        <f aca="false">IF(X151&lt;=0,0,X151*Factor)</f>
        <v>14.1</v>
      </c>
      <c r="C151" s="65" t="n">
        <f aca="false">ROUND($B151*COS(PI()*(D151-Best)/180),4)</f>
        <v>13.7386</v>
      </c>
      <c r="D151" s="66" t="n">
        <f aca="false">MOD(Wind+$A151+360,360)</f>
        <v>112</v>
      </c>
      <c r="E151" s="67" t="n">
        <f aca="false">ROUND($B151*COS(PI()*(F151-Best)/180),4)</f>
        <v>13.7386</v>
      </c>
      <c r="F151" s="68" t="n">
        <f aca="false">MOD(Wind-$A151+360,360)</f>
        <v>112</v>
      </c>
      <c r="G151" s="69" t="n">
        <f aca="false">SQRT($J151^2+$K151^2)</f>
        <v>25.9</v>
      </c>
      <c r="H151" s="70" t="n">
        <f aca="false">IF($J151&lt;&gt;0,MOD(ATAN($K151/$J151)*180/PI(),180),0)</f>
        <v>180</v>
      </c>
      <c r="I151" s="59" t="str">
        <f aca="false">IF(B151=0,"anchor",W151)</f>
        <v>foresail</v>
      </c>
      <c r="J151" s="0" t="n">
        <f aca="false">$B151+Speed*COS(PI()*$A151/180)</f>
        <v>-25.9</v>
      </c>
      <c r="K151" s="0" t="n">
        <f aca="false">Speed*SIN(PI()*$A151/180)</f>
        <v>4.89858719658941E-015</v>
      </c>
      <c r="U151" s="0"/>
      <c r="W151" s="1" t="str">
        <f aca="false">IF(X151=Z151,polar_type13!$D$3,IF(X151=AC151,polar_type13!$E$3,IF(X151=AF151,polar_type13!$F$3,IF(X151=AI151,polar_type13!$G$3,polar_type13!$H$3))))</f>
        <v>foresail</v>
      </c>
      <c r="X151" s="0" t="n">
        <f aca="false">MAX(Z151,AC151,AF151,AI151,AL151)</f>
        <v>14.1</v>
      </c>
      <c r="Y151" s="12" t="n">
        <f aca="false">LOOKUP(Speedlo,'1'!$B$1:$BJ$1,'1'!$B147:$BJ147)</f>
        <v>13.19</v>
      </c>
      <c r="Z151" s="12" t="n">
        <f aca="false">Xlo*Y151+Xhi*AA151</f>
        <v>14.1</v>
      </c>
      <c r="AA151" s="12" t="n">
        <f aca="false">LOOKUP(Speedhi,'1'!$B$1:$BJ$1,'1'!$B147:$BJ147)</f>
        <v>14.1</v>
      </c>
      <c r="AB151" s="13" t="n">
        <f aca="false">LOOKUP(Speedlo,'2'!$B$1:$BJ$1,'2'!$B147:$BJ147)</f>
        <v>13.91</v>
      </c>
      <c r="AC151" s="13" t="n">
        <f aca="false">Xlo*AB151+Xhi*AD151</f>
        <v>13.85</v>
      </c>
      <c r="AD151" s="13" t="n">
        <f aca="false">LOOKUP(Speedhi,'2'!$B$1:$BJ$1,'2'!$B147:$BJ147)</f>
        <v>13.85</v>
      </c>
      <c r="AE151" s="14" t="n">
        <f aca="false">LOOKUP(Speedlo,'3'!$B$1:$BJ$1,'3'!$B147:$BJ147)</f>
        <v>10.36</v>
      </c>
      <c r="AF151" s="14" t="n">
        <f aca="false">Xlo*AE151+Xhi*AG151</f>
        <v>10.66</v>
      </c>
      <c r="AG151" s="14" t="n">
        <f aca="false">LOOKUP(Speedhi,'3'!$B$1:$BJ$1,'3'!$B147:$BJ147)</f>
        <v>10.66</v>
      </c>
      <c r="AH151" s="15" t="n">
        <f aca="false">LOOKUP(Speedlo,'4'!$B$1:$BJ$1,'4'!$B147:$BJ147)</f>
        <v>10.135</v>
      </c>
      <c r="AI151" s="15" t="n">
        <f aca="false">Xlo*AH151+Xhi*AJ151</f>
        <v>8.78</v>
      </c>
      <c r="AJ151" s="15" t="n">
        <f aca="false">LOOKUP(Speedhi,'4'!$B$1:$BJ$1,'4'!$B147:$BJ147)</f>
        <v>8.78</v>
      </c>
      <c r="AK151" s="16" t="n">
        <f aca="false">LOOKUP(Speedlo,'5'!$B$1:$BJ$1,'5'!$B147:$BJ147)</f>
        <v>0</v>
      </c>
      <c r="AL151" s="16" t="n">
        <f aca="false">Xlo*AK151+Xhi*AM151</f>
        <v>0</v>
      </c>
      <c r="AM151" s="16" t="n">
        <f aca="false">LOOKUP(Speedhi,'5'!$B$1:$BJ$1,'5'!$B147:$BJ147)</f>
        <v>0</v>
      </c>
    </row>
  </sheetData>
  <sheetProtection sheet="true" objects="true" scenarios="true"/>
  <mergeCells count="26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7" activeCellId="0" sqref="A7"/>
    </sheetView>
  </sheetViews>
  <sheetFormatPr defaultRowHeight="12.8"/>
  <cols>
    <col collapsed="false" hidden="false" max="1" min="1" style="101" width="10.8010204081633"/>
    <col collapsed="false" hidden="false" max="1008" min="2" style="102" width="10.8010204081633"/>
    <col collapsed="false" hidden="false" max="1025" min="1009" style="0" width="8.505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f aca="false">(D1-B1)/2+B1</f>
        <v>1</v>
      </c>
      <c r="D1" s="109" t="n">
        <f aca="false">polar_type13!$A$6</f>
        <v>2</v>
      </c>
      <c r="E1" s="101" t="n">
        <f aca="false">(F1-D1)/2+D1</f>
        <v>3</v>
      </c>
      <c r="F1" s="109" t="n">
        <f aca="false">polar_type13!$A$7</f>
        <v>4</v>
      </c>
      <c r="G1" s="101" t="n">
        <f aca="false">(H1+F1)/2</f>
        <v>5</v>
      </c>
      <c r="H1" s="109" t="n">
        <f aca="false">polar_type13!$A$8</f>
        <v>6</v>
      </c>
      <c r="I1" s="101" t="n">
        <f aca="false">(J1+H1)/2</f>
        <v>7</v>
      </c>
      <c r="J1" s="109" t="n">
        <f aca="false">polar_type13!$A$9</f>
        <v>8</v>
      </c>
      <c r="K1" s="101" t="n">
        <f aca="false">(L1+J1)/2</f>
        <v>9</v>
      </c>
      <c r="L1" s="109" t="n">
        <f aca="false">polar_type13!$A$10</f>
        <v>10</v>
      </c>
      <c r="M1" s="101" t="n">
        <f aca="false">(N1+L1)/2</f>
        <v>11</v>
      </c>
      <c r="N1" s="109" t="n">
        <f aca="false">polar_type13!$A$11</f>
        <v>12</v>
      </c>
      <c r="O1" s="101" t="n">
        <f aca="false">(P1+N1)/2</f>
        <v>13</v>
      </c>
      <c r="P1" s="109" t="n">
        <f aca="false">polar_type13!$A$12</f>
        <v>14</v>
      </c>
      <c r="Q1" s="101" t="n">
        <f aca="false">(R1+P1)/2</f>
        <v>15</v>
      </c>
      <c r="R1" s="109" t="n">
        <f aca="false">polar_type13!$A$13</f>
        <v>16</v>
      </c>
      <c r="S1" s="101" t="n">
        <f aca="false">(T1+R1)/2</f>
        <v>17</v>
      </c>
      <c r="T1" s="109" t="n">
        <f aca="false">polar_type13!$A$14</f>
        <v>18</v>
      </c>
      <c r="U1" s="101" t="n">
        <f aca="false">(V1+T1)/2</f>
        <v>19</v>
      </c>
      <c r="V1" s="109" t="n">
        <f aca="false">polar_type13!$A$15</f>
        <v>20</v>
      </c>
      <c r="W1" s="101" t="n">
        <f aca="false">(X1+V1)/2</f>
        <v>21</v>
      </c>
      <c r="X1" s="109" t="n">
        <f aca="false">polar_type13!$A$16</f>
        <v>22</v>
      </c>
      <c r="Y1" s="101" t="n">
        <f aca="false">(Z1+X1)/2</f>
        <v>23</v>
      </c>
      <c r="Z1" s="109" t="n">
        <f aca="false">polar_type13!$A$17</f>
        <v>24</v>
      </c>
      <c r="AA1" s="101" t="n">
        <f aca="false">(AB1+Z1)/2</f>
        <v>25</v>
      </c>
      <c r="AB1" s="109" t="n">
        <f aca="false">polar_type13!$A$18</f>
        <v>26</v>
      </c>
      <c r="AC1" s="101" t="n">
        <f aca="false">(AD1+AB1)/2</f>
        <v>27</v>
      </c>
      <c r="AD1" s="109" t="n">
        <f aca="false">polar_type13!$A$19</f>
        <v>28</v>
      </c>
      <c r="AE1" s="101" t="n">
        <f aca="false">(AF1+AD1)/2</f>
        <v>29</v>
      </c>
      <c r="AF1" s="109" t="n">
        <f aca="false">polar_type13!$A$20</f>
        <v>30</v>
      </c>
      <c r="AG1" s="101" t="n">
        <f aca="false">(AH1+AF1)/2</f>
        <v>31</v>
      </c>
      <c r="AH1" s="109" t="n">
        <f aca="false">polar_type13!$A$21</f>
        <v>32</v>
      </c>
      <c r="AI1" s="101" t="n">
        <f aca="false">(AJ1+AH1)/2</f>
        <v>33</v>
      </c>
      <c r="AJ1" s="109" t="n">
        <f aca="false">polar_type13!$A$22</f>
        <v>34</v>
      </c>
      <c r="AK1" s="101" t="n">
        <f aca="false">(AL1+AJ1)/2</f>
        <v>35</v>
      </c>
      <c r="AL1" s="109" t="n">
        <f aca="false">polar_type13!$A$23</f>
        <v>36</v>
      </c>
      <c r="AM1" s="101" t="n">
        <f aca="false">(AN1+AL1)/2</f>
        <v>37</v>
      </c>
      <c r="AN1" s="109" t="n">
        <f aca="false">polar_type13!$A$24</f>
        <v>38</v>
      </c>
      <c r="AO1" s="101" t="n">
        <f aca="false">(AP1+AN1)/2</f>
        <v>39</v>
      </c>
      <c r="AP1" s="109" t="n">
        <f aca="false">polar_type13!$A$25</f>
        <v>40</v>
      </c>
      <c r="AQ1" s="101" t="n">
        <f aca="false">(AR1+AP1)/2</f>
        <v>41</v>
      </c>
      <c r="AR1" s="109" t="n">
        <f aca="false">polar_type13!$A$26</f>
        <v>42</v>
      </c>
      <c r="AS1" s="110" t="n">
        <f aca="false">AR1+1</f>
        <v>43</v>
      </c>
      <c r="AT1" s="110" t="n">
        <f aca="false">AS1+1</f>
        <v>44</v>
      </c>
      <c r="AU1" s="110" t="n">
        <f aca="false">AT1+1</f>
        <v>45</v>
      </c>
      <c r="AV1" s="110" t="n">
        <f aca="false">AU1+1</f>
        <v>46</v>
      </c>
      <c r="AW1" s="110" t="n">
        <f aca="false">AV1+1</f>
        <v>47</v>
      </c>
      <c r="AX1" s="110" t="n">
        <f aca="false">AW1+1</f>
        <v>48</v>
      </c>
      <c r="AY1" s="110" t="n">
        <f aca="false">AX1+1</f>
        <v>49</v>
      </c>
      <c r="AZ1" s="110" t="n">
        <f aca="false">AY1+1</f>
        <v>50</v>
      </c>
      <c r="BA1" s="110" t="n">
        <f aca="false">AZ1+1</f>
        <v>51</v>
      </c>
      <c r="BB1" s="110" t="n">
        <f aca="false">BA1+1</f>
        <v>52</v>
      </c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01" t="n">
        <f aca="false">35</f>
        <v>35</v>
      </c>
      <c r="B2" s="102" t="n">
        <v>0</v>
      </c>
      <c r="C2" s="102" t="n">
        <f aca="false">(D2-B2)/2+B2</f>
        <v>0</v>
      </c>
      <c r="D2" s="111" t="n">
        <f aca="false">polar_type13!$J$6</f>
        <v>0</v>
      </c>
      <c r="E2" s="102" t="n">
        <f aca="false">(F2-D2)/2+D2</f>
        <v>0</v>
      </c>
      <c r="F2" s="111" t="n">
        <f aca="false">polar_type13!$J$7</f>
        <v>0</v>
      </c>
      <c r="G2" s="102" t="n">
        <f aca="false">(H2+F2)/2</f>
        <v>0</v>
      </c>
      <c r="H2" s="111" t="n">
        <f aca="false">polar_type13!$J$8</f>
        <v>0</v>
      </c>
      <c r="I2" s="102" t="n">
        <f aca="false">(J2+H2)/2</f>
        <v>0</v>
      </c>
      <c r="J2" s="111" t="n">
        <f aca="false">polar_type13!$J$9</f>
        <v>0</v>
      </c>
      <c r="K2" s="102" t="n">
        <f aca="false">(L2+J2)/2</f>
        <v>0</v>
      </c>
      <c r="L2" s="111" t="n">
        <f aca="false">polar_type13!$J$10</f>
        <v>0</v>
      </c>
      <c r="M2" s="102" t="n">
        <f aca="false">(N2+L2)/2</f>
        <v>0</v>
      </c>
      <c r="N2" s="111" t="n">
        <f aca="false">polar_type13!$J$11</f>
        <v>0</v>
      </c>
      <c r="O2" s="102" t="n">
        <f aca="false">(P2+N2)/2</f>
        <v>0</v>
      </c>
      <c r="P2" s="111" t="n">
        <f aca="false">polar_type13!$J$12</f>
        <v>0</v>
      </c>
      <c r="Q2" s="102" t="n">
        <f aca="false">(R2+P2)/2</f>
        <v>0</v>
      </c>
      <c r="R2" s="111" t="n">
        <f aca="false">polar_type13!$J$13</f>
        <v>0</v>
      </c>
      <c r="S2" s="102" t="n">
        <f aca="false">(T2+R2)/2</f>
        <v>0</v>
      </c>
      <c r="T2" s="111" t="n">
        <f aca="false">polar_type13!$J$14</f>
        <v>0</v>
      </c>
      <c r="U2" s="102" t="n">
        <f aca="false">(V2+T2)/2</f>
        <v>0</v>
      </c>
      <c r="V2" s="111" t="n">
        <f aca="false">polar_type13!$J$15</f>
        <v>0</v>
      </c>
      <c r="W2" s="102" t="n">
        <f aca="false">(X2+V2)/2</f>
        <v>0</v>
      </c>
      <c r="X2" s="111" t="n">
        <f aca="false">polar_type13!$J$16</f>
        <v>0</v>
      </c>
      <c r="Y2" s="102" t="n">
        <f aca="false">(Z2+X2)/2</f>
        <v>0</v>
      </c>
      <c r="Z2" s="111" t="n">
        <f aca="false">polar_type13!$J$17</f>
        <v>0</v>
      </c>
      <c r="AA2" s="102" t="n">
        <f aca="false">(AB2+Z2)/2</f>
        <v>0</v>
      </c>
      <c r="AB2" s="111" t="n">
        <f aca="false">polar_type13!$J$18</f>
        <v>0</v>
      </c>
      <c r="AC2" s="102" t="n">
        <f aca="false">(AD2+AB2)/2</f>
        <v>0</v>
      </c>
      <c r="AD2" s="111" t="n">
        <f aca="false">polar_type13!$J$19</f>
        <v>0</v>
      </c>
      <c r="AE2" s="102" t="n">
        <f aca="false">(AF2+AD2)/2</f>
        <v>0</v>
      </c>
      <c r="AF2" s="111" t="n">
        <f aca="false">polar_type13!$J$20</f>
        <v>0</v>
      </c>
      <c r="AG2" s="102" t="n">
        <f aca="false">(AH2+AF2)/2</f>
        <v>0</v>
      </c>
      <c r="AH2" s="111" t="n">
        <f aca="false">polar_type13!$J$21</f>
        <v>0</v>
      </c>
      <c r="AI2" s="102" t="n">
        <f aca="false">(AJ2+AH2)/2</f>
        <v>0</v>
      </c>
      <c r="AJ2" s="111" t="n">
        <f aca="false">polar_type13!$J$22</f>
        <v>0</v>
      </c>
      <c r="AK2" s="102" t="n">
        <f aca="false">(AL2+AJ2)/2</f>
        <v>0</v>
      </c>
      <c r="AL2" s="111" t="n">
        <f aca="false">polar_type13!$J$23</f>
        <v>0</v>
      </c>
      <c r="AM2" s="102" t="n">
        <f aca="false">(AN2+AL2)/2</f>
        <v>0</v>
      </c>
      <c r="AN2" s="111" t="n">
        <f aca="false">polar_type13!$J$24</f>
        <v>0</v>
      </c>
      <c r="AO2" s="102" t="n">
        <f aca="false">(AP2+AN2)/2</f>
        <v>0</v>
      </c>
      <c r="AP2" s="111" t="n">
        <f aca="false">polar_type13!$J$25</f>
        <v>0</v>
      </c>
      <c r="AQ2" s="102" t="n">
        <f aca="false">(AR2+AP2)/2</f>
        <v>0</v>
      </c>
      <c r="AR2" s="111" t="n">
        <f aca="false">polar_type13!$J$26</f>
        <v>0</v>
      </c>
      <c r="AS2" s="112" t="n">
        <f aca="false">($AR2-$AP2)/Delta+AR2</f>
        <v>0</v>
      </c>
      <c r="AT2" s="112" t="n">
        <f aca="false">($AR2-$AP2)/Delta+AS2</f>
        <v>0</v>
      </c>
      <c r="AU2" s="112" t="n">
        <f aca="false">($AR2-$AP2)/Delta+AT2</f>
        <v>0</v>
      </c>
      <c r="AV2" s="112" t="n">
        <f aca="false">($AR2-$AP2)/Delta+AU2</f>
        <v>0</v>
      </c>
      <c r="AW2" s="112" t="n">
        <f aca="false">($AR2-$AP2)/Delta+AV2</f>
        <v>0</v>
      </c>
      <c r="AX2" s="112" t="n">
        <f aca="false">($AR2-$AP2)/Delta+AW2</f>
        <v>0</v>
      </c>
      <c r="AY2" s="112" t="n">
        <f aca="false">($AR2-$AP2)/Delta+AX2</f>
        <v>0</v>
      </c>
      <c r="AZ2" s="112" t="n">
        <f aca="false">($AR2-$AP2)/Delta+AY2</f>
        <v>0</v>
      </c>
      <c r="BA2" s="112" t="n">
        <f aca="false">($AR2-$AP2)/Delta+AZ2</f>
        <v>0</v>
      </c>
      <c r="BB2" s="112" t="n">
        <f aca="false">($AR2-$AP2)/Delta+BA2</f>
        <v>0</v>
      </c>
    </row>
    <row r="3" customFormat="false" ht="12.8" hidden="false" customHeight="false" outlineLevel="0" collapsed="false">
      <c r="A3" s="101" t="n">
        <f aca="false">(A$7-A$2)/5+A2</f>
        <v>36</v>
      </c>
      <c r="B3" s="102" t="n">
        <v>0</v>
      </c>
      <c r="C3" s="102" t="n">
        <f aca="false">(D3-B3)/2+B3</f>
        <v>0</v>
      </c>
      <c r="D3" s="102" t="n">
        <f aca="false">(D7-D2)/5+D2</f>
        <v>0</v>
      </c>
      <c r="E3" s="102" t="n">
        <f aca="false">(F3-D3)/2+D3</f>
        <v>0</v>
      </c>
      <c r="F3" s="102" t="n">
        <f aca="false">(F7-F2)/5+F2</f>
        <v>0</v>
      </c>
      <c r="G3" s="102" t="n">
        <f aca="false">(H3+F3)/2</f>
        <v>0</v>
      </c>
      <c r="H3" s="102" t="n">
        <f aca="false">(H7-H2)/5+H2</f>
        <v>0</v>
      </c>
      <c r="I3" s="102" t="n">
        <f aca="false">(J3+H3)/2</f>
        <v>0</v>
      </c>
      <c r="J3" s="102" t="n">
        <f aca="false">(J7-J2)/5+J2</f>
        <v>0</v>
      </c>
      <c r="K3" s="102" t="n">
        <f aca="false">(L3+J3)/2</f>
        <v>0</v>
      </c>
      <c r="L3" s="102" t="n">
        <f aca="false">(L7-L2)/5+L2</f>
        <v>0</v>
      </c>
      <c r="M3" s="102" t="n">
        <f aca="false">(N3+L3)/2</f>
        <v>0</v>
      </c>
      <c r="N3" s="102" t="n">
        <f aca="false">(N7-N2)/5+N2</f>
        <v>0</v>
      </c>
      <c r="O3" s="102" t="n">
        <f aca="false">(P3+N3)/2</f>
        <v>0</v>
      </c>
      <c r="P3" s="102" t="n">
        <f aca="false">(P7-P2)/5+P2</f>
        <v>0</v>
      </c>
      <c r="Q3" s="102" t="n">
        <f aca="false">(R3+P3)/2</f>
        <v>0</v>
      </c>
      <c r="R3" s="102" t="n">
        <f aca="false">(R7-R2)/5+R2</f>
        <v>0</v>
      </c>
      <c r="S3" s="102" t="n">
        <f aca="false">(T3+R3)/2</f>
        <v>0</v>
      </c>
      <c r="T3" s="102" t="n">
        <f aca="false">(T7-T2)/5+T2</f>
        <v>0</v>
      </c>
      <c r="U3" s="102" t="n">
        <f aca="false">(V3+T3)/2</f>
        <v>0</v>
      </c>
      <c r="V3" s="102" t="n">
        <f aca="false">(V7-V2)/5+V2</f>
        <v>0</v>
      </c>
      <c r="W3" s="102" t="n">
        <f aca="false">(X3+V3)/2</f>
        <v>0</v>
      </c>
      <c r="X3" s="102" t="n">
        <f aca="false">(X7-X2)/5+X2</f>
        <v>0</v>
      </c>
      <c r="Y3" s="102" t="n">
        <f aca="false">(Z3+X3)/2</f>
        <v>0</v>
      </c>
      <c r="Z3" s="102" t="n">
        <f aca="false">(Z7-Z2)/5+Z2</f>
        <v>0</v>
      </c>
      <c r="AA3" s="102" t="n">
        <f aca="false">(AB3+Z3)/2</f>
        <v>0</v>
      </c>
      <c r="AB3" s="102" t="n">
        <f aca="false">(AB7-AB2)/5+AB2</f>
        <v>0</v>
      </c>
      <c r="AC3" s="102" t="n">
        <f aca="false">(AD3+AB3)/2</f>
        <v>0</v>
      </c>
      <c r="AD3" s="102" t="n">
        <f aca="false">(AD7-AD2)/5+AD2</f>
        <v>0</v>
      </c>
      <c r="AE3" s="102" t="n">
        <f aca="false">(AF3+AD3)/2</f>
        <v>0</v>
      </c>
      <c r="AF3" s="102" t="n">
        <f aca="false">(AF7-AF2)/5+AF2</f>
        <v>0</v>
      </c>
      <c r="AG3" s="102" t="n">
        <f aca="false">(AH3+AF3)/2</f>
        <v>0</v>
      </c>
      <c r="AH3" s="102" t="n">
        <f aca="false">(AH7-AH2)/5+AH2</f>
        <v>0</v>
      </c>
      <c r="AI3" s="102" t="n">
        <f aca="false">(AJ3+AH3)/2</f>
        <v>0</v>
      </c>
      <c r="AJ3" s="102" t="n">
        <f aca="false">(AJ7-AJ2)/5+AJ2</f>
        <v>0</v>
      </c>
      <c r="AK3" s="102" t="n">
        <f aca="false">(AL3+AJ3)/2</f>
        <v>0</v>
      </c>
      <c r="AL3" s="102" t="n">
        <f aca="false">(AL7-AL2)/5+AL2</f>
        <v>0</v>
      </c>
      <c r="AM3" s="102" t="n">
        <f aca="false">(AN3+AL3)/2</f>
        <v>0</v>
      </c>
      <c r="AN3" s="102" t="n">
        <f aca="false">(AN7-AN2)/5+AN2</f>
        <v>0</v>
      </c>
      <c r="AO3" s="102" t="n">
        <f aca="false">(AP3+AN3)/2</f>
        <v>0</v>
      </c>
      <c r="AP3" s="102" t="n">
        <f aca="false">(AP7-AP2)/5+AP2</f>
        <v>0</v>
      </c>
      <c r="AQ3" s="102" t="n">
        <f aca="false">(AR3+AP3)/2</f>
        <v>0</v>
      </c>
      <c r="AR3" s="102" t="n">
        <f aca="false">(AR7-AR2)/5+AR2</f>
        <v>0</v>
      </c>
      <c r="AS3" s="112" t="n">
        <f aca="false">($AR3-$AP3)/Delta+AR3</f>
        <v>0</v>
      </c>
      <c r="AT3" s="112" t="n">
        <f aca="false">($AR3-$AP3)/Delta+AS3</f>
        <v>0</v>
      </c>
      <c r="AU3" s="112" t="n">
        <f aca="false">($AR3-$AP3)/Delta+AT3</f>
        <v>0</v>
      </c>
      <c r="AV3" s="112" t="n">
        <f aca="false">($AR3-$AP3)/Delta+AU3</f>
        <v>0</v>
      </c>
      <c r="AW3" s="112" t="n">
        <f aca="false">($AR3-$AP3)/Delta+AV3</f>
        <v>0</v>
      </c>
      <c r="AX3" s="112" t="n">
        <f aca="false">($AR3-$AP3)/Delta+AW3</f>
        <v>0</v>
      </c>
      <c r="AY3" s="112" t="n">
        <f aca="false">($AR3-$AP3)/Delta+AX3</f>
        <v>0</v>
      </c>
      <c r="AZ3" s="112" t="n">
        <f aca="false">($AR3-$AP3)/Delta+AY3</f>
        <v>0</v>
      </c>
      <c r="BA3" s="112" t="n">
        <f aca="false">($AR3-$AP3)/Delta+AZ3</f>
        <v>0</v>
      </c>
      <c r="BB3" s="112" t="n">
        <f aca="false">($AR3-$AP3)/Delta+BA3</f>
        <v>0</v>
      </c>
    </row>
    <row r="4" customFormat="false" ht="12.8" hidden="false" customHeight="false" outlineLevel="0" collapsed="false">
      <c r="A4" s="101" t="n">
        <f aca="false">(A$7-A$2)/5+A3</f>
        <v>37</v>
      </c>
      <c r="B4" s="102" t="n">
        <v>0</v>
      </c>
      <c r="C4" s="102" t="n">
        <f aca="false">(D4-B4)/2+B4</f>
        <v>0</v>
      </c>
      <c r="D4" s="102" t="n">
        <f aca="false">(D7-D2)/5+D3</f>
        <v>0</v>
      </c>
      <c r="E4" s="102" t="n">
        <f aca="false">(F4-D4)/2+D4</f>
        <v>0</v>
      </c>
      <c r="F4" s="102" t="n">
        <f aca="false">(F7-F2)/5+F3</f>
        <v>0</v>
      </c>
      <c r="G4" s="102" t="n">
        <f aca="false">(H4+F4)/2</f>
        <v>0</v>
      </c>
      <c r="H4" s="102" t="n">
        <f aca="false">(H7-H2)/5+H3</f>
        <v>0</v>
      </c>
      <c r="I4" s="102" t="n">
        <f aca="false">(J4+H4)/2</f>
        <v>0</v>
      </c>
      <c r="J4" s="102" t="n">
        <f aca="false">(J7-J2)/5+J3</f>
        <v>0</v>
      </c>
      <c r="K4" s="102" t="n">
        <f aca="false">(L4+J4)/2</f>
        <v>0</v>
      </c>
      <c r="L4" s="102" t="n">
        <f aca="false">(L7-L2)/5+L3</f>
        <v>0</v>
      </c>
      <c r="M4" s="102" t="n">
        <f aca="false">(N4+L4)/2</f>
        <v>0</v>
      </c>
      <c r="N4" s="102" t="n">
        <f aca="false">(N7-N2)/5+N3</f>
        <v>0</v>
      </c>
      <c r="O4" s="102" t="n">
        <f aca="false">(P4+N4)/2</f>
        <v>0</v>
      </c>
      <c r="P4" s="102" t="n">
        <f aca="false">(P7-P2)/5+P3</f>
        <v>0</v>
      </c>
      <c r="Q4" s="102" t="n">
        <f aca="false">(R4+P4)/2</f>
        <v>0</v>
      </c>
      <c r="R4" s="102" t="n">
        <f aca="false">(R7-R2)/5+R3</f>
        <v>0</v>
      </c>
      <c r="S4" s="102" t="n">
        <f aca="false">(T4+R4)/2</f>
        <v>0</v>
      </c>
      <c r="T4" s="102" t="n">
        <f aca="false">(T7-T2)/5+T3</f>
        <v>0</v>
      </c>
      <c r="U4" s="102" t="n">
        <f aca="false">(V4+T4)/2</f>
        <v>0</v>
      </c>
      <c r="V4" s="102" t="n">
        <f aca="false">(V7-V2)/5+V3</f>
        <v>0</v>
      </c>
      <c r="W4" s="102" t="n">
        <f aca="false">(X4+V4)/2</f>
        <v>0</v>
      </c>
      <c r="X4" s="102" t="n">
        <f aca="false">(X7-X2)/5+X3</f>
        <v>0</v>
      </c>
      <c r="Y4" s="102" t="n">
        <f aca="false">(Z4+X4)/2</f>
        <v>0</v>
      </c>
      <c r="Z4" s="102" t="n">
        <f aca="false">(Z7-Z2)/5+Z3</f>
        <v>0</v>
      </c>
      <c r="AA4" s="102" t="n">
        <f aca="false">(AB4+Z4)/2</f>
        <v>0</v>
      </c>
      <c r="AB4" s="102" t="n">
        <f aca="false">(AB7-AB2)/5+AB3</f>
        <v>0</v>
      </c>
      <c r="AC4" s="102" t="n">
        <f aca="false">(AD4+AB4)/2</f>
        <v>0</v>
      </c>
      <c r="AD4" s="102" t="n">
        <f aca="false">(AD7-AD2)/5+AD3</f>
        <v>0</v>
      </c>
      <c r="AE4" s="102" t="n">
        <f aca="false">(AF4+AD4)/2</f>
        <v>0</v>
      </c>
      <c r="AF4" s="102" t="n">
        <f aca="false">(AF7-AF2)/5+AF3</f>
        <v>0</v>
      </c>
      <c r="AG4" s="102" t="n">
        <f aca="false">(AH4+AF4)/2</f>
        <v>0</v>
      </c>
      <c r="AH4" s="102" t="n">
        <f aca="false">(AH7-AH2)/5+AH3</f>
        <v>0</v>
      </c>
      <c r="AI4" s="102" t="n">
        <f aca="false">(AJ4+AH4)/2</f>
        <v>0</v>
      </c>
      <c r="AJ4" s="102" t="n">
        <f aca="false">(AJ7-AJ2)/5+AJ3</f>
        <v>0</v>
      </c>
      <c r="AK4" s="102" t="n">
        <f aca="false">(AL4+AJ4)/2</f>
        <v>0</v>
      </c>
      <c r="AL4" s="102" t="n">
        <f aca="false">(AL7-AL2)/5+AL3</f>
        <v>0</v>
      </c>
      <c r="AM4" s="102" t="n">
        <f aca="false">(AN4+AL4)/2</f>
        <v>0</v>
      </c>
      <c r="AN4" s="102" t="n">
        <f aca="false">(AN7-AN2)/5+AN3</f>
        <v>0</v>
      </c>
      <c r="AO4" s="102" t="n">
        <f aca="false">(AP4+AN4)/2</f>
        <v>0</v>
      </c>
      <c r="AP4" s="102" t="n">
        <f aca="false">(AP7-AP2)/5+AP3</f>
        <v>0</v>
      </c>
      <c r="AQ4" s="102" t="n">
        <f aca="false">(AR4+AP4)/2</f>
        <v>0</v>
      </c>
      <c r="AR4" s="102" t="n">
        <f aca="false">(AR7-AR2)/5+AR3</f>
        <v>0</v>
      </c>
      <c r="AS4" s="112" t="n">
        <f aca="false">($AR4-$AP4)/Delta+AR4</f>
        <v>0</v>
      </c>
      <c r="AT4" s="112" t="n">
        <f aca="false">($AR4-$AP4)/Delta+AS4</f>
        <v>0</v>
      </c>
      <c r="AU4" s="112" t="n">
        <f aca="false">($AR4-$AP4)/Delta+AT4</f>
        <v>0</v>
      </c>
      <c r="AV4" s="112" t="n">
        <f aca="false">($AR4-$AP4)/Delta+AU4</f>
        <v>0</v>
      </c>
      <c r="AW4" s="112" t="n">
        <f aca="false">($AR4-$AP4)/Delta+AV4</f>
        <v>0</v>
      </c>
      <c r="AX4" s="112" t="n">
        <f aca="false">($AR4-$AP4)/Delta+AW4</f>
        <v>0</v>
      </c>
      <c r="AY4" s="112" t="n">
        <f aca="false">($AR4-$AP4)/Delta+AX4</f>
        <v>0</v>
      </c>
      <c r="AZ4" s="112" t="n">
        <f aca="false">($AR4-$AP4)/Delta+AY4</f>
        <v>0</v>
      </c>
      <c r="BA4" s="112" t="n">
        <f aca="false">($AR4-$AP4)/Delta+AZ4</f>
        <v>0</v>
      </c>
      <c r="BB4" s="112" t="n">
        <f aca="false">($AR4-$AP4)/Delta+BA4</f>
        <v>0</v>
      </c>
    </row>
    <row r="5" customFormat="false" ht="12.8" hidden="false" customHeight="false" outlineLevel="0" collapsed="false">
      <c r="A5" s="101" t="n">
        <f aca="false">(A$7-A$2)/5+A4</f>
        <v>38</v>
      </c>
      <c r="B5" s="102" t="n">
        <v>0</v>
      </c>
      <c r="C5" s="102" t="n">
        <f aca="false">(D5-B5)/2+B5</f>
        <v>0</v>
      </c>
      <c r="D5" s="102" t="n">
        <f aca="false">(D7-D2)/5+D4</f>
        <v>0</v>
      </c>
      <c r="E5" s="102" t="n">
        <f aca="false">(F5-D5)/2+D5</f>
        <v>0</v>
      </c>
      <c r="F5" s="102" t="n">
        <f aca="false">(F7-F2)/5+F4</f>
        <v>0</v>
      </c>
      <c r="G5" s="102" t="n">
        <f aca="false">(H5+F5)/2</f>
        <v>0</v>
      </c>
      <c r="H5" s="102" t="n">
        <f aca="false">(H7-H2)/5+H4</f>
        <v>0</v>
      </c>
      <c r="I5" s="102" t="n">
        <f aca="false">(J5+H5)/2</f>
        <v>0</v>
      </c>
      <c r="J5" s="102" t="n">
        <f aca="false">(J7-J2)/5+J4</f>
        <v>0</v>
      </c>
      <c r="K5" s="102" t="n">
        <f aca="false">(L5+J5)/2</f>
        <v>0</v>
      </c>
      <c r="L5" s="102" t="n">
        <f aca="false">(L7-L2)/5+L4</f>
        <v>0</v>
      </c>
      <c r="M5" s="102" t="n">
        <f aca="false">(N5+L5)/2</f>
        <v>0</v>
      </c>
      <c r="N5" s="102" t="n">
        <f aca="false">(N7-N2)/5+N4</f>
        <v>0</v>
      </c>
      <c r="O5" s="102" t="n">
        <f aca="false">(P5+N5)/2</f>
        <v>0</v>
      </c>
      <c r="P5" s="102" t="n">
        <f aca="false">(P7-P2)/5+P4</f>
        <v>0</v>
      </c>
      <c r="Q5" s="102" t="n">
        <f aca="false">(R5+P5)/2</f>
        <v>0</v>
      </c>
      <c r="R5" s="102" t="n">
        <f aca="false">(R7-R2)/5+R4</f>
        <v>0</v>
      </c>
      <c r="S5" s="102" t="n">
        <f aca="false">(T5+R5)/2</f>
        <v>0</v>
      </c>
      <c r="T5" s="102" t="n">
        <f aca="false">(T7-T2)/5+T4</f>
        <v>0</v>
      </c>
      <c r="U5" s="102" t="n">
        <f aca="false">(V5+T5)/2</f>
        <v>0</v>
      </c>
      <c r="V5" s="102" t="n">
        <f aca="false">(V7-V2)/5+V4</f>
        <v>0</v>
      </c>
      <c r="W5" s="102" t="n">
        <f aca="false">(X5+V5)/2</f>
        <v>0</v>
      </c>
      <c r="X5" s="102" t="n">
        <f aca="false">(X7-X2)/5+X4</f>
        <v>0</v>
      </c>
      <c r="Y5" s="102" t="n">
        <f aca="false">(Z5+X5)/2</f>
        <v>0</v>
      </c>
      <c r="Z5" s="102" t="n">
        <f aca="false">(Z7-Z2)/5+Z4</f>
        <v>0</v>
      </c>
      <c r="AA5" s="102" t="n">
        <f aca="false">(AB5+Z5)/2</f>
        <v>0</v>
      </c>
      <c r="AB5" s="102" t="n">
        <f aca="false">(AB7-AB2)/5+AB4</f>
        <v>0</v>
      </c>
      <c r="AC5" s="102" t="n">
        <f aca="false">(AD5+AB5)/2</f>
        <v>0</v>
      </c>
      <c r="AD5" s="102" t="n">
        <f aca="false">(AD7-AD2)/5+AD4</f>
        <v>0</v>
      </c>
      <c r="AE5" s="102" t="n">
        <f aca="false">(AF5+AD5)/2</f>
        <v>0</v>
      </c>
      <c r="AF5" s="102" t="n">
        <f aca="false">(AF7-AF2)/5+AF4</f>
        <v>0</v>
      </c>
      <c r="AG5" s="102" t="n">
        <f aca="false">(AH5+AF5)/2</f>
        <v>0</v>
      </c>
      <c r="AH5" s="102" t="n">
        <f aca="false">(AH7-AH2)/5+AH4</f>
        <v>0</v>
      </c>
      <c r="AI5" s="102" t="n">
        <f aca="false">(AJ5+AH5)/2</f>
        <v>0</v>
      </c>
      <c r="AJ5" s="102" t="n">
        <f aca="false">(AJ7-AJ2)/5+AJ4</f>
        <v>0</v>
      </c>
      <c r="AK5" s="102" t="n">
        <f aca="false">(AL5+AJ5)/2</f>
        <v>0</v>
      </c>
      <c r="AL5" s="102" t="n">
        <f aca="false">(AL7-AL2)/5+AL4</f>
        <v>0</v>
      </c>
      <c r="AM5" s="102" t="n">
        <f aca="false">(AN5+AL5)/2</f>
        <v>0</v>
      </c>
      <c r="AN5" s="102" t="n">
        <f aca="false">(AN7-AN2)/5+AN4</f>
        <v>0</v>
      </c>
      <c r="AO5" s="102" t="n">
        <f aca="false">(AP5+AN5)/2</f>
        <v>0</v>
      </c>
      <c r="AP5" s="102" t="n">
        <f aca="false">(AP7-AP2)/5+AP4</f>
        <v>0</v>
      </c>
      <c r="AQ5" s="102" t="n">
        <f aca="false">(AR5+AP5)/2</f>
        <v>0</v>
      </c>
      <c r="AR5" s="102" t="n">
        <f aca="false">(AR7-AR2)/5+AR4</f>
        <v>0</v>
      </c>
      <c r="AS5" s="112" t="n">
        <f aca="false">($AR5-$AP5)/Delta+AR5</f>
        <v>0</v>
      </c>
      <c r="AT5" s="112" t="n">
        <f aca="false">($AR5-$AP5)/Delta+AS5</f>
        <v>0</v>
      </c>
      <c r="AU5" s="112" t="n">
        <f aca="false">($AR5-$AP5)/Delta+AT5</f>
        <v>0</v>
      </c>
      <c r="AV5" s="112" t="n">
        <f aca="false">($AR5-$AP5)/Delta+AU5</f>
        <v>0</v>
      </c>
      <c r="AW5" s="112" t="n">
        <f aca="false">($AR5-$AP5)/Delta+AV5</f>
        <v>0</v>
      </c>
      <c r="AX5" s="112" t="n">
        <f aca="false">($AR5-$AP5)/Delta+AW5</f>
        <v>0</v>
      </c>
      <c r="AY5" s="112" t="n">
        <f aca="false">($AR5-$AP5)/Delta+AX5</f>
        <v>0</v>
      </c>
      <c r="AZ5" s="112" t="n">
        <f aca="false">($AR5-$AP5)/Delta+AY5</f>
        <v>0</v>
      </c>
      <c r="BA5" s="112" t="n">
        <f aca="false">($AR5-$AP5)/Delta+AZ5</f>
        <v>0</v>
      </c>
      <c r="BB5" s="112" t="n">
        <f aca="false">($AR5-$AP5)/Delta+BA5</f>
        <v>0</v>
      </c>
    </row>
    <row r="6" customFormat="false" ht="12.8" hidden="false" customHeight="false" outlineLevel="0" collapsed="false">
      <c r="A6" s="101" t="n">
        <f aca="false">(A$7-A$2)/5+A5</f>
        <v>39</v>
      </c>
      <c r="B6" s="102" t="n">
        <v>0</v>
      </c>
      <c r="C6" s="102" t="n">
        <f aca="false">(D6-B6)/2+B6</f>
        <v>0</v>
      </c>
      <c r="D6" s="102" t="n">
        <f aca="false">(D7-D2)/5+D5</f>
        <v>0</v>
      </c>
      <c r="E6" s="102" t="n">
        <f aca="false">(F6-D6)/2+D6</f>
        <v>0</v>
      </c>
      <c r="F6" s="102" t="n">
        <f aca="false">(F7-F2)/5+F5</f>
        <v>0</v>
      </c>
      <c r="G6" s="102" t="n">
        <f aca="false">(H6+F6)/2</f>
        <v>0</v>
      </c>
      <c r="H6" s="102" t="n">
        <f aca="false">(H7-H2)/5+H5</f>
        <v>0</v>
      </c>
      <c r="I6" s="102" t="n">
        <f aca="false">(J6+H6)/2</f>
        <v>0</v>
      </c>
      <c r="J6" s="102" t="n">
        <f aca="false">(J7-J2)/5+J5</f>
        <v>0</v>
      </c>
      <c r="K6" s="102" t="n">
        <f aca="false">(L6+J6)/2</f>
        <v>0</v>
      </c>
      <c r="L6" s="102" t="n">
        <f aca="false">(L7-L2)/5+L5</f>
        <v>0</v>
      </c>
      <c r="M6" s="102" t="n">
        <f aca="false">(N6+L6)/2</f>
        <v>0</v>
      </c>
      <c r="N6" s="102" t="n">
        <f aca="false">(N7-N2)/5+N5</f>
        <v>0</v>
      </c>
      <c r="O6" s="102" t="n">
        <f aca="false">(P6+N6)/2</f>
        <v>0</v>
      </c>
      <c r="P6" s="102" t="n">
        <f aca="false">(P7-P2)/5+P5</f>
        <v>0</v>
      </c>
      <c r="Q6" s="102" t="n">
        <f aca="false">(R6+P6)/2</f>
        <v>0</v>
      </c>
      <c r="R6" s="102" t="n">
        <f aca="false">(R7-R2)/5+R5</f>
        <v>0</v>
      </c>
      <c r="S6" s="102" t="n">
        <f aca="false">(T6+R6)/2</f>
        <v>0</v>
      </c>
      <c r="T6" s="102" t="n">
        <f aca="false">(T7-T2)/5+T5</f>
        <v>0</v>
      </c>
      <c r="U6" s="102" t="n">
        <f aca="false">(V6+T6)/2</f>
        <v>0</v>
      </c>
      <c r="V6" s="102" t="n">
        <f aca="false">(V7-V2)/5+V5</f>
        <v>0</v>
      </c>
      <c r="W6" s="102" t="n">
        <f aca="false">(X6+V6)/2</f>
        <v>0</v>
      </c>
      <c r="X6" s="102" t="n">
        <f aca="false">(X7-X2)/5+X5</f>
        <v>0</v>
      </c>
      <c r="Y6" s="102" t="n">
        <f aca="false">(Z6+X6)/2</f>
        <v>0</v>
      </c>
      <c r="Z6" s="102" t="n">
        <f aca="false">(Z7-Z2)/5+Z5</f>
        <v>0</v>
      </c>
      <c r="AA6" s="102" t="n">
        <f aca="false">(AB6+Z6)/2</f>
        <v>0</v>
      </c>
      <c r="AB6" s="102" t="n">
        <f aca="false">(AB7-AB2)/5+AB5</f>
        <v>0</v>
      </c>
      <c r="AC6" s="102" t="n">
        <f aca="false">(AD6+AB6)/2</f>
        <v>0</v>
      </c>
      <c r="AD6" s="102" t="n">
        <f aca="false">(AD7-AD2)/5+AD5</f>
        <v>0</v>
      </c>
      <c r="AE6" s="102" t="n">
        <f aca="false">(AF6+AD6)/2</f>
        <v>0</v>
      </c>
      <c r="AF6" s="102" t="n">
        <f aca="false">(AF7-AF2)/5+AF5</f>
        <v>0</v>
      </c>
      <c r="AG6" s="102" t="n">
        <f aca="false">(AH6+AF6)/2</f>
        <v>0</v>
      </c>
      <c r="AH6" s="102" t="n">
        <f aca="false">(AH7-AH2)/5+AH5</f>
        <v>0</v>
      </c>
      <c r="AI6" s="102" t="n">
        <f aca="false">(AJ6+AH6)/2</f>
        <v>0</v>
      </c>
      <c r="AJ6" s="102" t="n">
        <f aca="false">(AJ7-AJ2)/5+AJ5</f>
        <v>0</v>
      </c>
      <c r="AK6" s="102" t="n">
        <f aca="false">(AL6+AJ6)/2</f>
        <v>0</v>
      </c>
      <c r="AL6" s="102" t="n">
        <f aca="false">(AL7-AL2)/5+AL5</f>
        <v>0</v>
      </c>
      <c r="AM6" s="102" t="n">
        <f aca="false">(AN6+AL6)/2</f>
        <v>0</v>
      </c>
      <c r="AN6" s="102" t="n">
        <f aca="false">(AN7-AN2)/5+AN5</f>
        <v>0</v>
      </c>
      <c r="AO6" s="102" t="n">
        <f aca="false">(AP6+AN6)/2</f>
        <v>0</v>
      </c>
      <c r="AP6" s="102" t="n">
        <f aca="false">(AP7-AP2)/5+AP5</f>
        <v>0</v>
      </c>
      <c r="AQ6" s="102" t="n">
        <f aca="false">(AR6+AP6)/2</f>
        <v>0</v>
      </c>
      <c r="AR6" s="102" t="n">
        <f aca="false">(AR7-AR2)/5+AR5</f>
        <v>0</v>
      </c>
      <c r="AS6" s="112" t="n">
        <f aca="false">($AR6-$AP6)/Delta+AR6</f>
        <v>0</v>
      </c>
      <c r="AT6" s="112" t="n">
        <f aca="false">($AR6-$AP6)/Delta+AS6</f>
        <v>0</v>
      </c>
      <c r="AU6" s="112" t="n">
        <f aca="false">($AR6-$AP6)/Delta+AT6</f>
        <v>0</v>
      </c>
      <c r="AV6" s="112" t="n">
        <f aca="false">($AR6-$AP6)/Delta+AU6</f>
        <v>0</v>
      </c>
      <c r="AW6" s="112" t="n">
        <f aca="false">($AR6-$AP6)/Delta+AV6</f>
        <v>0</v>
      </c>
      <c r="AX6" s="112" t="n">
        <f aca="false">($AR6-$AP6)/Delta+AW6</f>
        <v>0</v>
      </c>
      <c r="AY6" s="112" t="n">
        <f aca="false">($AR6-$AP6)/Delta+AX6</f>
        <v>0</v>
      </c>
      <c r="AZ6" s="112" t="n">
        <f aca="false">($AR6-$AP6)/Delta+AY6</f>
        <v>0</v>
      </c>
      <c r="BA6" s="112" t="n">
        <f aca="false">($AR6-$AP6)/Delta+AZ6</f>
        <v>0</v>
      </c>
      <c r="BB6" s="112" t="n">
        <f aca="false">($AR6-$AP6)/Delta+BA6</f>
        <v>0</v>
      </c>
    </row>
    <row r="7" customFormat="false" ht="12.8" hidden="false" customHeight="false" outlineLevel="0" collapsed="false">
      <c r="A7" s="101" t="n">
        <f aca="false">A2+5</f>
        <v>40</v>
      </c>
      <c r="B7" s="102" t="n">
        <v>0</v>
      </c>
      <c r="C7" s="102" t="n">
        <f aca="false">(D7-B7)/2+B7</f>
        <v>0</v>
      </c>
      <c r="D7" s="111" t="n">
        <f aca="false">polar_type13!$K$6</f>
        <v>0</v>
      </c>
      <c r="E7" s="102" t="n">
        <f aca="false">(F7-D7)/2+D7</f>
        <v>0</v>
      </c>
      <c r="F7" s="111" t="n">
        <f aca="false">polar_type13!$K$7</f>
        <v>0</v>
      </c>
      <c r="G7" s="102" t="n">
        <f aca="false">(H7+F7)/2</f>
        <v>0</v>
      </c>
      <c r="H7" s="111" t="n">
        <f aca="false">polar_type13!$K$8</f>
        <v>0</v>
      </c>
      <c r="I7" s="102" t="n">
        <f aca="false">(J7+H7)/2</f>
        <v>0</v>
      </c>
      <c r="J7" s="111" t="n">
        <f aca="false">polar_type13!$K$9</f>
        <v>0</v>
      </c>
      <c r="K7" s="102" t="n">
        <f aca="false">(L7+J7)/2</f>
        <v>0</v>
      </c>
      <c r="L7" s="111" t="n">
        <f aca="false">polar_type13!$K$10</f>
        <v>0</v>
      </c>
      <c r="M7" s="102" t="n">
        <f aca="false">(N7+L7)/2</f>
        <v>0</v>
      </c>
      <c r="N7" s="111" t="n">
        <f aca="false">polar_type13!$K$11</f>
        <v>0</v>
      </c>
      <c r="O7" s="102" t="n">
        <f aca="false">(P7+N7)/2</f>
        <v>0</v>
      </c>
      <c r="P7" s="111" t="n">
        <f aca="false">polar_type13!$K$12</f>
        <v>0</v>
      </c>
      <c r="Q7" s="102" t="n">
        <f aca="false">(R7+P7)/2</f>
        <v>0</v>
      </c>
      <c r="R7" s="111" t="n">
        <f aca="false">polar_type13!$K$13</f>
        <v>0</v>
      </c>
      <c r="S7" s="102" t="n">
        <f aca="false">(T7+R7)/2</f>
        <v>0</v>
      </c>
      <c r="T7" s="111" t="n">
        <f aca="false">polar_type13!$K$14</f>
        <v>0</v>
      </c>
      <c r="U7" s="102" t="n">
        <f aca="false">(V7+T7)/2</f>
        <v>0</v>
      </c>
      <c r="V7" s="111" t="n">
        <f aca="false">polar_type13!$K$15</f>
        <v>0</v>
      </c>
      <c r="W7" s="102" t="n">
        <f aca="false">(X7+V7)/2</f>
        <v>0</v>
      </c>
      <c r="X7" s="111" t="n">
        <f aca="false">polar_type13!$K$16</f>
        <v>0</v>
      </c>
      <c r="Y7" s="102" t="n">
        <f aca="false">(Z7+X7)/2</f>
        <v>0</v>
      </c>
      <c r="Z7" s="111" t="n">
        <f aca="false">polar_type13!$K$17</f>
        <v>0</v>
      </c>
      <c r="AA7" s="102" t="n">
        <f aca="false">(AB7+Z7)/2</f>
        <v>0</v>
      </c>
      <c r="AB7" s="111" t="n">
        <f aca="false">polar_type13!$K$18</f>
        <v>0</v>
      </c>
      <c r="AC7" s="102" t="n">
        <f aca="false">(AD7+AB7)/2</f>
        <v>0</v>
      </c>
      <c r="AD7" s="111" t="n">
        <f aca="false">polar_type13!$K$19</f>
        <v>0</v>
      </c>
      <c r="AE7" s="102" t="n">
        <f aca="false">(AF7+AD7)/2</f>
        <v>0</v>
      </c>
      <c r="AF7" s="111" t="n">
        <f aca="false">polar_type13!$K$20</f>
        <v>0</v>
      </c>
      <c r="AG7" s="102" t="n">
        <f aca="false">(AH7+AF7)/2</f>
        <v>0</v>
      </c>
      <c r="AH7" s="111" t="n">
        <f aca="false">polar_type13!$K$21</f>
        <v>0</v>
      </c>
      <c r="AI7" s="102" t="n">
        <f aca="false">(AJ7+AH7)/2</f>
        <v>0</v>
      </c>
      <c r="AJ7" s="111" t="n">
        <f aca="false">polar_type13!$K$22</f>
        <v>0</v>
      </c>
      <c r="AK7" s="102" t="n">
        <f aca="false">(AL7+AJ7)/2</f>
        <v>0</v>
      </c>
      <c r="AL7" s="111" t="n">
        <f aca="false">polar_type13!$K$23</f>
        <v>0</v>
      </c>
      <c r="AM7" s="102" t="n">
        <f aca="false">(AN7+AL7)/2</f>
        <v>0</v>
      </c>
      <c r="AN7" s="111" t="n">
        <f aca="false">polar_type13!$K$24</f>
        <v>0</v>
      </c>
      <c r="AO7" s="102" t="n">
        <f aca="false">(AP7+AN7)/2</f>
        <v>0</v>
      </c>
      <c r="AP7" s="111" t="n">
        <f aca="false">polar_type13!$K$25</f>
        <v>0</v>
      </c>
      <c r="AQ7" s="102" t="n">
        <f aca="false">(AR7+AP7)/2</f>
        <v>0</v>
      </c>
      <c r="AR7" s="111" t="n">
        <f aca="false">polar_type13!$K$26</f>
        <v>0</v>
      </c>
      <c r="AS7" s="112" t="n">
        <f aca="false">($AR7-$AP7)/Delta+AR7</f>
        <v>0</v>
      </c>
      <c r="AT7" s="112" t="n">
        <f aca="false">($AR7-$AP7)/Delta+AS7</f>
        <v>0</v>
      </c>
      <c r="AU7" s="112" t="n">
        <f aca="false">($AR7-$AP7)/Delta+AT7</f>
        <v>0</v>
      </c>
      <c r="AV7" s="112" t="n">
        <f aca="false">($AR7-$AP7)/Delta+AU7</f>
        <v>0</v>
      </c>
      <c r="AW7" s="112" t="n">
        <f aca="false">($AR7-$AP7)/Delta+AV7</f>
        <v>0</v>
      </c>
      <c r="AX7" s="112" t="n">
        <f aca="false">($AR7-$AP7)/Delta+AW7</f>
        <v>0</v>
      </c>
      <c r="AY7" s="112" t="n">
        <f aca="false">($AR7-$AP7)/Delta+AX7</f>
        <v>0</v>
      </c>
      <c r="AZ7" s="112" t="n">
        <f aca="false">($AR7-$AP7)/Delta+AY7</f>
        <v>0</v>
      </c>
      <c r="BA7" s="112" t="n">
        <f aca="false">($AR7-$AP7)/Delta+AZ7</f>
        <v>0</v>
      </c>
      <c r="BB7" s="112" t="n">
        <f aca="false">($AR7-$AP7)/Delta+BA7</f>
        <v>0</v>
      </c>
    </row>
    <row r="8" customFormat="false" ht="12.8" hidden="false" customHeight="false" outlineLevel="0" collapsed="false">
      <c r="A8" s="101" t="n">
        <f aca="false">(A$7-A$2)/5+A7</f>
        <v>41</v>
      </c>
      <c r="B8" s="102" t="n">
        <v>0</v>
      </c>
      <c r="C8" s="102" t="n">
        <f aca="false">(D8-B8)/2+B8</f>
        <v>0</v>
      </c>
      <c r="D8" s="102" t="n">
        <f aca="false">(D12-D7)/5+D7</f>
        <v>0</v>
      </c>
      <c r="E8" s="102" t="n">
        <f aca="false">(F8-D8)/2+D8</f>
        <v>0</v>
      </c>
      <c r="F8" s="102" t="n">
        <f aca="false">(F12-F7)/5+F7</f>
        <v>0</v>
      </c>
      <c r="G8" s="102" t="n">
        <f aca="false">(H8+F8)/2</f>
        <v>0</v>
      </c>
      <c r="H8" s="102" t="n">
        <f aca="false">(H12-H7)/5+H7</f>
        <v>0</v>
      </c>
      <c r="I8" s="102" t="n">
        <f aca="false">(J8+H8)/2</f>
        <v>0</v>
      </c>
      <c r="J8" s="102" t="n">
        <f aca="false">(J12-J7)/5+J7</f>
        <v>0</v>
      </c>
      <c r="K8" s="102" t="n">
        <f aca="false">(L8+J8)/2</f>
        <v>0</v>
      </c>
      <c r="L8" s="102" t="n">
        <f aca="false">(L12-L7)/5+L7</f>
        <v>0</v>
      </c>
      <c r="M8" s="102" t="n">
        <f aca="false">(N8+L8)/2</f>
        <v>0</v>
      </c>
      <c r="N8" s="102" t="n">
        <f aca="false">(N12-N7)/5+N7</f>
        <v>0</v>
      </c>
      <c r="O8" s="102" t="n">
        <f aca="false">(P8+N8)/2</f>
        <v>0</v>
      </c>
      <c r="P8" s="102" t="n">
        <f aca="false">(P12-P7)/5+P7</f>
        <v>0</v>
      </c>
      <c r="Q8" s="102" t="n">
        <f aca="false">(R8+P8)/2</f>
        <v>0</v>
      </c>
      <c r="R8" s="102" t="n">
        <f aca="false">(R12-R7)/5+R7</f>
        <v>0</v>
      </c>
      <c r="S8" s="102" t="n">
        <f aca="false">(T8+R8)/2</f>
        <v>0</v>
      </c>
      <c r="T8" s="102" t="n">
        <f aca="false">(T12-T7)/5+T7</f>
        <v>0</v>
      </c>
      <c r="U8" s="102" t="n">
        <f aca="false">(V8+T8)/2</f>
        <v>0</v>
      </c>
      <c r="V8" s="102" t="n">
        <f aca="false">(V12-V7)/5+V7</f>
        <v>0</v>
      </c>
      <c r="W8" s="102" t="n">
        <f aca="false">(X8+V8)/2</f>
        <v>0</v>
      </c>
      <c r="X8" s="102" t="n">
        <f aca="false">(X12-X7)/5+X7</f>
        <v>0</v>
      </c>
      <c r="Y8" s="102" t="n">
        <f aca="false">(Z8+X8)/2</f>
        <v>0</v>
      </c>
      <c r="Z8" s="102" t="n">
        <f aca="false">(Z12-Z7)/5+Z7</f>
        <v>0</v>
      </c>
      <c r="AA8" s="102" t="n">
        <f aca="false">(AB8+Z8)/2</f>
        <v>0</v>
      </c>
      <c r="AB8" s="102" t="n">
        <f aca="false">(AB12-AB7)/5+AB7</f>
        <v>0</v>
      </c>
      <c r="AC8" s="102" t="n">
        <f aca="false">(AD8+AB8)/2</f>
        <v>0</v>
      </c>
      <c r="AD8" s="102" t="n">
        <f aca="false">(AD12-AD7)/5+AD7</f>
        <v>0</v>
      </c>
      <c r="AE8" s="102" t="n">
        <f aca="false">(AF8+AD8)/2</f>
        <v>0</v>
      </c>
      <c r="AF8" s="102" t="n">
        <f aca="false">(AF12-AF7)/5+AF7</f>
        <v>0</v>
      </c>
      <c r="AG8" s="102" t="n">
        <f aca="false">(AH8+AF8)/2</f>
        <v>0</v>
      </c>
      <c r="AH8" s="102" t="n">
        <f aca="false">(AH12-AH7)/5+AH7</f>
        <v>0</v>
      </c>
      <c r="AI8" s="102" t="n">
        <f aca="false">(AJ8+AH8)/2</f>
        <v>0</v>
      </c>
      <c r="AJ8" s="102" t="n">
        <f aca="false">(AJ12-AJ7)/5+AJ7</f>
        <v>0</v>
      </c>
      <c r="AK8" s="102" t="n">
        <f aca="false">(AL8+AJ8)/2</f>
        <v>0</v>
      </c>
      <c r="AL8" s="102" t="n">
        <f aca="false">(AL12-AL7)/5+AL7</f>
        <v>0</v>
      </c>
      <c r="AM8" s="102" t="n">
        <f aca="false">(AN8+AL8)/2</f>
        <v>0</v>
      </c>
      <c r="AN8" s="102" t="n">
        <f aca="false">(AN12-AN7)/5+AN7</f>
        <v>0</v>
      </c>
      <c r="AO8" s="102" t="n">
        <f aca="false">(AP8+AN8)/2</f>
        <v>0</v>
      </c>
      <c r="AP8" s="102" t="n">
        <f aca="false">(AP12-AP7)/5+AP7</f>
        <v>0</v>
      </c>
      <c r="AQ8" s="102" t="n">
        <f aca="false">(AR8+AP8)/2</f>
        <v>0</v>
      </c>
      <c r="AR8" s="102" t="n">
        <f aca="false">(AR12-AR7)/5+AR7</f>
        <v>0</v>
      </c>
      <c r="AS8" s="112" t="n">
        <f aca="false">($AR8-$AP8)/Delta+AR8</f>
        <v>0</v>
      </c>
      <c r="AT8" s="112" t="n">
        <f aca="false">($AR8-$AP8)/Delta+AS8</f>
        <v>0</v>
      </c>
      <c r="AU8" s="112" t="n">
        <f aca="false">($AR8-$AP8)/Delta+AT8</f>
        <v>0</v>
      </c>
      <c r="AV8" s="112" t="n">
        <f aca="false">($AR8-$AP8)/Delta+AU8</f>
        <v>0</v>
      </c>
      <c r="AW8" s="112" t="n">
        <f aca="false">($AR8-$AP8)/Delta+AV8</f>
        <v>0</v>
      </c>
      <c r="AX8" s="112" t="n">
        <f aca="false">($AR8-$AP8)/Delta+AW8</f>
        <v>0</v>
      </c>
      <c r="AY8" s="112" t="n">
        <f aca="false">($AR8-$AP8)/Delta+AX8</f>
        <v>0</v>
      </c>
      <c r="AZ8" s="112" t="n">
        <f aca="false">($AR8-$AP8)/Delta+AY8</f>
        <v>0</v>
      </c>
      <c r="BA8" s="112" t="n">
        <f aca="false">($AR8-$AP8)/Delta+AZ8</f>
        <v>0</v>
      </c>
      <c r="BB8" s="112" t="n">
        <f aca="false">($AR8-$AP8)/Delta+BA8</f>
        <v>0</v>
      </c>
    </row>
    <row r="9" customFormat="false" ht="12.8" hidden="false" customHeight="false" outlineLevel="0" collapsed="false">
      <c r="A9" s="101" t="n">
        <f aca="false">(A$7-A$2)/5+A8</f>
        <v>42</v>
      </c>
      <c r="B9" s="102" t="n">
        <v>0</v>
      </c>
      <c r="C9" s="102" t="n">
        <f aca="false">(D9-B9)/2+B9</f>
        <v>0</v>
      </c>
      <c r="D9" s="102" t="n">
        <f aca="false">(D12-D7)/5+D8</f>
        <v>0</v>
      </c>
      <c r="E9" s="102" t="n">
        <f aca="false">(F9-D9)/2+D9</f>
        <v>0</v>
      </c>
      <c r="F9" s="102" t="n">
        <f aca="false">(F12-F7)/5+F8</f>
        <v>0</v>
      </c>
      <c r="G9" s="102" t="n">
        <f aca="false">(H9+F9)/2</f>
        <v>0</v>
      </c>
      <c r="H9" s="102" t="n">
        <f aca="false">(H12-H7)/5+H8</f>
        <v>0</v>
      </c>
      <c r="I9" s="102" t="n">
        <f aca="false">(J9+H9)/2</f>
        <v>0</v>
      </c>
      <c r="J9" s="102" t="n">
        <f aca="false">(J12-J7)/5+J8</f>
        <v>0</v>
      </c>
      <c r="K9" s="102" t="n">
        <f aca="false">(L9+J9)/2</f>
        <v>0</v>
      </c>
      <c r="L9" s="102" t="n">
        <f aca="false">(L12-L7)/5+L8</f>
        <v>0</v>
      </c>
      <c r="M9" s="102" t="n">
        <f aca="false">(N9+L9)/2</f>
        <v>0</v>
      </c>
      <c r="N9" s="102" t="n">
        <f aca="false">(N12-N7)/5+N8</f>
        <v>0</v>
      </c>
      <c r="O9" s="102" t="n">
        <f aca="false">(P9+N9)/2</f>
        <v>0</v>
      </c>
      <c r="P9" s="102" t="n">
        <f aca="false">(P12-P7)/5+P8</f>
        <v>0</v>
      </c>
      <c r="Q9" s="102" t="n">
        <f aca="false">(R9+P9)/2</f>
        <v>0</v>
      </c>
      <c r="R9" s="102" t="n">
        <f aca="false">(R12-R7)/5+R8</f>
        <v>0</v>
      </c>
      <c r="S9" s="102" t="n">
        <f aca="false">(T9+R9)/2</f>
        <v>0</v>
      </c>
      <c r="T9" s="102" t="n">
        <f aca="false">(T12-T7)/5+T8</f>
        <v>0</v>
      </c>
      <c r="U9" s="102" t="n">
        <f aca="false">(V9+T9)/2</f>
        <v>0</v>
      </c>
      <c r="V9" s="102" t="n">
        <f aca="false">(V12-V7)/5+V8</f>
        <v>0</v>
      </c>
      <c r="W9" s="102" t="n">
        <f aca="false">(X9+V9)/2</f>
        <v>0</v>
      </c>
      <c r="X9" s="102" t="n">
        <f aca="false">(X12-X7)/5+X8</f>
        <v>0</v>
      </c>
      <c r="Y9" s="102" t="n">
        <f aca="false">(Z9+X9)/2</f>
        <v>0</v>
      </c>
      <c r="Z9" s="102" t="n">
        <f aca="false">(Z12-Z7)/5+Z8</f>
        <v>0</v>
      </c>
      <c r="AA9" s="102" t="n">
        <f aca="false">(AB9+Z9)/2</f>
        <v>0</v>
      </c>
      <c r="AB9" s="102" t="n">
        <f aca="false">(AB12-AB7)/5+AB8</f>
        <v>0</v>
      </c>
      <c r="AC9" s="102" t="n">
        <f aca="false">(AD9+AB9)/2</f>
        <v>0</v>
      </c>
      <c r="AD9" s="102" t="n">
        <f aca="false">(AD12-AD7)/5+AD8</f>
        <v>0</v>
      </c>
      <c r="AE9" s="102" t="n">
        <f aca="false">(AF9+AD9)/2</f>
        <v>0</v>
      </c>
      <c r="AF9" s="102" t="n">
        <f aca="false">(AF12-AF7)/5+AF8</f>
        <v>0</v>
      </c>
      <c r="AG9" s="102" t="n">
        <f aca="false">(AH9+AF9)/2</f>
        <v>0</v>
      </c>
      <c r="AH9" s="102" t="n">
        <f aca="false">(AH12-AH7)/5+AH8</f>
        <v>0</v>
      </c>
      <c r="AI9" s="102" t="n">
        <f aca="false">(AJ9+AH9)/2</f>
        <v>0</v>
      </c>
      <c r="AJ9" s="102" t="n">
        <f aca="false">(AJ12-AJ7)/5+AJ8</f>
        <v>0</v>
      </c>
      <c r="AK9" s="102" t="n">
        <f aca="false">(AL9+AJ9)/2</f>
        <v>0</v>
      </c>
      <c r="AL9" s="102" t="n">
        <f aca="false">(AL12-AL7)/5+AL8</f>
        <v>0</v>
      </c>
      <c r="AM9" s="102" t="n">
        <f aca="false">(AN9+AL9)/2</f>
        <v>0</v>
      </c>
      <c r="AN9" s="102" t="n">
        <f aca="false">(AN12-AN7)/5+AN8</f>
        <v>0</v>
      </c>
      <c r="AO9" s="102" t="n">
        <f aca="false">(AP9+AN9)/2</f>
        <v>0</v>
      </c>
      <c r="AP9" s="102" t="n">
        <f aca="false">(AP12-AP7)/5+AP8</f>
        <v>0</v>
      </c>
      <c r="AQ9" s="102" t="n">
        <f aca="false">(AR9+AP9)/2</f>
        <v>0</v>
      </c>
      <c r="AR9" s="102" t="n">
        <f aca="false">(AR12-AR7)/5+AR8</f>
        <v>0</v>
      </c>
      <c r="AS9" s="112" t="n">
        <f aca="false">($AR9-$AP9)/Delta+AR9</f>
        <v>0</v>
      </c>
      <c r="AT9" s="112" t="n">
        <f aca="false">($AR9-$AP9)/Delta+AS9</f>
        <v>0</v>
      </c>
      <c r="AU9" s="112" t="n">
        <f aca="false">($AR9-$AP9)/Delta+AT9</f>
        <v>0</v>
      </c>
      <c r="AV9" s="112" t="n">
        <f aca="false">($AR9-$AP9)/Delta+AU9</f>
        <v>0</v>
      </c>
      <c r="AW9" s="112" t="n">
        <f aca="false">($AR9-$AP9)/Delta+AV9</f>
        <v>0</v>
      </c>
      <c r="AX9" s="112" t="n">
        <f aca="false">($AR9-$AP9)/Delta+AW9</f>
        <v>0</v>
      </c>
      <c r="AY9" s="112" t="n">
        <f aca="false">($AR9-$AP9)/Delta+AX9</f>
        <v>0</v>
      </c>
      <c r="AZ9" s="112" t="n">
        <f aca="false">($AR9-$AP9)/Delta+AY9</f>
        <v>0</v>
      </c>
      <c r="BA9" s="112" t="n">
        <f aca="false">($AR9-$AP9)/Delta+AZ9</f>
        <v>0</v>
      </c>
      <c r="BB9" s="112" t="n">
        <f aca="false">($AR9-$AP9)/Delta+BA9</f>
        <v>0</v>
      </c>
    </row>
    <row r="10" customFormat="false" ht="12.8" hidden="false" customHeight="false" outlineLevel="0" collapsed="false">
      <c r="A10" s="101" t="n">
        <f aca="false">(A$7-A$2)/5+A9</f>
        <v>43</v>
      </c>
      <c r="B10" s="102" t="n">
        <v>0</v>
      </c>
      <c r="C10" s="102" t="n">
        <f aca="false">(D10-B10)/2+B10</f>
        <v>0</v>
      </c>
      <c r="D10" s="102" t="n">
        <f aca="false">(D12-D7)/5+D9</f>
        <v>0</v>
      </c>
      <c r="E10" s="102" t="n">
        <f aca="false">(F10-D10)/2+D10</f>
        <v>0</v>
      </c>
      <c r="F10" s="102" t="n">
        <f aca="false">(F12-F7)/5+F9</f>
        <v>0</v>
      </c>
      <c r="G10" s="102" t="n">
        <f aca="false">(H10+F10)/2</f>
        <v>0</v>
      </c>
      <c r="H10" s="102" t="n">
        <f aca="false">(H12-H7)/5+H9</f>
        <v>0</v>
      </c>
      <c r="I10" s="102" t="n">
        <f aca="false">(J10+H10)/2</f>
        <v>0</v>
      </c>
      <c r="J10" s="102" t="n">
        <f aca="false">(J12-J7)/5+J9</f>
        <v>0</v>
      </c>
      <c r="K10" s="102" t="n">
        <f aca="false">(L10+J10)/2</f>
        <v>0</v>
      </c>
      <c r="L10" s="102" t="n">
        <f aca="false">(L12-L7)/5+L9</f>
        <v>0</v>
      </c>
      <c r="M10" s="102" t="n">
        <f aca="false">(N10+L10)/2</f>
        <v>0</v>
      </c>
      <c r="N10" s="102" t="n">
        <f aca="false">(N12-N7)/5+N9</f>
        <v>0</v>
      </c>
      <c r="O10" s="102" t="n">
        <f aca="false">(P10+N10)/2</f>
        <v>0</v>
      </c>
      <c r="P10" s="102" t="n">
        <f aca="false">(P12-P7)/5+P9</f>
        <v>0</v>
      </c>
      <c r="Q10" s="102" t="n">
        <f aca="false">(R10+P10)/2</f>
        <v>0</v>
      </c>
      <c r="R10" s="102" t="n">
        <f aca="false">(R12-R7)/5+R9</f>
        <v>0</v>
      </c>
      <c r="S10" s="102" t="n">
        <f aca="false">(T10+R10)/2</f>
        <v>0</v>
      </c>
      <c r="T10" s="102" t="n">
        <f aca="false">(T12-T7)/5+T9</f>
        <v>0</v>
      </c>
      <c r="U10" s="102" t="n">
        <f aca="false">(V10+T10)/2</f>
        <v>0</v>
      </c>
      <c r="V10" s="102" t="n">
        <f aca="false">(V12-V7)/5+V9</f>
        <v>0</v>
      </c>
      <c r="W10" s="102" t="n">
        <f aca="false">(X10+V10)/2</f>
        <v>0</v>
      </c>
      <c r="X10" s="102" t="n">
        <f aca="false">(X12-X7)/5+X9</f>
        <v>0</v>
      </c>
      <c r="Y10" s="102" t="n">
        <f aca="false">(Z10+X10)/2</f>
        <v>0</v>
      </c>
      <c r="Z10" s="102" t="n">
        <f aca="false">(Z12-Z7)/5+Z9</f>
        <v>0</v>
      </c>
      <c r="AA10" s="102" t="n">
        <f aca="false">(AB10+Z10)/2</f>
        <v>0</v>
      </c>
      <c r="AB10" s="102" t="n">
        <f aca="false">(AB12-AB7)/5+AB9</f>
        <v>0</v>
      </c>
      <c r="AC10" s="102" t="n">
        <f aca="false">(AD10+AB10)/2</f>
        <v>0</v>
      </c>
      <c r="AD10" s="102" t="n">
        <f aca="false">(AD12-AD7)/5+AD9</f>
        <v>0</v>
      </c>
      <c r="AE10" s="102" t="n">
        <f aca="false">(AF10+AD10)/2</f>
        <v>0</v>
      </c>
      <c r="AF10" s="102" t="n">
        <f aca="false">(AF12-AF7)/5+AF9</f>
        <v>0</v>
      </c>
      <c r="AG10" s="102" t="n">
        <f aca="false">(AH10+AF10)/2</f>
        <v>0</v>
      </c>
      <c r="AH10" s="102" t="n">
        <f aca="false">(AH12-AH7)/5+AH9</f>
        <v>0</v>
      </c>
      <c r="AI10" s="102" t="n">
        <f aca="false">(AJ10+AH10)/2</f>
        <v>0</v>
      </c>
      <c r="AJ10" s="102" t="n">
        <f aca="false">(AJ12-AJ7)/5+AJ9</f>
        <v>0</v>
      </c>
      <c r="AK10" s="102" t="n">
        <f aca="false">(AL10+AJ10)/2</f>
        <v>0</v>
      </c>
      <c r="AL10" s="102" t="n">
        <f aca="false">(AL12-AL7)/5+AL9</f>
        <v>0</v>
      </c>
      <c r="AM10" s="102" t="n">
        <f aca="false">(AN10+AL10)/2</f>
        <v>0</v>
      </c>
      <c r="AN10" s="102" t="n">
        <f aca="false">(AN12-AN7)/5+AN9</f>
        <v>0</v>
      </c>
      <c r="AO10" s="102" t="n">
        <f aca="false">(AP10+AN10)/2</f>
        <v>0</v>
      </c>
      <c r="AP10" s="102" t="n">
        <f aca="false">(AP12-AP7)/5+AP9</f>
        <v>0</v>
      </c>
      <c r="AQ10" s="102" t="n">
        <f aca="false">(AR10+AP10)/2</f>
        <v>0</v>
      </c>
      <c r="AR10" s="102" t="n">
        <f aca="false">(AR12-AR7)/5+AR9</f>
        <v>0</v>
      </c>
      <c r="AS10" s="112" t="n">
        <f aca="false">($AR10-$AP10)/Delta+AR10</f>
        <v>0</v>
      </c>
      <c r="AT10" s="112" t="n">
        <f aca="false">($AR10-$AP10)/Delta+AS10</f>
        <v>0</v>
      </c>
      <c r="AU10" s="112" t="n">
        <f aca="false">($AR10-$AP10)/Delta+AT10</f>
        <v>0</v>
      </c>
      <c r="AV10" s="112" t="n">
        <f aca="false">($AR10-$AP10)/Delta+AU10</f>
        <v>0</v>
      </c>
      <c r="AW10" s="112" t="n">
        <f aca="false">($AR10-$AP10)/Delta+AV10</f>
        <v>0</v>
      </c>
      <c r="AX10" s="112" t="n">
        <f aca="false">($AR10-$AP10)/Delta+AW10</f>
        <v>0</v>
      </c>
      <c r="AY10" s="112" t="n">
        <f aca="false">($AR10-$AP10)/Delta+AX10</f>
        <v>0</v>
      </c>
      <c r="AZ10" s="112" t="n">
        <f aca="false">($AR10-$AP10)/Delta+AY10</f>
        <v>0</v>
      </c>
      <c r="BA10" s="112" t="n">
        <f aca="false">($AR10-$AP10)/Delta+AZ10</f>
        <v>0</v>
      </c>
      <c r="BB10" s="112" t="n">
        <f aca="false">($AR10-$AP10)/Delta+BA10</f>
        <v>0</v>
      </c>
    </row>
    <row r="11" customFormat="false" ht="12.8" hidden="false" customHeight="false" outlineLevel="0" collapsed="false">
      <c r="A11" s="101" t="n">
        <f aca="false">(A$7-A$2)/5+A10</f>
        <v>44</v>
      </c>
      <c r="B11" s="102" t="n">
        <v>0</v>
      </c>
      <c r="C11" s="102" t="n">
        <f aca="false">(D11-B11)/2+B11</f>
        <v>0</v>
      </c>
      <c r="D11" s="102" t="n">
        <f aca="false">(D12-D7)/5+D10</f>
        <v>0</v>
      </c>
      <c r="E11" s="102" t="n">
        <f aca="false">(F11-D11)/2+D11</f>
        <v>0</v>
      </c>
      <c r="F11" s="102" t="n">
        <f aca="false">(F12-F7)/5+F10</f>
        <v>0</v>
      </c>
      <c r="G11" s="102" t="n">
        <f aca="false">(H11+F11)/2</f>
        <v>0</v>
      </c>
      <c r="H11" s="102" t="n">
        <f aca="false">(H12-H7)/5+H10</f>
        <v>0</v>
      </c>
      <c r="I11" s="102" t="n">
        <f aca="false">(J11+H11)/2</f>
        <v>0</v>
      </c>
      <c r="J11" s="102" t="n">
        <f aca="false">(J12-J7)/5+J10</f>
        <v>0</v>
      </c>
      <c r="K11" s="102" t="n">
        <f aca="false">(L11+J11)/2</f>
        <v>0</v>
      </c>
      <c r="L11" s="102" t="n">
        <f aca="false">(L12-L7)/5+L10</f>
        <v>0</v>
      </c>
      <c r="M11" s="102" t="n">
        <f aca="false">(N11+L11)/2</f>
        <v>0</v>
      </c>
      <c r="N11" s="102" t="n">
        <f aca="false">(N12-N7)/5+N10</f>
        <v>0</v>
      </c>
      <c r="O11" s="102" t="n">
        <f aca="false">(P11+N11)/2</f>
        <v>0</v>
      </c>
      <c r="P11" s="102" t="n">
        <f aca="false">(P12-P7)/5+P10</f>
        <v>0</v>
      </c>
      <c r="Q11" s="102" t="n">
        <f aca="false">(R11+P11)/2</f>
        <v>0</v>
      </c>
      <c r="R11" s="102" t="n">
        <f aca="false">(R12-R7)/5+R10</f>
        <v>0</v>
      </c>
      <c r="S11" s="102" t="n">
        <f aca="false">(T11+R11)/2</f>
        <v>0</v>
      </c>
      <c r="T11" s="102" t="n">
        <f aca="false">(T12-T7)/5+T10</f>
        <v>0</v>
      </c>
      <c r="U11" s="102" t="n">
        <f aca="false">(V11+T11)/2</f>
        <v>0</v>
      </c>
      <c r="V11" s="102" t="n">
        <f aca="false">(V12-V7)/5+V10</f>
        <v>0</v>
      </c>
      <c r="W11" s="102" t="n">
        <f aca="false">(X11+V11)/2</f>
        <v>0</v>
      </c>
      <c r="X11" s="102" t="n">
        <f aca="false">(X12-X7)/5+X10</f>
        <v>0</v>
      </c>
      <c r="Y11" s="102" t="n">
        <f aca="false">(Z11+X11)/2</f>
        <v>0</v>
      </c>
      <c r="Z11" s="102" t="n">
        <f aca="false">(Z12-Z7)/5+Z10</f>
        <v>0</v>
      </c>
      <c r="AA11" s="102" t="n">
        <f aca="false">(AB11+Z11)/2</f>
        <v>0</v>
      </c>
      <c r="AB11" s="102" t="n">
        <f aca="false">(AB12-AB7)/5+AB10</f>
        <v>0</v>
      </c>
      <c r="AC11" s="102" t="n">
        <f aca="false">(AD11+AB11)/2</f>
        <v>0</v>
      </c>
      <c r="AD11" s="102" t="n">
        <f aca="false">(AD12-AD7)/5+AD10</f>
        <v>0</v>
      </c>
      <c r="AE11" s="102" t="n">
        <f aca="false">(AF11+AD11)/2</f>
        <v>0</v>
      </c>
      <c r="AF11" s="102" t="n">
        <f aca="false">(AF12-AF7)/5+AF10</f>
        <v>0</v>
      </c>
      <c r="AG11" s="102" t="n">
        <f aca="false">(AH11+AF11)/2</f>
        <v>0</v>
      </c>
      <c r="AH11" s="102" t="n">
        <f aca="false">(AH12-AH7)/5+AH10</f>
        <v>0</v>
      </c>
      <c r="AI11" s="102" t="n">
        <f aca="false">(AJ11+AH11)/2</f>
        <v>0</v>
      </c>
      <c r="AJ11" s="102" t="n">
        <f aca="false">(AJ12-AJ7)/5+AJ10</f>
        <v>0</v>
      </c>
      <c r="AK11" s="102" t="n">
        <f aca="false">(AL11+AJ11)/2</f>
        <v>0</v>
      </c>
      <c r="AL11" s="102" t="n">
        <f aca="false">(AL12-AL7)/5+AL10</f>
        <v>0</v>
      </c>
      <c r="AM11" s="102" t="n">
        <f aca="false">(AN11+AL11)/2</f>
        <v>0</v>
      </c>
      <c r="AN11" s="102" t="n">
        <f aca="false">(AN12-AN7)/5+AN10</f>
        <v>0</v>
      </c>
      <c r="AO11" s="102" t="n">
        <f aca="false">(AP11+AN11)/2</f>
        <v>0</v>
      </c>
      <c r="AP11" s="102" t="n">
        <f aca="false">(AP12-AP7)/5+AP10</f>
        <v>0</v>
      </c>
      <c r="AQ11" s="102" t="n">
        <f aca="false">(AR11+AP11)/2</f>
        <v>0</v>
      </c>
      <c r="AR11" s="102" t="n">
        <f aca="false">(AR12-AR7)/5+AR10</f>
        <v>0</v>
      </c>
      <c r="AS11" s="112" t="n">
        <f aca="false">($AR11-$AP11)/Delta+AR11</f>
        <v>0</v>
      </c>
      <c r="AT11" s="112" t="n">
        <f aca="false">($AR11-$AP11)/Delta+AS11</f>
        <v>0</v>
      </c>
      <c r="AU11" s="112" t="n">
        <f aca="false">($AR11-$AP11)/Delta+AT11</f>
        <v>0</v>
      </c>
      <c r="AV11" s="112" t="n">
        <f aca="false">($AR11-$AP11)/Delta+AU11</f>
        <v>0</v>
      </c>
      <c r="AW11" s="112" t="n">
        <f aca="false">($AR11-$AP11)/Delta+AV11</f>
        <v>0</v>
      </c>
      <c r="AX11" s="112" t="n">
        <f aca="false">($AR11-$AP11)/Delta+AW11</f>
        <v>0</v>
      </c>
      <c r="AY11" s="112" t="n">
        <f aca="false">($AR11-$AP11)/Delta+AX11</f>
        <v>0</v>
      </c>
      <c r="AZ11" s="112" t="n">
        <f aca="false">($AR11-$AP11)/Delta+AY11</f>
        <v>0</v>
      </c>
      <c r="BA11" s="112" t="n">
        <f aca="false">($AR11-$AP11)/Delta+AZ11</f>
        <v>0</v>
      </c>
      <c r="BB11" s="112" t="n">
        <f aca="false">($AR11-$AP11)/Delta+BA11</f>
        <v>0</v>
      </c>
    </row>
    <row r="12" customFormat="false" ht="12.8" hidden="false" customHeight="false" outlineLevel="0" collapsed="false">
      <c r="A12" s="101" t="n">
        <f aca="false">A7+5</f>
        <v>45</v>
      </c>
      <c r="B12" s="102" t="n">
        <v>0</v>
      </c>
      <c r="C12" s="102" t="n">
        <f aca="false">(D12-B12)/2+B12</f>
        <v>0</v>
      </c>
      <c r="D12" s="111" t="n">
        <f aca="false">polar_type13!$L$6</f>
        <v>0</v>
      </c>
      <c r="E12" s="102" t="n">
        <f aca="false">(F12-D12)/2+D12</f>
        <v>0</v>
      </c>
      <c r="F12" s="111" t="n">
        <f aca="false">polar_type13!$L$7</f>
        <v>0</v>
      </c>
      <c r="G12" s="102" t="n">
        <f aca="false">(H12+F12)/2</f>
        <v>0</v>
      </c>
      <c r="H12" s="111" t="n">
        <f aca="false">polar_type13!$L$8</f>
        <v>0</v>
      </c>
      <c r="I12" s="102" t="n">
        <f aca="false">(J12+H12)/2</f>
        <v>0</v>
      </c>
      <c r="J12" s="111" t="n">
        <f aca="false">polar_type13!$L$9</f>
        <v>0</v>
      </c>
      <c r="K12" s="102" t="n">
        <f aca="false">(L12+J12)/2</f>
        <v>0</v>
      </c>
      <c r="L12" s="111" t="n">
        <f aca="false">polar_type13!$L$10</f>
        <v>0</v>
      </c>
      <c r="M12" s="102" t="n">
        <f aca="false">(N12+L12)/2</f>
        <v>0</v>
      </c>
      <c r="N12" s="111" t="n">
        <f aca="false">polar_type13!$L$11</f>
        <v>0</v>
      </c>
      <c r="O12" s="102" t="n">
        <f aca="false">(P12+N12)/2</f>
        <v>0</v>
      </c>
      <c r="P12" s="111" t="n">
        <f aca="false">polar_type13!$L$12</f>
        <v>0</v>
      </c>
      <c r="Q12" s="102" t="n">
        <f aca="false">(R12+P12)/2</f>
        <v>0</v>
      </c>
      <c r="R12" s="111" t="n">
        <f aca="false">polar_type13!$L$13</f>
        <v>0</v>
      </c>
      <c r="S12" s="102" t="n">
        <f aca="false">(T12+R12)/2</f>
        <v>0</v>
      </c>
      <c r="T12" s="111" t="n">
        <f aca="false">polar_type13!$L$14</f>
        <v>0</v>
      </c>
      <c r="U12" s="102" t="n">
        <f aca="false">(V12+T12)/2</f>
        <v>0</v>
      </c>
      <c r="V12" s="111" t="n">
        <f aca="false">polar_type13!$L$15</f>
        <v>0</v>
      </c>
      <c r="W12" s="102" t="n">
        <f aca="false">(X12+V12)/2</f>
        <v>0</v>
      </c>
      <c r="X12" s="111" t="n">
        <f aca="false">polar_type13!$L$16</f>
        <v>0</v>
      </c>
      <c r="Y12" s="102" t="n">
        <f aca="false">(Z12+X12)/2</f>
        <v>0</v>
      </c>
      <c r="Z12" s="111" t="n">
        <f aca="false">polar_type13!$L$17</f>
        <v>0</v>
      </c>
      <c r="AA12" s="102" t="n">
        <f aca="false">(AB12+Z12)/2</f>
        <v>0</v>
      </c>
      <c r="AB12" s="111" t="n">
        <f aca="false">polar_type13!$L$18</f>
        <v>0</v>
      </c>
      <c r="AC12" s="102" t="n">
        <f aca="false">(AD12+AB12)/2</f>
        <v>0</v>
      </c>
      <c r="AD12" s="111" t="n">
        <f aca="false">polar_type13!$L$19</f>
        <v>0</v>
      </c>
      <c r="AE12" s="102" t="n">
        <f aca="false">(AF12+AD12)/2</f>
        <v>0</v>
      </c>
      <c r="AF12" s="111" t="n">
        <f aca="false">polar_type13!$L$20</f>
        <v>0</v>
      </c>
      <c r="AG12" s="102" t="n">
        <f aca="false">(AH12+AF12)/2</f>
        <v>0</v>
      </c>
      <c r="AH12" s="111" t="n">
        <f aca="false">polar_type13!$L$21</f>
        <v>0</v>
      </c>
      <c r="AI12" s="102" t="n">
        <f aca="false">(AJ12+AH12)/2</f>
        <v>0</v>
      </c>
      <c r="AJ12" s="111" t="n">
        <f aca="false">polar_type13!$L$22</f>
        <v>0</v>
      </c>
      <c r="AK12" s="102" t="n">
        <f aca="false">(AL12+AJ12)/2</f>
        <v>0</v>
      </c>
      <c r="AL12" s="111" t="n">
        <f aca="false">polar_type13!$L$23</f>
        <v>0</v>
      </c>
      <c r="AM12" s="102" t="n">
        <f aca="false">(AN12+AL12)/2</f>
        <v>0</v>
      </c>
      <c r="AN12" s="111" t="n">
        <f aca="false">polar_type13!$L$24</f>
        <v>0</v>
      </c>
      <c r="AO12" s="102" t="n">
        <f aca="false">(AP12+AN12)/2</f>
        <v>0</v>
      </c>
      <c r="AP12" s="111" t="n">
        <f aca="false">polar_type13!$L$25</f>
        <v>0</v>
      </c>
      <c r="AQ12" s="102" t="n">
        <f aca="false">(AR12+AP12)/2</f>
        <v>0</v>
      </c>
      <c r="AR12" s="111" t="n">
        <f aca="false">polar_type13!$L$26</f>
        <v>0</v>
      </c>
      <c r="AS12" s="112" t="n">
        <f aca="false">($AR12-$AP12)/Delta+AR12</f>
        <v>0</v>
      </c>
      <c r="AT12" s="112" t="n">
        <f aca="false">($AR12-$AP12)/Delta+AS12</f>
        <v>0</v>
      </c>
      <c r="AU12" s="112" t="n">
        <f aca="false">($AR12-$AP12)/Delta+AT12</f>
        <v>0</v>
      </c>
      <c r="AV12" s="112" t="n">
        <f aca="false">($AR12-$AP12)/Delta+AU12</f>
        <v>0</v>
      </c>
      <c r="AW12" s="112" t="n">
        <f aca="false">($AR12-$AP12)/Delta+AV12</f>
        <v>0</v>
      </c>
      <c r="AX12" s="112" t="n">
        <f aca="false">($AR12-$AP12)/Delta+AW12</f>
        <v>0</v>
      </c>
      <c r="AY12" s="112" t="n">
        <f aca="false">($AR12-$AP12)/Delta+AX12</f>
        <v>0</v>
      </c>
      <c r="AZ12" s="112" t="n">
        <f aca="false">($AR12-$AP12)/Delta+AY12</f>
        <v>0</v>
      </c>
      <c r="BA12" s="112" t="n">
        <f aca="false">($AR12-$AP12)/Delta+AZ12</f>
        <v>0</v>
      </c>
      <c r="BB12" s="112" t="n">
        <f aca="false">($AR12-$AP12)/Delta+BA12</f>
        <v>0</v>
      </c>
    </row>
    <row r="13" customFormat="false" ht="12.8" hidden="false" customHeight="false" outlineLevel="0" collapsed="false">
      <c r="A13" s="101" t="n">
        <f aca="false">(A$7-A$2)/5+A12</f>
        <v>46</v>
      </c>
      <c r="B13" s="102" t="n">
        <v>0</v>
      </c>
      <c r="C13" s="102" t="n">
        <f aca="false">(D13-B13)/2+B13</f>
        <v>0</v>
      </c>
      <c r="D13" s="102" t="n">
        <f aca="false">(D17-D12)/5+D12</f>
        <v>0</v>
      </c>
      <c r="E13" s="102" t="n">
        <f aca="false">(F13-D13)/2+D13</f>
        <v>0</v>
      </c>
      <c r="F13" s="102" t="n">
        <f aca="false">(F17-F12)/5+F12</f>
        <v>0</v>
      </c>
      <c r="G13" s="102" t="n">
        <f aca="false">(H13+F13)/2</f>
        <v>0</v>
      </c>
      <c r="H13" s="102" t="n">
        <f aca="false">(H17-H12)/5+H12</f>
        <v>0</v>
      </c>
      <c r="I13" s="102" t="n">
        <f aca="false">(J13+H13)/2</f>
        <v>0</v>
      </c>
      <c r="J13" s="102" t="n">
        <f aca="false">(J17-J12)/5+J12</f>
        <v>0</v>
      </c>
      <c r="K13" s="102" t="n">
        <f aca="false">(L13+J13)/2</f>
        <v>0</v>
      </c>
      <c r="L13" s="102" t="n">
        <f aca="false">(L17-L12)/5+L12</f>
        <v>0</v>
      </c>
      <c r="M13" s="102" t="n">
        <f aca="false">(N13+L13)/2</f>
        <v>0</v>
      </c>
      <c r="N13" s="102" t="n">
        <f aca="false">(N17-N12)/5+N12</f>
        <v>0</v>
      </c>
      <c r="O13" s="102" t="n">
        <f aca="false">(P13+N13)/2</f>
        <v>0</v>
      </c>
      <c r="P13" s="102" t="n">
        <f aca="false">(P17-P12)/5+P12</f>
        <v>0</v>
      </c>
      <c r="Q13" s="102" t="n">
        <f aca="false">(R13+P13)/2</f>
        <v>0</v>
      </c>
      <c r="R13" s="102" t="n">
        <f aca="false">(R17-R12)/5+R12</f>
        <v>0</v>
      </c>
      <c r="S13" s="102" t="n">
        <f aca="false">(T13+R13)/2</f>
        <v>0</v>
      </c>
      <c r="T13" s="102" t="n">
        <f aca="false">(T17-T12)/5+T12</f>
        <v>0</v>
      </c>
      <c r="U13" s="102" t="n">
        <f aca="false">(V13+T13)/2</f>
        <v>0</v>
      </c>
      <c r="V13" s="102" t="n">
        <f aca="false">(V17-V12)/5+V12</f>
        <v>0</v>
      </c>
      <c r="W13" s="102" t="n">
        <f aca="false">(X13+V13)/2</f>
        <v>0</v>
      </c>
      <c r="X13" s="102" t="n">
        <f aca="false">(X17-X12)/5+X12</f>
        <v>0</v>
      </c>
      <c r="Y13" s="102" t="n">
        <f aca="false">(Z13+X13)/2</f>
        <v>0</v>
      </c>
      <c r="Z13" s="102" t="n">
        <f aca="false">(Z17-Z12)/5+Z12</f>
        <v>0</v>
      </c>
      <c r="AA13" s="102" t="n">
        <f aca="false">(AB13+Z13)/2</f>
        <v>0</v>
      </c>
      <c r="AB13" s="102" t="n">
        <f aca="false">(AB17-AB12)/5+AB12</f>
        <v>0</v>
      </c>
      <c r="AC13" s="102" t="n">
        <f aca="false">(AD13+AB13)/2</f>
        <v>0</v>
      </c>
      <c r="AD13" s="102" t="n">
        <f aca="false">(AD17-AD12)/5+AD12</f>
        <v>0</v>
      </c>
      <c r="AE13" s="102" t="n">
        <f aca="false">(AF13+AD13)/2</f>
        <v>0</v>
      </c>
      <c r="AF13" s="102" t="n">
        <f aca="false">(AF17-AF12)/5+AF12</f>
        <v>0</v>
      </c>
      <c r="AG13" s="102" t="n">
        <f aca="false">(AH13+AF13)/2</f>
        <v>0</v>
      </c>
      <c r="AH13" s="102" t="n">
        <f aca="false">(AH17-AH12)/5+AH12</f>
        <v>0</v>
      </c>
      <c r="AI13" s="102" t="n">
        <f aca="false">(AJ13+AH13)/2</f>
        <v>0</v>
      </c>
      <c r="AJ13" s="102" t="n">
        <f aca="false">(AJ17-AJ12)/5+AJ12</f>
        <v>0</v>
      </c>
      <c r="AK13" s="102" t="n">
        <f aca="false">(AL13+AJ13)/2</f>
        <v>0</v>
      </c>
      <c r="AL13" s="102" t="n">
        <f aca="false">(AL17-AL12)/5+AL12</f>
        <v>0</v>
      </c>
      <c r="AM13" s="102" t="n">
        <f aca="false">(AN13+AL13)/2</f>
        <v>0</v>
      </c>
      <c r="AN13" s="102" t="n">
        <f aca="false">(AN17-AN12)/5+AN12</f>
        <v>0</v>
      </c>
      <c r="AO13" s="102" t="n">
        <f aca="false">(AP13+AN13)/2</f>
        <v>0</v>
      </c>
      <c r="AP13" s="102" t="n">
        <f aca="false">(AP17-AP12)/5+AP12</f>
        <v>0</v>
      </c>
      <c r="AQ13" s="102" t="n">
        <f aca="false">(AR13+AP13)/2</f>
        <v>0</v>
      </c>
      <c r="AR13" s="102" t="n">
        <f aca="false">(AR17-AR12)/5+AR12</f>
        <v>0</v>
      </c>
      <c r="AS13" s="112" t="n">
        <f aca="false">($AR13-$AP13)/Delta+AR13</f>
        <v>0</v>
      </c>
      <c r="AT13" s="112" t="n">
        <f aca="false">($AR13-$AP13)/Delta+AS13</f>
        <v>0</v>
      </c>
      <c r="AU13" s="112" t="n">
        <f aca="false">($AR13-$AP13)/Delta+AT13</f>
        <v>0</v>
      </c>
      <c r="AV13" s="112" t="n">
        <f aca="false">($AR13-$AP13)/Delta+AU13</f>
        <v>0</v>
      </c>
      <c r="AW13" s="112" t="n">
        <f aca="false">($AR13-$AP13)/Delta+AV13</f>
        <v>0</v>
      </c>
      <c r="AX13" s="112" t="n">
        <f aca="false">($AR13-$AP13)/Delta+AW13</f>
        <v>0</v>
      </c>
      <c r="AY13" s="112" t="n">
        <f aca="false">($AR13-$AP13)/Delta+AX13</f>
        <v>0</v>
      </c>
      <c r="AZ13" s="112" t="n">
        <f aca="false">($AR13-$AP13)/Delta+AY13</f>
        <v>0</v>
      </c>
      <c r="BA13" s="112" t="n">
        <f aca="false">($AR13-$AP13)/Delta+AZ13</f>
        <v>0</v>
      </c>
      <c r="BB13" s="112" t="n">
        <f aca="false">($AR13-$AP13)/Delta+BA13</f>
        <v>0</v>
      </c>
    </row>
    <row r="14" customFormat="false" ht="12.8" hidden="false" customHeight="false" outlineLevel="0" collapsed="false">
      <c r="A14" s="101" t="n">
        <f aca="false">(A$7-A$2)/5+A13</f>
        <v>47</v>
      </c>
      <c r="B14" s="102" t="n">
        <v>0</v>
      </c>
      <c r="C14" s="102" t="n">
        <f aca="false">(D14-B14)/2+B14</f>
        <v>0</v>
      </c>
      <c r="D14" s="102" t="n">
        <f aca="false">(D17-D12)/5+D13</f>
        <v>0</v>
      </c>
      <c r="E14" s="102" t="n">
        <f aca="false">(F14-D14)/2+D14</f>
        <v>0</v>
      </c>
      <c r="F14" s="102" t="n">
        <f aca="false">(F17-F12)/5+F13</f>
        <v>0</v>
      </c>
      <c r="G14" s="102" t="n">
        <f aca="false">(H14+F14)/2</f>
        <v>0</v>
      </c>
      <c r="H14" s="102" t="n">
        <f aca="false">(H17-H12)/5+H13</f>
        <v>0</v>
      </c>
      <c r="I14" s="102" t="n">
        <f aca="false">(J14+H14)/2</f>
        <v>0</v>
      </c>
      <c r="J14" s="102" t="n">
        <f aca="false">(J17-J12)/5+J13</f>
        <v>0</v>
      </c>
      <c r="K14" s="102" t="n">
        <f aca="false">(L14+J14)/2</f>
        <v>0</v>
      </c>
      <c r="L14" s="102" t="n">
        <f aca="false">(L17-L12)/5+L13</f>
        <v>0</v>
      </c>
      <c r="M14" s="102" t="n">
        <f aca="false">(N14+L14)/2</f>
        <v>0</v>
      </c>
      <c r="N14" s="102" t="n">
        <f aca="false">(N17-N12)/5+N13</f>
        <v>0</v>
      </c>
      <c r="O14" s="102" t="n">
        <f aca="false">(P14+N14)/2</f>
        <v>0</v>
      </c>
      <c r="P14" s="102" t="n">
        <f aca="false">(P17-P12)/5+P13</f>
        <v>0</v>
      </c>
      <c r="Q14" s="102" t="n">
        <f aca="false">(R14+P14)/2</f>
        <v>0</v>
      </c>
      <c r="R14" s="102" t="n">
        <f aca="false">(R17-R12)/5+R13</f>
        <v>0</v>
      </c>
      <c r="S14" s="102" t="n">
        <f aca="false">(T14+R14)/2</f>
        <v>0</v>
      </c>
      <c r="T14" s="102" t="n">
        <f aca="false">(T17-T12)/5+T13</f>
        <v>0</v>
      </c>
      <c r="U14" s="102" t="n">
        <f aca="false">(V14+T14)/2</f>
        <v>0</v>
      </c>
      <c r="V14" s="102" t="n">
        <f aca="false">(V17-V12)/5+V13</f>
        <v>0</v>
      </c>
      <c r="W14" s="102" t="n">
        <f aca="false">(X14+V14)/2</f>
        <v>0</v>
      </c>
      <c r="X14" s="102" t="n">
        <f aca="false">(X17-X12)/5+X13</f>
        <v>0</v>
      </c>
      <c r="Y14" s="102" t="n">
        <f aca="false">(Z14+X14)/2</f>
        <v>0</v>
      </c>
      <c r="Z14" s="102" t="n">
        <f aca="false">(Z17-Z12)/5+Z13</f>
        <v>0</v>
      </c>
      <c r="AA14" s="102" t="n">
        <f aca="false">(AB14+Z14)/2</f>
        <v>0</v>
      </c>
      <c r="AB14" s="102" t="n">
        <f aca="false">(AB17-AB12)/5+AB13</f>
        <v>0</v>
      </c>
      <c r="AC14" s="102" t="n">
        <f aca="false">(AD14+AB14)/2</f>
        <v>0</v>
      </c>
      <c r="AD14" s="102" t="n">
        <f aca="false">(AD17-AD12)/5+AD13</f>
        <v>0</v>
      </c>
      <c r="AE14" s="102" t="n">
        <f aca="false">(AF14+AD14)/2</f>
        <v>0</v>
      </c>
      <c r="AF14" s="102" t="n">
        <f aca="false">(AF17-AF12)/5+AF13</f>
        <v>0</v>
      </c>
      <c r="AG14" s="102" t="n">
        <f aca="false">(AH14+AF14)/2</f>
        <v>0</v>
      </c>
      <c r="AH14" s="102" t="n">
        <f aca="false">(AH17-AH12)/5+AH13</f>
        <v>0</v>
      </c>
      <c r="AI14" s="102" t="n">
        <f aca="false">(AJ14+AH14)/2</f>
        <v>0</v>
      </c>
      <c r="AJ14" s="102" t="n">
        <f aca="false">(AJ17-AJ12)/5+AJ13</f>
        <v>0</v>
      </c>
      <c r="AK14" s="102" t="n">
        <f aca="false">(AL14+AJ14)/2</f>
        <v>0</v>
      </c>
      <c r="AL14" s="102" t="n">
        <f aca="false">(AL17-AL12)/5+AL13</f>
        <v>0</v>
      </c>
      <c r="AM14" s="102" t="n">
        <f aca="false">(AN14+AL14)/2</f>
        <v>0</v>
      </c>
      <c r="AN14" s="102" t="n">
        <f aca="false">(AN17-AN12)/5+AN13</f>
        <v>0</v>
      </c>
      <c r="AO14" s="102" t="n">
        <f aca="false">(AP14+AN14)/2</f>
        <v>0</v>
      </c>
      <c r="AP14" s="102" t="n">
        <f aca="false">(AP17-AP12)/5+AP13</f>
        <v>0</v>
      </c>
      <c r="AQ14" s="102" t="n">
        <f aca="false">(AR14+AP14)/2</f>
        <v>0</v>
      </c>
      <c r="AR14" s="102" t="n">
        <f aca="false">(AR17-AR12)/5+AR13</f>
        <v>0</v>
      </c>
      <c r="AS14" s="112" t="n">
        <f aca="false">($AR14-$AP14)/Delta+AR14</f>
        <v>0</v>
      </c>
      <c r="AT14" s="112" t="n">
        <f aca="false">($AR14-$AP14)/Delta+AS14</f>
        <v>0</v>
      </c>
      <c r="AU14" s="112" t="n">
        <f aca="false">($AR14-$AP14)/Delta+AT14</f>
        <v>0</v>
      </c>
      <c r="AV14" s="112" t="n">
        <f aca="false">($AR14-$AP14)/Delta+AU14</f>
        <v>0</v>
      </c>
      <c r="AW14" s="112" t="n">
        <f aca="false">($AR14-$AP14)/Delta+AV14</f>
        <v>0</v>
      </c>
      <c r="AX14" s="112" t="n">
        <f aca="false">($AR14-$AP14)/Delta+AW14</f>
        <v>0</v>
      </c>
      <c r="AY14" s="112" t="n">
        <f aca="false">($AR14-$AP14)/Delta+AX14</f>
        <v>0</v>
      </c>
      <c r="AZ14" s="112" t="n">
        <f aca="false">($AR14-$AP14)/Delta+AY14</f>
        <v>0</v>
      </c>
      <c r="BA14" s="112" t="n">
        <f aca="false">($AR14-$AP14)/Delta+AZ14</f>
        <v>0</v>
      </c>
      <c r="BB14" s="112" t="n">
        <f aca="false">($AR14-$AP14)/Delta+BA14</f>
        <v>0</v>
      </c>
    </row>
    <row r="15" customFormat="false" ht="12.8" hidden="false" customHeight="false" outlineLevel="0" collapsed="false">
      <c r="A15" s="101" t="n">
        <f aca="false">(A$7-A$2)/5+A14</f>
        <v>48</v>
      </c>
      <c r="B15" s="102" t="n">
        <v>0</v>
      </c>
      <c r="C15" s="102" t="n">
        <f aca="false">(D15-B15)/2+B15</f>
        <v>0</v>
      </c>
      <c r="D15" s="102" t="n">
        <f aca="false">(D17-D12)/5+D14</f>
        <v>0</v>
      </c>
      <c r="E15" s="102" t="n">
        <f aca="false">(F15-D15)/2+D15</f>
        <v>0</v>
      </c>
      <c r="F15" s="102" t="n">
        <f aca="false">(F17-F12)/5+F14</f>
        <v>0</v>
      </c>
      <c r="G15" s="102" t="n">
        <f aca="false">(H15+F15)/2</f>
        <v>0</v>
      </c>
      <c r="H15" s="102" t="n">
        <f aca="false">(H17-H12)/5+H14</f>
        <v>0</v>
      </c>
      <c r="I15" s="102" t="n">
        <f aca="false">(J15+H15)/2</f>
        <v>0</v>
      </c>
      <c r="J15" s="102" t="n">
        <f aca="false">(J17-J12)/5+J14</f>
        <v>0</v>
      </c>
      <c r="K15" s="102" t="n">
        <f aca="false">(L15+J15)/2</f>
        <v>0</v>
      </c>
      <c r="L15" s="102" t="n">
        <f aca="false">(L17-L12)/5+L14</f>
        <v>0</v>
      </c>
      <c r="M15" s="102" t="n">
        <f aca="false">(N15+L15)/2</f>
        <v>0</v>
      </c>
      <c r="N15" s="102" t="n">
        <f aca="false">(N17-N12)/5+N14</f>
        <v>0</v>
      </c>
      <c r="O15" s="102" t="n">
        <f aca="false">(P15+N15)/2</f>
        <v>0</v>
      </c>
      <c r="P15" s="102" t="n">
        <f aca="false">(P17-P12)/5+P14</f>
        <v>0</v>
      </c>
      <c r="Q15" s="102" t="n">
        <f aca="false">(R15+P15)/2</f>
        <v>0</v>
      </c>
      <c r="R15" s="102" t="n">
        <f aca="false">(R17-R12)/5+R14</f>
        <v>0</v>
      </c>
      <c r="S15" s="102" t="n">
        <f aca="false">(T15+R15)/2</f>
        <v>0</v>
      </c>
      <c r="T15" s="102" t="n">
        <f aca="false">(T17-T12)/5+T14</f>
        <v>0</v>
      </c>
      <c r="U15" s="102" t="n">
        <f aca="false">(V15+T15)/2</f>
        <v>0</v>
      </c>
      <c r="V15" s="102" t="n">
        <f aca="false">(V17-V12)/5+V14</f>
        <v>0</v>
      </c>
      <c r="W15" s="102" t="n">
        <f aca="false">(X15+V15)/2</f>
        <v>0</v>
      </c>
      <c r="X15" s="102" t="n">
        <f aca="false">(X17-X12)/5+X14</f>
        <v>0</v>
      </c>
      <c r="Y15" s="102" t="n">
        <f aca="false">(Z15+X15)/2</f>
        <v>0</v>
      </c>
      <c r="Z15" s="102" t="n">
        <f aca="false">(Z17-Z12)/5+Z14</f>
        <v>0</v>
      </c>
      <c r="AA15" s="102" t="n">
        <f aca="false">(AB15+Z15)/2</f>
        <v>0</v>
      </c>
      <c r="AB15" s="102" t="n">
        <f aca="false">(AB17-AB12)/5+AB14</f>
        <v>0</v>
      </c>
      <c r="AC15" s="102" t="n">
        <f aca="false">(AD15+AB15)/2</f>
        <v>0</v>
      </c>
      <c r="AD15" s="102" t="n">
        <f aca="false">(AD17-AD12)/5+AD14</f>
        <v>0</v>
      </c>
      <c r="AE15" s="102" t="n">
        <f aca="false">(AF15+AD15)/2</f>
        <v>0</v>
      </c>
      <c r="AF15" s="102" t="n">
        <f aca="false">(AF17-AF12)/5+AF14</f>
        <v>0</v>
      </c>
      <c r="AG15" s="102" t="n">
        <f aca="false">(AH15+AF15)/2</f>
        <v>0</v>
      </c>
      <c r="AH15" s="102" t="n">
        <f aca="false">(AH17-AH12)/5+AH14</f>
        <v>0</v>
      </c>
      <c r="AI15" s="102" t="n">
        <f aca="false">(AJ15+AH15)/2</f>
        <v>0</v>
      </c>
      <c r="AJ15" s="102" t="n">
        <f aca="false">(AJ17-AJ12)/5+AJ14</f>
        <v>0</v>
      </c>
      <c r="AK15" s="102" t="n">
        <f aca="false">(AL15+AJ15)/2</f>
        <v>0</v>
      </c>
      <c r="AL15" s="102" t="n">
        <f aca="false">(AL17-AL12)/5+AL14</f>
        <v>0</v>
      </c>
      <c r="AM15" s="102" t="n">
        <f aca="false">(AN15+AL15)/2</f>
        <v>0</v>
      </c>
      <c r="AN15" s="102" t="n">
        <f aca="false">(AN17-AN12)/5+AN14</f>
        <v>0</v>
      </c>
      <c r="AO15" s="102" t="n">
        <f aca="false">(AP15+AN15)/2</f>
        <v>0</v>
      </c>
      <c r="AP15" s="102" t="n">
        <f aca="false">(AP17-AP12)/5+AP14</f>
        <v>0</v>
      </c>
      <c r="AQ15" s="102" t="n">
        <f aca="false">(AR15+AP15)/2</f>
        <v>0</v>
      </c>
      <c r="AR15" s="102" t="n">
        <f aca="false">(AR17-AR12)/5+AR14</f>
        <v>0</v>
      </c>
      <c r="AS15" s="112" t="n">
        <f aca="false">($AR15-$AP15)/Delta+AR15</f>
        <v>0</v>
      </c>
      <c r="AT15" s="112" t="n">
        <f aca="false">($AR15-$AP15)/Delta+AS15</f>
        <v>0</v>
      </c>
      <c r="AU15" s="112" t="n">
        <f aca="false">($AR15-$AP15)/Delta+AT15</f>
        <v>0</v>
      </c>
      <c r="AV15" s="112" t="n">
        <f aca="false">($AR15-$AP15)/Delta+AU15</f>
        <v>0</v>
      </c>
      <c r="AW15" s="112" t="n">
        <f aca="false">($AR15-$AP15)/Delta+AV15</f>
        <v>0</v>
      </c>
      <c r="AX15" s="112" t="n">
        <f aca="false">($AR15-$AP15)/Delta+AW15</f>
        <v>0</v>
      </c>
      <c r="AY15" s="112" t="n">
        <f aca="false">($AR15-$AP15)/Delta+AX15</f>
        <v>0</v>
      </c>
      <c r="AZ15" s="112" t="n">
        <f aca="false">($AR15-$AP15)/Delta+AY15</f>
        <v>0</v>
      </c>
      <c r="BA15" s="112" t="n">
        <f aca="false">($AR15-$AP15)/Delta+AZ15</f>
        <v>0</v>
      </c>
      <c r="BB15" s="112" t="n">
        <f aca="false">($AR15-$AP15)/Delta+BA15</f>
        <v>0</v>
      </c>
    </row>
    <row r="16" customFormat="false" ht="12.8" hidden="false" customHeight="false" outlineLevel="0" collapsed="false">
      <c r="A16" s="101" t="n">
        <f aca="false">(A$7-A$2)/5+A15</f>
        <v>49</v>
      </c>
      <c r="B16" s="102" t="n">
        <v>0</v>
      </c>
      <c r="C16" s="102" t="n">
        <f aca="false">(D16-B16)/2+B16</f>
        <v>0</v>
      </c>
      <c r="D16" s="102" t="n">
        <f aca="false">(D17-D12)/5+D15</f>
        <v>0</v>
      </c>
      <c r="E16" s="102" t="n">
        <f aca="false">(F16-D16)/2+D16</f>
        <v>0</v>
      </c>
      <c r="F16" s="102" t="n">
        <f aca="false">(F17-F12)/5+F15</f>
        <v>0</v>
      </c>
      <c r="G16" s="102" t="n">
        <f aca="false">(H16+F16)/2</f>
        <v>0</v>
      </c>
      <c r="H16" s="102" t="n">
        <f aca="false">(H17-H12)/5+H15</f>
        <v>0</v>
      </c>
      <c r="I16" s="102" t="n">
        <f aca="false">(J16+H16)/2</f>
        <v>0</v>
      </c>
      <c r="J16" s="102" t="n">
        <f aca="false">(J17-J12)/5+J15</f>
        <v>0</v>
      </c>
      <c r="K16" s="102" t="n">
        <f aca="false">(L16+J16)/2</f>
        <v>0</v>
      </c>
      <c r="L16" s="102" t="n">
        <f aca="false">(L17-L12)/5+L15</f>
        <v>0</v>
      </c>
      <c r="M16" s="102" t="n">
        <f aca="false">(N16+L16)/2</f>
        <v>0</v>
      </c>
      <c r="N16" s="102" t="n">
        <f aca="false">(N17-N12)/5+N15</f>
        <v>0</v>
      </c>
      <c r="O16" s="102" t="n">
        <f aca="false">(P16+N16)/2</f>
        <v>0</v>
      </c>
      <c r="P16" s="102" t="n">
        <f aca="false">(P17-P12)/5+P15</f>
        <v>0</v>
      </c>
      <c r="Q16" s="102" t="n">
        <f aca="false">(R16+P16)/2</f>
        <v>0</v>
      </c>
      <c r="R16" s="102" t="n">
        <f aca="false">(R17-R12)/5+R15</f>
        <v>0</v>
      </c>
      <c r="S16" s="102" t="n">
        <f aca="false">(T16+R16)/2</f>
        <v>0</v>
      </c>
      <c r="T16" s="102" t="n">
        <f aca="false">(T17-T12)/5+T15</f>
        <v>0</v>
      </c>
      <c r="U16" s="102" t="n">
        <f aca="false">(V16+T16)/2</f>
        <v>0</v>
      </c>
      <c r="V16" s="102" t="n">
        <f aca="false">(V17-V12)/5+V15</f>
        <v>0</v>
      </c>
      <c r="W16" s="102" t="n">
        <f aca="false">(X16+V16)/2</f>
        <v>0</v>
      </c>
      <c r="X16" s="102" t="n">
        <f aca="false">(X17-X12)/5+X15</f>
        <v>0</v>
      </c>
      <c r="Y16" s="102" t="n">
        <f aca="false">(Z16+X16)/2</f>
        <v>0</v>
      </c>
      <c r="Z16" s="102" t="n">
        <f aca="false">(Z17-Z12)/5+Z15</f>
        <v>0</v>
      </c>
      <c r="AA16" s="102" t="n">
        <f aca="false">(AB16+Z16)/2</f>
        <v>0</v>
      </c>
      <c r="AB16" s="102" t="n">
        <f aca="false">(AB17-AB12)/5+AB15</f>
        <v>0</v>
      </c>
      <c r="AC16" s="102" t="n">
        <f aca="false">(AD16+AB16)/2</f>
        <v>0</v>
      </c>
      <c r="AD16" s="102" t="n">
        <f aca="false">(AD17-AD12)/5+AD15</f>
        <v>0</v>
      </c>
      <c r="AE16" s="102" t="n">
        <f aca="false">(AF16+AD16)/2</f>
        <v>0</v>
      </c>
      <c r="AF16" s="102" t="n">
        <f aca="false">(AF17-AF12)/5+AF15</f>
        <v>0</v>
      </c>
      <c r="AG16" s="102" t="n">
        <f aca="false">(AH16+AF16)/2</f>
        <v>0</v>
      </c>
      <c r="AH16" s="102" t="n">
        <f aca="false">(AH17-AH12)/5+AH15</f>
        <v>0</v>
      </c>
      <c r="AI16" s="102" t="n">
        <f aca="false">(AJ16+AH16)/2</f>
        <v>0</v>
      </c>
      <c r="AJ16" s="102" t="n">
        <f aca="false">(AJ17-AJ12)/5+AJ15</f>
        <v>0</v>
      </c>
      <c r="AK16" s="102" t="n">
        <f aca="false">(AL16+AJ16)/2</f>
        <v>0</v>
      </c>
      <c r="AL16" s="102" t="n">
        <f aca="false">(AL17-AL12)/5+AL15</f>
        <v>0</v>
      </c>
      <c r="AM16" s="102" t="n">
        <f aca="false">(AN16+AL16)/2</f>
        <v>0</v>
      </c>
      <c r="AN16" s="102" t="n">
        <f aca="false">(AN17-AN12)/5+AN15</f>
        <v>0</v>
      </c>
      <c r="AO16" s="102" t="n">
        <f aca="false">(AP16+AN16)/2</f>
        <v>0</v>
      </c>
      <c r="AP16" s="102" t="n">
        <f aca="false">(AP17-AP12)/5+AP15</f>
        <v>0</v>
      </c>
      <c r="AQ16" s="102" t="n">
        <f aca="false">(AR16+AP16)/2</f>
        <v>0</v>
      </c>
      <c r="AR16" s="102" t="n">
        <f aca="false">(AR17-AR12)/5+AR15</f>
        <v>0</v>
      </c>
      <c r="AS16" s="112" t="n">
        <f aca="false">($AR16-$AP16)/Delta+AR16</f>
        <v>0</v>
      </c>
      <c r="AT16" s="112" t="n">
        <f aca="false">($AR16-$AP16)/Delta+AS16</f>
        <v>0</v>
      </c>
      <c r="AU16" s="112" t="n">
        <f aca="false">($AR16-$AP16)/Delta+AT16</f>
        <v>0</v>
      </c>
      <c r="AV16" s="112" t="n">
        <f aca="false">($AR16-$AP16)/Delta+AU16</f>
        <v>0</v>
      </c>
      <c r="AW16" s="112" t="n">
        <f aca="false">($AR16-$AP16)/Delta+AV16</f>
        <v>0</v>
      </c>
      <c r="AX16" s="112" t="n">
        <f aca="false">($AR16-$AP16)/Delta+AW16</f>
        <v>0</v>
      </c>
      <c r="AY16" s="112" t="n">
        <f aca="false">($AR16-$AP16)/Delta+AX16</f>
        <v>0</v>
      </c>
      <c r="AZ16" s="112" t="n">
        <f aca="false">($AR16-$AP16)/Delta+AY16</f>
        <v>0</v>
      </c>
      <c r="BA16" s="112" t="n">
        <f aca="false">($AR16-$AP16)/Delta+AZ16</f>
        <v>0</v>
      </c>
      <c r="BB16" s="112" t="n">
        <f aca="false">($AR16-$AP16)/Delta+BA16</f>
        <v>0</v>
      </c>
    </row>
    <row r="17" customFormat="false" ht="12.8" hidden="false" customHeight="false" outlineLevel="0" collapsed="false">
      <c r="A17" s="101" t="n">
        <f aca="false">A12+5</f>
        <v>50</v>
      </c>
      <c r="B17" s="102" t="n">
        <v>0</v>
      </c>
      <c r="C17" s="102" t="n">
        <f aca="false">(D17-B17)/2+B17</f>
        <v>0</v>
      </c>
      <c r="D17" s="111" t="n">
        <f aca="false">polar_type13!$M$6</f>
        <v>0</v>
      </c>
      <c r="E17" s="102" t="n">
        <f aca="false">(F17-D17)/2+D17</f>
        <v>0</v>
      </c>
      <c r="F17" s="111" t="n">
        <f aca="false">polar_type13!$M$7</f>
        <v>0</v>
      </c>
      <c r="G17" s="102" t="n">
        <f aca="false">(H17+F17)/2</f>
        <v>0</v>
      </c>
      <c r="H17" s="111" t="n">
        <f aca="false">polar_type13!$M$8</f>
        <v>0</v>
      </c>
      <c r="I17" s="102" t="n">
        <f aca="false">(J17+H17)/2</f>
        <v>0</v>
      </c>
      <c r="J17" s="111" t="n">
        <f aca="false">polar_type13!$M$9</f>
        <v>0</v>
      </c>
      <c r="K17" s="102" t="n">
        <f aca="false">(L17+J17)/2</f>
        <v>0</v>
      </c>
      <c r="L17" s="111" t="n">
        <f aca="false">polar_type13!$M$10</f>
        <v>0</v>
      </c>
      <c r="M17" s="102" t="n">
        <f aca="false">(N17+L17)/2</f>
        <v>0</v>
      </c>
      <c r="N17" s="111" t="n">
        <f aca="false">polar_type13!$M$11</f>
        <v>0</v>
      </c>
      <c r="O17" s="102" t="n">
        <f aca="false">(P17+N17)/2</f>
        <v>0</v>
      </c>
      <c r="P17" s="111" t="n">
        <f aca="false">polar_type13!$M$12</f>
        <v>0</v>
      </c>
      <c r="Q17" s="102" t="n">
        <f aca="false">(R17+P17)/2</f>
        <v>0</v>
      </c>
      <c r="R17" s="111" t="n">
        <f aca="false">polar_type13!$M$13</f>
        <v>0</v>
      </c>
      <c r="S17" s="102" t="n">
        <f aca="false">(T17+R17)/2</f>
        <v>0</v>
      </c>
      <c r="T17" s="111" t="n">
        <f aca="false">polar_type13!$M$14</f>
        <v>0</v>
      </c>
      <c r="U17" s="102" t="n">
        <f aca="false">(V17+T17)/2</f>
        <v>0</v>
      </c>
      <c r="V17" s="111" t="n">
        <f aca="false">polar_type13!$M$15</f>
        <v>0</v>
      </c>
      <c r="W17" s="102" t="n">
        <f aca="false">(X17+V17)/2</f>
        <v>0</v>
      </c>
      <c r="X17" s="111" t="n">
        <f aca="false">polar_type13!$M$16</f>
        <v>0</v>
      </c>
      <c r="Y17" s="102" t="n">
        <f aca="false">(Z17+X17)/2</f>
        <v>0</v>
      </c>
      <c r="Z17" s="111" t="n">
        <f aca="false">polar_type13!$M$17</f>
        <v>0</v>
      </c>
      <c r="AA17" s="102" t="n">
        <f aca="false">(AB17+Z17)/2</f>
        <v>0</v>
      </c>
      <c r="AB17" s="111" t="n">
        <f aca="false">polar_type13!$M$18</f>
        <v>0</v>
      </c>
      <c r="AC17" s="102" t="n">
        <f aca="false">(AD17+AB17)/2</f>
        <v>0</v>
      </c>
      <c r="AD17" s="111" t="n">
        <f aca="false">polar_type13!$M$19</f>
        <v>0</v>
      </c>
      <c r="AE17" s="102" t="n">
        <f aca="false">(AF17+AD17)/2</f>
        <v>0</v>
      </c>
      <c r="AF17" s="111" t="n">
        <f aca="false">polar_type13!$M$20</f>
        <v>0</v>
      </c>
      <c r="AG17" s="102" t="n">
        <f aca="false">(AH17+AF17)/2</f>
        <v>0</v>
      </c>
      <c r="AH17" s="111" t="n">
        <f aca="false">polar_type13!$M$21</f>
        <v>0</v>
      </c>
      <c r="AI17" s="102" t="n">
        <f aca="false">(AJ17+AH17)/2</f>
        <v>0</v>
      </c>
      <c r="AJ17" s="111" t="n">
        <f aca="false">polar_type13!$M$22</f>
        <v>0</v>
      </c>
      <c r="AK17" s="102" t="n">
        <f aca="false">(AL17+AJ17)/2</f>
        <v>0</v>
      </c>
      <c r="AL17" s="111" t="n">
        <f aca="false">polar_type13!$M$23</f>
        <v>0</v>
      </c>
      <c r="AM17" s="102" t="n">
        <f aca="false">(AN17+AL17)/2</f>
        <v>0</v>
      </c>
      <c r="AN17" s="111" t="n">
        <f aca="false">polar_type13!$M$24</f>
        <v>0</v>
      </c>
      <c r="AO17" s="102" t="n">
        <f aca="false">(AP17+AN17)/2</f>
        <v>0</v>
      </c>
      <c r="AP17" s="111" t="n">
        <f aca="false">polar_type13!$M$25</f>
        <v>0</v>
      </c>
      <c r="AQ17" s="102" t="n">
        <f aca="false">(AR17+AP17)/2</f>
        <v>0</v>
      </c>
      <c r="AR17" s="111" t="n">
        <f aca="false">polar_type13!$M$26</f>
        <v>0</v>
      </c>
      <c r="AS17" s="112" t="n">
        <f aca="false">($AR17-$AP17)/Delta+AR17</f>
        <v>0</v>
      </c>
      <c r="AT17" s="112" t="n">
        <f aca="false">($AR17-$AP17)/Delta+AS17</f>
        <v>0</v>
      </c>
      <c r="AU17" s="112" t="n">
        <f aca="false">($AR17-$AP17)/Delta+AT17</f>
        <v>0</v>
      </c>
      <c r="AV17" s="112" t="n">
        <f aca="false">($AR17-$AP17)/Delta+AU17</f>
        <v>0</v>
      </c>
      <c r="AW17" s="112" t="n">
        <f aca="false">($AR17-$AP17)/Delta+AV17</f>
        <v>0</v>
      </c>
      <c r="AX17" s="112" t="n">
        <f aca="false">($AR17-$AP17)/Delta+AW17</f>
        <v>0</v>
      </c>
      <c r="AY17" s="112" t="n">
        <f aca="false">($AR17-$AP17)/Delta+AX17</f>
        <v>0</v>
      </c>
      <c r="AZ17" s="112" t="n">
        <f aca="false">($AR17-$AP17)/Delta+AY17</f>
        <v>0</v>
      </c>
      <c r="BA17" s="112" t="n">
        <f aca="false">($AR17-$AP17)/Delta+AZ17</f>
        <v>0</v>
      </c>
      <c r="BB17" s="112" t="n">
        <f aca="false">($AR17-$AP17)/Delta+BA17</f>
        <v>0</v>
      </c>
    </row>
    <row r="18" customFormat="false" ht="12.8" hidden="false" customHeight="false" outlineLevel="0" collapsed="false">
      <c r="A18" s="101" t="n">
        <f aca="false">(A$7-A$2)/5+A17</f>
        <v>51</v>
      </c>
      <c r="B18" s="102" t="n">
        <v>0</v>
      </c>
      <c r="C18" s="102" t="n">
        <f aca="false">(D18-B18)/2+B18</f>
        <v>0</v>
      </c>
      <c r="D18" s="102" t="n">
        <f aca="false">(D22-D17)/5+D17</f>
        <v>0</v>
      </c>
      <c r="E18" s="102" t="n">
        <f aca="false">(F18-D18)/2+D18</f>
        <v>0</v>
      </c>
      <c r="F18" s="102" t="n">
        <f aca="false">(F22-F17)/5+F17</f>
        <v>0</v>
      </c>
      <c r="G18" s="102" t="n">
        <f aca="false">(H18+F18)/2</f>
        <v>0</v>
      </c>
      <c r="H18" s="102" t="n">
        <f aca="false">(H22-H17)/5+H17</f>
        <v>0</v>
      </c>
      <c r="I18" s="102" t="n">
        <f aca="false">(J18+H18)/2</f>
        <v>0</v>
      </c>
      <c r="J18" s="102" t="n">
        <f aca="false">(J22-J17)/5+J17</f>
        <v>0</v>
      </c>
      <c r="K18" s="102" t="n">
        <f aca="false">(L18+J18)/2</f>
        <v>0</v>
      </c>
      <c r="L18" s="102" t="n">
        <f aca="false">(L22-L17)/5+L17</f>
        <v>0</v>
      </c>
      <c r="M18" s="102" t="n">
        <f aca="false">(N18+L18)/2</f>
        <v>0</v>
      </c>
      <c r="N18" s="102" t="n">
        <f aca="false">(N22-N17)/5+N17</f>
        <v>0</v>
      </c>
      <c r="O18" s="102" t="n">
        <f aca="false">(P18+N18)/2</f>
        <v>0</v>
      </c>
      <c r="P18" s="102" t="n">
        <f aca="false">(P22-P17)/5+P17</f>
        <v>0</v>
      </c>
      <c r="Q18" s="102" t="n">
        <f aca="false">(R18+P18)/2</f>
        <v>0</v>
      </c>
      <c r="R18" s="102" t="n">
        <f aca="false">(R22-R17)/5+R17</f>
        <v>0</v>
      </c>
      <c r="S18" s="102" t="n">
        <f aca="false">(T18+R18)/2</f>
        <v>0</v>
      </c>
      <c r="T18" s="102" t="n">
        <f aca="false">(T22-T17)/5+T17</f>
        <v>0</v>
      </c>
      <c r="U18" s="102" t="n">
        <f aca="false">(V18+T18)/2</f>
        <v>0</v>
      </c>
      <c r="V18" s="102" t="n">
        <f aca="false">(V22-V17)/5+V17</f>
        <v>0</v>
      </c>
      <c r="W18" s="102" t="n">
        <f aca="false">(X18+V18)/2</f>
        <v>0</v>
      </c>
      <c r="X18" s="102" t="n">
        <f aca="false">(X22-X17)/5+X17</f>
        <v>0</v>
      </c>
      <c r="Y18" s="102" t="n">
        <f aca="false">(Z18+X18)/2</f>
        <v>0</v>
      </c>
      <c r="Z18" s="102" t="n">
        <f aca="false">(Z22-Z17)/5+Z17</f>
        <v>0</v>
      </c>
      <c r="AA18" s="102" t="n">
        <f aca="false">(AB18+Z18)/2</f>
        <v>0</v>
      </c>
      <c r="AB18" s="102" t="n">
        <f aca="false">(AB22-AB17)/5+AB17</f>
        <v>0</v>
      </c>
      <c r="AC18" s="102" t="n">
        <f aca="false">(AD18+AB18)/2</f>
        <v>0</v>
      </c>
      <c r="AD18" s="102" t="n">
        <f aca="false">(AD22-AD17)/5+AD17</f>
        <v>0</v>
      </c>
      <c r="AE18" s="102" t="n">
        <f aca="false">(AF18+AD18)/2</f>
        <v>0</v>
      </c>
      <c r="AF18" s="102" t="n">
        <f aca="false">(AF22-AF17)/5+AF17</f>
        <v>0</v>
      </c>
      <c r="AG18" s="102" t="n">
        <f aca="false">(AH18+AF18)/2</f>
        <v>0</v>
      </c>
      <c r="AH18" s="102" t="n">
        <f aca="false">(AH22-AH17)/5+AH17</f>
        <v>0</v>
      </c>
      <c r="AI18" s="102" t="n">
        <f aca="false">(AJ18+AH18)/2</f>
        <v>0</v>
      </c>
      <c r="AJ18" s="102" t="n">
        <f aca="false">(AJ22-AJ17)/5+AJ17</f>
        <v>0</v>
      </c>
      <c r="AK18" s="102" t="n">
        <f aca="false">(AL18+AJ18)/2</f>
        <v>0</v>
      </c>
      <c r="AL18" s="102" t="n">
        <f aca="false">(AL22-AL17)/5+AL17</f>
        <v>0</v>
      </c>
      <c r="AM18" s="102" t="n">
        <f aca="false">(AN18+AL18)/2</f>
        <v>0</v>
      </c>
      <c r="AN18" s="102" t="n">
        <f aca="false">(AN22-AN17)/5+AN17</f>
        <v>0</v>
      </c>
      <c r="AO18" s="102" t="n">
        <f aca="false">(AP18+AN18)/2</f>
        <v>0</v>
      </c>
      <c r="AP18" s="102" t="n">
        <f aca="false">(AP22-AP17)/5+AP17</f>
        <v>0</v>
      </c>
      <c r="AQ18" s="102" t="n">
        <f aca="false">(AR18+AP18)/2</f>
        <v>0</v>
      </c>
      <c r="AR18" s="102" t="n">
        <f aca="false">(AR22-AR17)/5+AR17</f>
        <v>0</v>
      </c>
      <c r="AS18" s="112" t="n">
        <f aca="false">($AR18-$AP18)/Delta+AR18</f>
        <v>0</v>
      </c>
      <c r="AT18" s="112" t="n">
        <f aca="false">($AR18-$AP18)/Delta+AS18</f>
        <v>0</v>
      </c>
      <c r="AU18" s="112" t="n">
        <f aca="false">($AR18-$AP18)/Delta+AT18</f>
        <v>0</v>
      </c>
      <c r="AV18" s="112" t="n">
        <f aca="false">($AR18-$AP18)/Delta+AU18</f>
        <v>0</v>
      </c>
      <c r="AW18" s="112" t="n">
        <f aca="false">($AR18-$AP18)/Delta+AV18</f>
        <v>0</v>
      </c>
      <c r="AX18" s="112" t="n">
        <f aca="false">($AR18-$AP18)/Delta+AW18</f>
        <v>0</v>
      </c>
      <c r="AY18" s="112" t="n">
        <f aca="false">($AR18-$AP18)/Delta+AX18</f>
        <v>0</v>
      </c>
      <c r="AZ18" s="112" t="n">
        <f aca="false">($AR18-$AP18)/Delta+AY18</f>
        <v>0</v>
      </c>
      <c r="BA18" s="112" t="n">
        <f aca="false">($AR18-$AP18)/Delta+AZ18</f>
        <v>0</v>
      </c>
      <c r="BB18" s="112" t="n">
        <f aca="false">($AR18-$AP18)/Delta+BA18</f>
        <v>0</v>
      </c>
    </row>
    <row r="19" customFormat="false" ht="12.8" hidden="false" customHeight="false" outlineLevel="0" collapsed="false">
      <c r="A19" s="101" t="n">
        <f aca="false">(A$7-A$2)/5+A18</f>
        <v>52</v>
      </c>
      <c r="B19" s="102" t="n">
        <v>0</v>
      </c>
      <c r="C19" s="102" t="n">
        <f aca="false">(D19-B19)/2+B19</f>
        <v>0</v>
      </c>
      <c r="D19" s="102" t="n">
        <f aca="false">(D22-D17)/5+D18</f>
        <v>0</v>
      </c>
      <c r="E19" s="102" t="n">
        <f aca="false">(F19-D19)/2+D19</f>
        <v>0</v>
      </c>
      <c r="F19" s="102" t="n">
        <f aca="false">(F22-F17)/5+F18</f>
        <v>0</v>
      </c>
      <c r="G19" s="102" t="n">
        <f aca="false">(H19+F19)/2</f>
        <v>0</v>
      </c>
      <c r="H19" s="102" t="n">
        <f aca="false">(H22-H17)/5+H18</f>
        <v>0</v>
      </c>
      <c r="I19" s="102" t="n">
        <f aca="false">(J19+H19)/2</f>
        <v>0</v>
      </c>
      <c r="J19" s="102" t="n">
        <f aca="false">(J22-J17)/5+J18</f>
        <v>0</v>
      </c>
      <c r="K19" s="102" t="n">
        <f aca="false">(L19+J19)/2</f>
        <v>0</v>
      </c>
      <c r="L19" s="102" t="n">
        <f aca="false">(L22-L17)/5+L18</f>
        <v>0</v>
      </c>
      <c r="M19" s="102" t="n">
        <f aca="false">(N19+L19)/2</f>
        <v>0</v>
      </c>
      <c r="N19" s="102" t="n">
        <f aca="false">(N22-N17)/5+N18</f>
        <v>0</v>
      </c>
      <c r="O19" s="102" t="n">
        <f aca="false">(P19+N19)/2</f>
        <v>0</v>
      </c>
      <c r="P19" s="102" t="n">
        <f aca="false">(P22-P17)/5+P18</f>
        <v>0</v>
      </c>
      <c r="Q19" s="102" t="n">
        <f aca="false">(R19+P19)/2</f>
        <v>0</v>
      </c>
      <c r="R19" s="102" t="n">
        <f aca="false">(R22-R17)/5+R18</f>
        <v>0</v>
      </c>
      <c r="S19" s="102" t="n">
        <f aca="false">(T19+R19)/2</f>
        <v>0</v>
      </c>
      <c r="T19" s="102" t="n">
        <f aca="false">(T22-T17)/5+T18</f>
        <v>0</v>
      </c>
      <c r="U19" s="102" t="n">
        <f aca="false">(V19+T19)/2</f>
        <v>0</v>
      </c>
      <c r="V19" s="102" t="n">
        <f aca="false">(V22-V17)/5+V18</f>
        <v>0</v>
      </c>
      <c r="W19" s="102" t="n">
        <f aca="false">(X19+V19)/2</f>
        <v>0</v>
      </c>
      <c r="X19" s="102" t="n">
        <f aca="false">(X22-X17)/5+X18</f>
        <v>0</v>
      </c>
      <c r="Y19" s="102" t="n">
        <f aca="false">(Z19+X19)/2</f>
        <v>0</v>
      </c>
      <c r="Z19" s="102" t="n">
        <f aca="false">(Z22-Z17)/5+Z18</f>
        <v>0</v>
      </c>
      <c r="AA19" s="102" t="n">
        <f aca="false">(AB19+Z19)/2</f>
        <v>0</v>
      </c>
      <c r="AB19" s="102" t="n">
        <f aca="false">(AB22-AB17)/5+AB18</f>
        <v>0</v>
      </c>
      <c r="AC19" s="102" t="n">
        <f aca="false">(AD19+AB19)/2</f>
        <v>0</v>
      </c>
      <c r="AD19" s="102" t="n">
        <f aca="false">(AD22-AD17)/5+AD18</f>
        <v>0</v>
      </c>
      <c r="AE19" s="102" t="n">
        <f aca="false">(AF19+AD19)/2</f>
        <v>0</v>
      </c>
      <c r="AF19" s="102" t="n">
        <f aca="false">(AF22-AF17)/5+AF18</f>
        <v>0</v>
      </c>
      <c r="AG19" s="102" t="n">
        <f aca="false">(AH19+AF19)/2</f>
        <v>0</v>
      </c>
      <c r="AH19" s="102" t="n">
        <f aca="false">(AH22-AH17)/5+AH18</f>
        <v>0</v>
      </c>
      <c r="AI19" s="102" t="n">
        <f aca="false">(AJ19+AH19)/2</f>
        <v>0</v>
      </c>
      <c r="AJ19" s="102" t="n">
        <f aca="false">(AJ22-AJ17)/5+AJ18</f>
        <v>0</v>
      </c>
      <c r="AK19" s="102" t="n">
        <f aca="false">(AL19+AJ19)/2</f>
        <v>0</v>
      </c>
      <c r="AL19" s="102" t="n">
        <f aca="false">(AL22-AL17)/5+AL18</f>
        <v>0</v>
      </c>
      <c r="AM19" s="102" t="n">
        <f aca="false">(AN19+AL19)/2</f>
        <v>0</v>
      </c>
      <c r="AN19" s="102" t="n">
        <f aca="false">(AN22-AN17)/5+AN18</f>
        <v>0</v>
      </c>
      <c r="AO19" s="102" t="n">
        <f aca="false">(AP19+AN19)/2</f>
        <v>0</v>
      </c>
      <c r="AP19" s="102" t="n">
        <f aca="false">(AP22-AP17)/5+AP18</f>
        <v>0</v>
      </c>
      <c r="AQ19" s="102" t="n">
        <f aca="false">(AR19+AP19)/2</f>
        <v>0</v>
      </c>
      <c r="AR19" s="102" t="n">
        <f aca="false">(AR22-AR17)/5+AR18</f>
        <v>0</v>
      </c>
      <c r="AS19" s="112" t="n">
        <f aca="false">($AR19-$AP19)/Delta+AR19</f>
        <v>0</v>
      </c>
      <c r="AT19" s="112" t="n">
        <f aca="false">($AR19-$AP19)/Delta+AS19</f>
        <v>0</v>
      </c>
      <c r="AU19" s="112" t="n">
        <f aca="false">($AR19-$AP19)/Delta+AT19</f>
        <v>0</v>
      </c>
      <c r="AV19" s="112" t="n">
        <f aca="false">($AR19-$AP19)/Delta+AU19</f>
        <v>0</v>
      </c>
      <c r="AW19" s="112" t="n">
        <f aca="false">($AR19-$AP19)/Delta+AV19</f>
        <v>0</v>
      </c>
      <c r="AX19" s="112" t="n">
        <f aca="false">($AR19-$AP19)/Delta+AW19</f>
        <v>0</v>
      </c>
      <c r="AY19" s="112" t="n">
        <f aca="false">($AR19-$AP19)/Delta+AX19</f>
        <v>0</v>
      </c>
      <c r="AZ19" s="112" t="n">
        <f aca="false">($AR19-$AP19)/Delta+AY19</f>
        <v>0</v>
      </c>
      <c r="BA19" s="112" t="n">
        <f aca="false">($AR19-$AP19)/Delta+AZ19</f>
        <v>0</v>
      </c>
      <c r="BB19" s="112" t="n">
        <f aca="false">($AR19-$AP19)/Delta+BA19</f>
        <v>0</v>
      </c>
    </row>
    <row r="20" customFormat="false" ht="12.8" hidden="false" customHeight="false" outlineLevel="0" collapsed="false">
      <c r="A20" s="101" t="n">
        <f aca="false">(A$7-A$2)/5+A19</f>
        <v>53</v>
      </c>
      <c r="B20" s="102" t="n">
        <v>0</v>
      </c>
      <c r="C20" s="102" t="n">
        <f aca="false">(D20-B20)/2+B20</f>
        <v>0</v>
      </c>
      <c r="D20" s="102" t="n">
        <f aca="false">(D22-D17)/5+D19</f>
        <v>0</v>
      </c>
      <c r="E20" s="102" t="n">
        <f aca="false">(F20-D20)/2+D20</f>
        <v>0</v>
      </c>
      <c r="F20" s="102" t="n">
        <f aca="false">(F22-F17)/5+F19</f>
        <v>0</v>
      </c>
      <c r="G20" s="102" t="n">
        <f aca="false">(H20+F20)/2</f>
        <v>0</v>
      </c>
      <c r="H20" s="102" t="n">
        <f aca="false">(H22-H17)/5+H19</f>
        <v>0</v>
      </c>
      <c r="I20" s="102" t="n">
        <f aca="false">(J20+H20)/2</f>
        <v>0</v>
      </c>
      <c r="J20" s="102" t="n">
        <f aca="false">(J22-J17)/5+J19</f>
        <v>0</v>
      </c>
      <c r="K20" s="102" t="n">
        <f aca="false">(L20+J20)/2</f>
        <v>0</v>
      </c>
      <c r="L20" s="102" t="n">
        <f aca="false">(L22-L17)/5+L19</f>
        <v>0</v>
      </c>
      <c r="M20" s="102" t="n">
        <f aca="false">(N20+L20)/2</f>
        <v>0</v>
      </c>
      <c r="N20" s="102" t="n">
        <f aca="false">(N22-N17)/5+N19</f>
        <v>0</v>
      </c>
      <c r="O20" s="102" t="n">
        <f aca="false">(P20+N20)/2</f>
        <v>0</v>
      </c>
      <c r="P20" s="102" t="n">
        <f aca="false">(P22-P17)/5+P19</f>
        <v>0</v>
      </c>
      <c r="Q20" s="102" t="n">
        <f aca="false">(R20+P20)/2</f>
        <v>0</v>
      </c>
      <c r="R20" s="102" t="n">
        <f aca="false">(R22-R17)/5+R19</f>
        <v>0</v>
      </c>
      <c r="S20" s="102" t="n">
        <f aca="false">(T20+R20)/2</f>
        <v>0</v>
      </c>
      <c r="T20" s="102" t="n">
        <f aca="false">(T22-T17)/5+T19</f>
        <v>0</v>
      </c>
      <c r="U20" s="102" t="n">
        <f aca="false">(V20+T20)/2</f>
        <v>0</v>
      </c>
      <c r="V20" s="102" t="n">
        <f aca="false">(V22-V17)/5+V19</f>
        <v>0</v>
      </c>
      <c r="W20" s="102" t="n">
        <f aca="false">(X20+V20)/2</f>
        <v>0</v>
      </c>
      <c r="X20" s="102" t="n">
        <f aca="false">(X22-X17)/5+X19</f>
        <v>0</v>
      </c>
      <c r="Y20" s="102" t="n">
        <f aca="false">(Z20+X20)/2</f>
        <v>0</v>
      </c>
      <c r="Z20" s="102" t="n">
        <f aca="false">(Z22-Z17)/5+Z19</f>
        <v>0</v>
      </c>
      <c r="AA20" s="102" t="n">
        <f aca="false">(AB20+Z20)/2</f>
        <v>0</v>
      </c>
      <c r="AB20" s="102" t="n">
        <f aca="false">(AB22-AB17)/5+AB19</f>
        <v>0</v>
      </c>
      <c r="AC20" s="102" t="n">
        <f aca="false">(AD20+AB20)/2</f>
        <v>0</v>
      </c>
      <c r="AD20" s="102" t="n">
        <f aca="false">(AD22-AD17)/5+AD19</f>
        <v>0</v>
      </c>
      <c r="AE20" s="102" t="n">
        <f aca="false">(AF20+AD20)/2</f>
        <v>0</v>
      </c>
      <c r="AF20" s="102" t="n">
        <f aca="false">(AF22-AF17)/5+AF19</f>
        <v>0</v>
      </c>
      <c r="AG20" s="102" t="n">
        <f aca="false">(AH20+AF20)/2</f>
        <v>0</v>
      </c>
      <c r="AH20" s="102" t="n">
        <f aca="false">(AH22-AH17)/5+AH19</f>
        <v>0</v>
      </c>
      <c r="AI20" s="102" t="n">
        <f aca="false">(AJ20+AH20)/2</f>
        <v>0</v>
      </c>
      <c r="AJ20" s="102" t="n">
        <f aca="false">(AJ22-AJ17)/5+AJ19</f>
        <v>0</v>
      </c>
      <c r="AK20" s="102" t="n">
        <f aca="false">(AL20+AJ20)/2</f>
        <v>0</v>
      </c>
      <c r="AL20" s="102" t="n">
        <f aca="false">(AL22-AL17)/5+AL19</f>
        <v>0</v>
      </c>
      <c r="AM20" s="102" t="n">
        <f aca="false">(AN20+AL20)/2</f>
        <v>0</v>
      </c>
      <c r="AN20" s="102" t="n">
        <f aca="false">(AN22-AN17)/5+AN19</f>
        <v>0</v>
      </c>
      <c r="AO20" s="102" t="n">
        <f aca="false">(AP20+AN20)/2</f>
        <v>0</v>
      </c>
      <c r="AP20" s="102" t="n">
        <f aca="false">(AP22-AP17)/5+AP19</f>
        <v>0</v>
      </c>
      <c r="AQ20" s="102" t="n">
        <f aca="false">(AR20+AP20)/2</f>
        <v>0</v>
      </c>
      <c r="AR20" s="102" t="n">
        <f aca="false">(AR22-AR17)/5+AR19</f>
        <v>0</v>
      </c>
      <c r="AS20" s="112" t="n">
        <f aca="false">($AR20-$AP20)/Delta+AR20</f>
        <v>0</v>
      </c>
      <c r="AT20" s="112" t="n">
        <f aca="false">($AR20-$AP20)/Delta+AS20</f>
        <v>0</v>
      </c>
      <c r="AU20" s="112" t="n">
        <f aca="false">($AR20-$AP20)/Delta+AT20</f>
        <v>0</v>
      </c>
      <c r="AV20" s="112" t="n">
        <f aca="false">($AR20-$AP20)/Delta+AU20</f>
        <v>0</v>
      </c>
      <c r="AW20" s="112" t="n">
        <f aca="false">($AR20-$AP20)/Delta+AV20</f>
        <v>0</v>
      </c>
      <c r="AX20" s="112" t="n">
        <f aca="false">($AR20-$AP20)/Delta+AW20</f>
        <v>0</v>
      </c>
      <c r="AY20" s="112" t="n">
        <f aca="false">($AR20-$AP20)/Delta+AX20</f>
        <v>0</v>
      </c>
      <c r="AZ20" s="112" t="n">
        <f aca="false">($AR20-$AP20)/Delta+AY20</f>
        <v>0</v>
      </c>
      <c r="BA20" s="112" t="n">
        <f aca="false">($AR20-$AP20)/Delta+AZ20</f>
        <v>0</v>
      </c>
      <c r="BB20" s="112" t="n">
        <f aca="false">($AR20-$AP20)/Delta+BA20</f>
        <v>0</v>
      </c>
    </row>
    <row r="21" customFormat="false" ht="12.8" hidden="false" customHeight="false" outlineLevel="0" collapsed="false">
      <c r="A21" s="101" t="n">
        <f aca="false">(A$7-A$2)/5+A20</f>
        <v>54</v>
      </c>
      <c r="B21" s="102" t="n">
        <v>0</v>
      </c>
      <c r="C21" s="102" t="n">
        <f aca="false">(D21-B21)/2+B21</f>
        <v>0</v>
      </c>
      <c r="D21" s="102" t="n">
        <f aca="false">(D22-D17)/5+D20</f>
        <v>0</v>
      </c>
      <c r="E21" s="102" t="n">
        <f aca="false">(F21-D21)/2+D21</f>
        <v>0</v>
      </c>
      <c r="F21" s="102" t="n">
        <f aca="false">(F22-F17)/5+F20</f>
        <v>0</v>
      </c>
      <c r="G21" s="102" t="n">
        <f aca="false">(H21+F21)/2</f>
        <v>0</v>
      </c>
      <c r="H21" s="102" t="n">
        <f aca="false">(H22-H17)/5+H20</f>
        <v>0</v>
      </c>
      <c r="I21" s="102" t="n">
        <f aca="false">(J21+H21)/2</f>
        <v>0</v>
      </c>
      <c r="J21" s="102" t="n">
        <f aca="false">(J22-J17)/5+J20</f>
        <v>0</v>
      </c>
      <c r="K21" s="102" t="n">
        <f aca="false">(L21+J21)/2</f>
        <v>0</v>
      </c>
      <c r="L21" s="102" t="n">
        <f aca="false">(L22-L17)/5+L20</f>
        <v>0</v>
      </c>
      <c r="M21" s="102" t="n">
        <f aca="false">(N21+L21)/2</f>
        <v>0</v>
      </c>
      <c r="N21" s="102" t="n">
        <f aca="false">(N22-N17)/5+N20</f>
        <v>0</v>
      </c>
      <c r="O21" s="102" t="n">
        <f aca="false">(P21+N21)/2</f>
        <v>0</v>
      </c>
      <c r="P21" s="102" t="n">
        <f aca="false">(P22-P17)/5+P20</f>
        <v>0</v>
      </c>
      <c r="Q21" s="102" t="n">
        <f aca="false">(R21+P21)/2</f>
        <v>0</v>
      </c>
      <c r="R21" s="102" t="n">
        <f aca="false">(R22-R17)/5+R20</f>
        <v>0</v>
      </c>
      <c r="S21" s="102" t="n">
        <f aca="false">(T21+R21)/2</f>
        <v>0</v>
      </c>
      <c r="T21" s="102" t="n">
        <f aca="false">(T22-T17)/5+T20</f>
        <v>0</v>
      </c>
      <c r="U21" s="102" t="n">
        <f aca="false">(V21+T21)/2</f>
        <v>0</v>
      </c>
      <c r="V21" s="102" t="n">
        <f aca="false">(V22-V17)/5+V20</f>
        <v>0</v>
      </c>
      <c r="W21" s="102" t="n">
        <f aca="false">(X21+V21)/2</f>
        <v>0</v>
      </c>
      <c r="X21" s="102" t="n">
        <f aca="false">(X22-X17)/5+X20</f>
        <v>0</v>
      </c>
      <c r="Y21" s="102" t="n">
        <f aca="false">(Z21+X21)/2</f>
        <v>0</v>
      </c>
      <c r="Z21" s="102" t="n">
        <f aca="false">(Z22-Z17)/5+Z20</f>
        <v>0</v>
      </c>
      <c r="AA21" s="102" t="n">
        <f aca="false">(AB21+Z21)/2</f>
        <v>0</v>
      </c>
      <c r="AB21" s="102" t="n">
        <f aca="false">(AB22-AB17)/5+AB20</f>
        <v>0</v>
      </c>
      <c r="AC21" s="102" t="n">
        <f aca="false">(AD21+AB21)/2</f>
        <v>0</v>
      </c>
      <c r="AD21" s="102" t="n">
        <f aca="false">(AD22-AD17)/5+AD20</f>
        <v>0</v>
      </c>
      <c r="AE21" s="102" t="n">
        <f aca="false">(AF21+AD21)/2</f>
        <v>0</v>
      </c>
      <c r="AF21" s="102" t="n">
        <f aca="false">(AF22-AF17)/5+AF20</f>
        <v>0</v>
      </c>
      <c r="AG21" s="102" t="n">
        <f aca="false">(AH21+AF21)/2</f>
        <v>0</v>
      </c>
      <c r="AH21" s="102" t="n">
        <f aca="false">(AH22-AH17)/5+AH20</f>
        <v>0</v>
      </c>
      <c r="AI21" s="102" t="n">
        <f aca="false">(AJ21+AH21)/2</f>
        <v>0</v>
      </c>
      <c r="AJ21" s="102" t="n">
        <f aca="false">(AJ22-AJ17)/5+AJ20</f>
        <v>0</v>
      </c>
      <c r="AK21" s="102" t="n">
        <f aca="false">(AL21+AJ21)/2</f>
        <v>0</v>
      </c>
      <c r="AL21" s="102" t="n">
        <f aca="false">(AL22-AL17)/5+AL20</f>
        <v>0</v>
      </c>
      <c r="AM21" s="102" t="n">
        <f aca="false">(AN21+AL21)/2</f>
        <v>0</v>
      </c>
      <c r="AN21" s="102" t="n">
        <f aca="false">(AN22-AN17)/5+AN20</f>
        <v>0</v>
      </c>
      <c r="AO21" s="102" t="n">
        <f aca="false">(AP21+AN21)/2</f>
        <v>0</v>
      </c>
      <c r="AP21" s="102" t="n">
        <f aca="false">(AP22-AP17)/5+AP20</f>
        <v>0</v>
      </c>
      <c r="AQ21" s="102" t="n">
        <f aca="false">(AR21+AP21)/2</f>
        <v>0</v>
      </c>
      <c r="AR21" s="102" t="n">
        <f aca="false">(AR22-AR17)/5+AR20</f>
        <v>0</v>
      </c>
      <c r="AS21" s="112" t="n">
        <f aca="false">($AR21-$AP21)/Delta+AR21</f>
        <v>0</v>
      </c>
      <c r="AT21" s="112" t="n">
        <f aca="false">($AR21-$AP21)/Delta+AS21</f>
        <v>0</v>
      </c>
      <c r="AU21" s="112" t="n">
        <f aca="false">($AR21-$AP21)/Delta+AT21</f>
        <v>0</v>
      </c>
      <c r="AV21" s="112" t="n">
        <f aca="false">($AR21-$AP21)/Delta+AU21</f>
        <v>0</v>
      </c>
      <c r="AW21" s="112" t="n">
        <f aca="false">($AR21-$AP21)/Delta+AV21</f>
        <v>0</v>
      </c>
      <c r="AX21" s="112" t="n">
        <f aca="false">($AR21-$AP21)/Delta+AW21</f>
        <v>0</v>
      </c>
      <c r="AY21" s="112" t="n">
        <f aca="false">($AR21-$AP21)/Delta+AX21</f>
        <v>0</v>
      </c>
      <c r="AZ21" s="112" t="n">
        <f aca="false">($AR21-$AP21)/Delta+AY21</f>
        <v>0</v>
      </c>
      <c r="BA21" s="112" t="n">
        <f aca="false">($AR21-$AP21)/Delta+AZ21</f>
        <v>0</v>
      </c>
      <c r="BB21" s="112" t="n">
        <f aca="false">($AR21-$AP21)/Delta+BA21</f>
        <v>0</v>
      </c>
    </row>
    <row r="22" customFormat="false" ht="12.8" hidden="false" customHeight="false" outlineLevel="0" collapsed="false">
      <c r="A22" s="101" t="n">
        <f aca="false">A17+5</f>
        <v>55</v>
      </c>
      <c r="B22" s="102" t="n">
        <v>0</v>
      </c>
      <c r="C22" s="102" t="n">
        <f aca="false">(D22-B22)/2+B22</f>
        <v>0</v>
      </c>
      <c r="D22" s="111" t="n">
        <f aca="false">polar_type13!$N$6</f>
        <v>0</v>
      </c>
      <c r="E22" s="102" t="n">
        <f aca="false">(F22-D22)/2+D22</f>
        <v>0</v>
      </c>
      <c r="F22" s="111" t="n">
        <f aca="false">polar_type13!$N$7</f>
        <v>0</v>
      </c>
      <c r="G22" s="102" t="n">
        <f aca="false">(H22+F22)/2</f>
        <v>0</v>
      </c>
      <c r="H22" s="111" t="n">
        <f aca="false">polar_type13!$N$8</f>
        <v>0</v>
      </c>
      <c r="I22" s="102" t="n">
        <f aca="false">(J22+H22)/2</f>
        <v>0</v>
      </c>
      <c r="J22" s="111" t="n">
        <f aca="false">polar_type13!$N$9</f>
        <v>0</v>
      </c>
      <c r="K22" s="102" t="n">
        <f aca="false">(L22+J22)/2</f>
        <v>0</v>
      </c>
      <c r="L22" s="111" t="n">
        <f aca="false">polar_type13!$N$10</f>
        <v>0</v>
      </c>
      <c r="M22" s="102" t="n">
        <f aca="false">(N22+L22)/2</f>
        <v>0</v>
      </c>
      <c r="N22" s="111" t="n">
        <f aca="false">polar_type13!$N$11</f>
        <v>0</v>
      </c>
      <c r="O22" s="102" t="n">
        <f aca="false">(P22+N22)/2</f>
        <v>0</v>
      </c>
      <c r="P22" s="111" t="n">
        <f aca="false">polar_type13!$N$12</f>
        <v>0</v>
      </c>
      <c r="Q22" s="102" t="n">
        <f aca="false">(R22+P22)/2</f>
        <v>0</v>
      </c>
      <c r="R22" s="111" t="n">
        <f aca="false">polar_type13!$N$13</f>
        <v>0</v>
      </c>
      <c r="S22" s="102" t="n">
        <f aca="false">(T22+R22)/2</f>
        <v>0</v>
      </c>
      <c r="T22" s="111" t="n">
        <f aca="false">polar_type13!$N$14</f>
        <v>0</v>
      </c>
      <c r="U22" s="102" t="n">
        <f aca="false">(V22+T22)/2</f>
        <v>0</v>
      </c>
      <c r="V22" s="111" t="n">
        <f aca="false">polar_type13!$N$15</f>
        <v>0</v>
      </c>
      <c r="W22" s="102" t="n">
        <f aca="false">(X22+V22)/2</f>
        <v>0</v>
      </c>
      <c r="X22" s="111" t="n">
        <f aca="false">polar_type13!$N$16</f>
        <v>0</v>
      </c>
      <c r="Y22" s="102" t="n">
        <f aca="false">(Z22+X22)/2</f>
        <v>0</v>
      </c>
      <c r="Z22" s="111" t="n">
        <f aca="false">polar_type13!$N$17</f>
        <v>0</v>
      </c>
      <c r="AA22" s="102" t="n">
        <f aca="false">(AB22+Z22)/2</f>
        <v>0</v>
      </c>
      <c r="AB22" s="111" t="n">
        <f aca="false">polar_type13!$N$18</f>
        <v>0</v>
      </c>
      <c r="AC22" s="102" t="n">
        <f aca="false">(AD22+AB22)/2</f>
        <v>0</v>
      </c>
      <c r="AD22" s="111" t="n">
        <f aca="false">polar_type13!$N$19</f>
        <v>0</v>
      </c>
      <c r="AE22" s="102" t="n">
        <f aca="false">(AF22+AD22)/2</f>
        <v>0</v>
      </c>
      <c r="AF22" s="111" t="n">
        <f aca="false">polar_type13!$N$20</f>
        <v>0</v>
      </c>
      <c r="AG22" s="102" t="n">
        <f aca="false">(AH22+AF22)/2</f>
        <v>0</v>
      </c>
      <c r="AH22" s="111" t="n">
        <f aca="false">polar_type13!$N$21</f>
        <v>0</v>
      </c>
      <c r="AI22" s="102" t="n">
        <f aca="false">(AJ22+AH22)/2</f>
        <v>0</v>
      </c>
      <c r="AJ22" s="111" t="n">
        <f aca="false">polar_type13!$N$22</f>
        <v>0</v>
      </c>
      <c r="AK22" s="102" t="n">
        <f aca="false">(AL22+AJ22)/2</f>
        <v>0</v>
      </c>
      <c r="AL22" s="111" t="n">
        <f aca="false">polar_type13!$N$23</f>
        <v>0</v>
      </c>
      <c r="AM22" s="102" t="n">
        <f aca="false">(AN22+AL22)/2</f>
        <v>0</v>
      </c>
      <c r="AN22" s="111" t="n">
        <f aca="false">polar_type13!$N$24</f>
        <v>0</v>
      </c>
      <c r="AO22" s="102" t="n">
        <f aca="false">(AP22+AN22)/2</f>
        <v>0</v>
      </c>
      <c r="AP22" s="111" t="n">
        <f aca="false">polar_type13!$N$25</f>
        <v>0</v>
      </c>
      <c r="AQ22" s="102" t="n">
        <f aca="false">(AR22+AP22)/2</f>
        <v>0</v>
      </c>
      <c r="AR22" s="111" t="n">
        <f aca="false">polar_type13!$N$26</f>
        <v>0</v>
      </c>
      <c r="AS22" s="112" t="n">
        <f aca="false">($AR22-$AP22)/Delta+AR22</f>
        <v>0</v>
      </c>
      <c r="AT22" s="112" t="n">
        <f aca="false">($AR22-$AP22)/Delta+AS22</f>
        <v>0</v>
      </c>
      <c r="AU22" s="112" t="n">
        <f aca="false">($AR22-$AP22)/Delta+AT22</f>
        <v>0</v>
      </c>
      <c r="AV22" s="112" t="n">
        <f aca="false">($AR22-$AP22)/Delta+AU22</f>
        <v>0</v>
      </c>
      <c r="AW22" s="112" t="n">
        <f aca="false">($AR22-$AP22)/Delta+AV22</f>
        <v>0</v>
      </c>
      <c r="AX22" s="112" t="n">
        <f aca="false">($AR22-$AP22)/Delta+AW22</f>
        <v>0</v>
      </c>
      <c r="AY22" s="112" t="n">
        <f aca="false">($AR22-$AP22)/Delta+AX22</f>
        <v>0</v>
      </c>
      <c r="AZ22" s="112" t="n">
        <f aca="false">($AR22-$AP22)/Delta+AY22</f>
        <v>0</v>
      </c>
      <c r="BA22" s="112" t="n">
        <f aca="false">($AR22-$AP22)/Delta+AZ22</f>
        <v>0</v>
      </c>
      <c r="BB22" s="112" t="n">
        <f aca="false">($AR22-$AP22)/Delta+BA22</f>
        <v>0</v>
      </c>
    </row>
    <row r="23" customFormat="false" ht="12.8" hidden="false" customHeight="false" outlineLevel="0" collapsed="false">
      <c r="A23" s="101" t="n">
        <f aca="false">(A$7-A$2)/5+A22</f>
        <v>56</v>
      </c>
      <c r="B23" s="102" t="n">
        <v>0</v>
      </c>
      <c r="C23" s="102" t="n">
        <f aca="false">(D23-B23)/2+B23</f>
        <v>0</v>
      </c>
      <c r="D23" s="102" t="n">
        <f aca="false">(D27-D22)/5+D22</f>
        <v>0</v>
      </c>
      <c r="E23" s="102" t="n">
        <f aca="false">(F23-D23)/2+D23</f>
        <v>0</v>
      </c>
      <c r="F23" s="102" t="n">
        <f aca="false">(F27-F22)/5+F22</f>
        <v>0</v>
      </c>
      <c r="G23" s="102" t="n">
        <f aca="false">(H23+F23)/2</f>
        <v>0</v>
      </c>
      <c r="H23" s="102" t="n">
        <f aca="false">(H27-H22)/5+H22</f>
        <v>0</v>
      </c>
      <c r="I23" s="102" t="n">
        <f aca="false">(J23+H23)/2</f>
        <v>0</v>
      </c>
      <c r="J23" s="102" t="n">
        <f aca="false">(J27-J22)/5+J22</f>
        <v>0</v>
      </c>
      <c r="K23" s="102" t="n">
        <f aca="false">(L23+J23)/2</f>
        <v>0</v>
      </c>
      <c r="L23" s="102" t="n">
        <f aca="false">(L27-L22)/5+L22</f>
        <v>0</v>
      </c>
      <c r="M23" s="102" t="n">
        <f aca="false">(N23+L23)/2</f>
        <v>0</v>
      </c>
      <c r="N23" s="102" t="n">
        <f aca="false">(N27-N22)/5+N22</f>
        <v>0</v>
      </c>
      <c r="O23" s="102" t="n">
        <f aca="false">(P23+N23)/2</f>
        <v>0</v>
      </c>
      <c r="P23" s="102" t="n">
        <f aca="false">(P27-P22)/5+P22</f>
        <v>0</v>
      </c>
      <c r="Q23" s="102" t="n">
        <f aca="false">(R23+P23)/2</f>
        <v>0</v>
      </c>
      <c r="R23" s="102" t="n">
        <f aca="false">(R27-R22)/5+R22</f>
        <v>0</v>
      </c>
      <c r="S23" s="102" t="n">
        <f aca="false">(T23+R23)/2</f>
        <v>0</v>
      </c>
      <c r="T23" s="102" t="n">
        <f aca="false">(T27-T22)/5+T22</f>
        <v>0</v>
      </c>
      <c r="U23" s="102" t="n">
        <f aca="false">(V23+T23)/2</f>
        <v>0</v>
      </c>
      <c r="V23" s="102" t="n">
        <f aca="false">(V27-V22)/5+V22</f>
        <v>0</v>
      </c>
      <c r="W23" s="102" t="n">
        <f aca="false">(X23+V23)/2</f>
        <v>0</v>
      </c>
      <c r="X23" s="102" t="n">
        <f aca="false">(X27-X22)/5+X22</f>
        <v>0</v>
      </c>
      <c r="Y23" s="102" t="n">
        <f aca="false">(Z23+X23)/2</f>
        <v>0</v>
      </c>
      <c r="Z23" s="102" t="n">
        <f aca="false">(Z27-Z22)/5+Z22</f>
        <v>0</v>
      </c>
      <c r="AA23" s="102" t="n">
        <f aca="false">(AB23+Z23)/2</f>
        <v>0</v>
      </c>
      <c r="AB23" s="102" t="n">
        <f aca="false">(AB27-AB22)/5+AB22</f>
        <v>0</v>
      </c>
      <c r="AC23" s="102" t="n">
        <f aca="false">(AD23+AB23)/2</f>
        <v>0</v>
      </c>
      <c r="AD23" s="102" t="n">
        <f aca="false">(AD27-AD22)/5+AD22</f>
        <v>0</v>
      </c>
      <c r="AE23" s="102" t="n">
        <f aca="false">(AF23+AD23)/2</f>
        <v>0</v>
      </c>
      <c r="AF23" s="102" t="n">
        <f aca="false">(AF27-AF22)/5+AF22</f>
        <v>0</v>
      </c>
      <c r="AG23" s="102" t="n">
        <f aca="false">(AH23+AF23)/2</f>
        <v>0</v>
      </c>
      <c r="AH23" s="102" t="n">
        <f aca="false">(AH27-AH22)/5+AH22</f>
        <v>0</v>
      </c>
      <c r="AI23" s="102" t="n">
        <f aca="false">(AJ23+AH23)/2</f>
        <v>0</v>
      </c>
      <c r="AJ23" s="102" t="n">
        <f aca="false">(AJ27-AJ22)/5+AJ22</f>
        <v>0</v>
      </c>
      <c r="AK23" s="102" t="n">
        <f aca="false">(AL23+AJ23)/2</f>
        <v>0</v>
      </c>
      <c r="AL23" s="102" t="n">
        <f aca="false">(AL27-AL22)/5+AL22</f>
        <v>0</v>
      </c>
      <c r="AM23" s="102" t="n">
        <f aca="false">(AN23+AL23)/2</f>
        <v>0</v>
      </c>
      <c r="AN23" s="102" t="n">
        <f aca="false">(AN27-AN22)/5+AN22</f>
        <v>0</v>
      </c>
      <c r="AO23" s="102" t="n">
        <f aca="false">(AP23+AN23)/2</f>
        <v>0</v>
      </c>
      <c r="AP23" s="102" t="n">
        <f aca="false">(AP27-AP22)/5+AP22</f>
        <v>0</v>
      </c>
      <c r="AQ23" s="102" t="n">
        <f aca="false">(AR23+AP23)/2</f>
        <v>0</v>
      </c>
      <c r="AR23" s="102" t="n">
        <f aca="false">(AR27-AR22)/5+AR22</f>
        <v>0</v>
      </c>
      <c r="AS23" s="112" t="n">
        <f aca="false">($AR23-$AP23)/Delta+AR23</f>
        <v>0</v>
      </c>
      <c r="AT23" s="112" t="n">
        <f aca="false">($AR23-$AP23)/Delta+AS23</f>
        <v>0</v>
      </c>
      <c r="AU23" s="112" t="n">
        <f aca="false">($AR23-$AP23)/Delta+AT23</f>
        <v>0</v>
      </c>
      <c r="AV23" s="112" t="n">
        <f aca="false">($AR23-$AP23)/Delta+AU23</f>
        <v>0</v>
      </c>
      <c r="AW23" s="112" t="n">
        <f aca="false">($AR23-$AP23)/Delta+AV23</f>
        <v>0</v>
      </c>
      <c r="AX23" s="112" t="n">
        <f aca="false">($AR23-$AP23)/Delta+AW23</f>
        <v>0</v>
      </c>
      <c r="AY23" s="112" t="n">
        <f aca="false">($AR23-$AP23)/Delta+AX23</f>
        <v>0</v>
      </c>
      <c r="AZ23" s="112" t="n">
        <f aca="false">($AR23-$AP23)/Delta+AY23</f>
        <v>0</v>
      </c>
      <c r="BA23" s="112" t="n">
        <f aca="false">($AR23-$AP23)/Delta+AZ23</f>
        <v>0</v>
      </c>
      <c r="BB23" s="112" t="n">
        <f aca="false">($AR23-$AP23)/Delta+BA23</f>
        <v>0</v>
      </c>
    </row>
    <row r="24" customFormat="false" ht="12.8" hidden="false" customHeight="false" outlineLevel="0" collapsed="false">
      <c r="A24" s="101" t="n">
        <f aca="false">(A$7-A$2)/5+A23</f>
        <v>57</v>
      </c>
      <c r="B24" s="102" t="n">
        <v>0</v>
      </c>
      <c r="C24" s="102" t="n">
        <f aca="false">(D24-B24)/2+B24</f>
        <v>0</v>
      </c>
      <c r="D24" s="102" t="n">
        <f aca="false">(D27-D22)/5+D23</f>
        <v>0</v>
      </c>
      <c r="E24" s="102" t="n">
        <f aca="false">(F24-D24)/2+D24</f>
        <v>0</v>
      </c>
      <c r="F24" s="102" t="n">
        <f aca="false">(F27-F22)/5+F23</f>
        <v>0</v>
      </c>
      <c r="G24" s="102" t="n">
        <f aca="false">(H24+F24)/2</f>
        <v>0</v>
      </c>
      <c r="H24" s="102" t="n">
        <f aca="false">(H27-H22)/5+H23</f>
        <v>0</v>
      </c>
      <c r="I24" s="102" t="n">
        <f aca="false">(J24+H24)/2</f>
        <v>0</v>
      </c>
      <c r="J24" s="102" t="n">
        <f aca="false">(J27-J22)/5+J23</f>
        <v>0</v>
      </c>
      <c r="K24" s="102" t="n">
        <f aca="false">(L24+J24)/2</f>
        <v>0</v>
      </c>
      <c r="L24" s="102" t="n">
        <f aca="false">(L27-L22)/5+L23</f>
        <v>0</v>
      </c>
      <c r="M24" s="102" t="n">
        <f aca="false">(N24+L24)/2</f>
        <v>0</v>
      </c>
      <c r="N24" s="102" t="n">
        <f aca="false">(N27-N22)/5+N23</f>
        <v>0</v>
      </c>
      <c r="O24" s="102" t="n">
        <f aca="false">(P24+N24)/2</f>
        <v>0</v>
      </c>
      <c r="P24" s="102" t="n">
        <f aca="false">(P27-P22)/5+P23</f>
        <v>0</v>
      </c>
      <c r="Q24" s="102" t="n">
        <f aca="false">(R24+P24)/2</f>
        <v>0</v>
      </c>
      <c r="R24" s="102" t="n">
        <f aca="false">(R27-R22)/5+R23</f>
        <v>0</v>
      </c>
      <c r="S24" s="102" t="n">
        <f aca="false">(T24+R24)/2</f>
        <v>0</v>
      </c>
      <c r="T24" s="102" t="n">
        <f aca="false">(T27-T22)/5+T23</f>
        <v>0</v>
      </c>
      <c r="U24" s="102" t="n">
        <f aca="false">(V24+T24)/2</f>
        <v>0</v>
      </c>
      <c r="V24" s="102" t="n">
        <f aca="false">(V27-V22)/5+V23</f>
        <v>0</v>
      </c>
      <c r="W24" s="102" t="n">
        <f aca="false">(X24+V24)/2</f>
        <v>0</v>
      </c>
      <c r="X24" s="102" t="n">
        <f aca="false">(X27-X22)/5+X23</f>
        <v>0</v>
      </c>
      <c r="Y24" s="102" t="n">
        <f aca="false">(Z24+X24)/2</f>
        <v>0</v>
      </c>
      <c r="Z24" s="102" t="n">
        <f aca="false">(Z27-Z22)/5+Z23</f>
        <v>0</v>
      </c>
      <c r="AA24" s="102" t="n">
        <f aca="false">(AB24+Z24)/2</f>
        <v>0</v>
      </c>
      <c r="AB24" s="102" t="n">
        <f aca="false">(AB27-AB22)/5+AB23</f>
        <v>0</v>
      </c>
      <c r="AC24" s="102" t="n">
        <f aca="false">(AD24+AB24)/2</f>
        <v>0</v>
      </c>
      <c r="AD24" s="102" t="n">
        <f aca="false">(AD27-AD22)/5+AD23</f>
        <v>0</v>
      </c>
      <c r="AE24" s="102" t="n">
        <f aca="false">(AF24+AD24)/2</f>
        <v>0</v>
      </c>
      <c r="AF24" s="102" t="n">
        <f aca="false">(AF27-AF22)/5+AF23</f>
        <v>0</v>
      </c>
      <c r="AG24" s="102" t="n">
        <f aca="false">(AH24+AF24)/2</f>
        <v>0</v>
      </c>
      <c r="AH24" s="102" t="n">
        <f aca="false">(AH27-AH22)/5+AH23</f>
        <v>0</v>
      </c>
      <c r="AI24" s="102" t="n">
        <f aca="false">(AJ24+AH24)/2</f>
        <v>0</v>
      </c>
      <c r="AJ24" s="102" t="n">
        <f aca="false">(AJ27-AJ22)/5+AJ23</f>
        <v>0</v>
      </c>
      <c r="AK24" s="102" t="n">
        <f aca="false">(AL24+AJ24)/2</f>
        <v>0</v>
      </c>
      <c r="AL24" s="102" t="n">
        <f aca="false">(AL27-AL22)/5+AL23</f>
        <v>0</v>
      </c>
      <c r="AM24" s="102" t="n">
        <f aca="false">(AN24+AL24)/2</f>
        <v>0</v>
      </c>
      <c r="AN24" s="102" t="n">
        <f aca="false">(AN27-AN22)/5+AN23</f>
        <v>0</v>
      </c>
      <c r="AO24" s="102" t="n">
        <f aca="false">(AP24+AN24)/2</f>
        <v>0</v>
      </c>
      <c r="AP24" s="102" t="n">
        <f aca="false">(AP27-AP22)/5+AP23</f>
        <v>0</v>
      </c>
      <c r="AQ24" s="102" t="n">
        <f aca="false">(AR24+AP24)/2</f>
        <v>0</v>
      </c>
      <c r="AR24" s="102" t="n">
        <f aca="false">(AR27-AR22)/5+AR23</f>
        <v>0</v>
      </c>
      <c r="AS24" s="112" t="n">
        <f aca="false">($AR24-$AP24)/Delta+AR24</f>
        <v>0</v>
      </c>
      <c r="AT24" s="112" t="n">
        <f aca="false">($AR24-$AP24)/Delta+AS24</f>
        <v>0</v>
      </c>
      <c r="AU24" s="112" t="n">
        <f aca="false">($AR24-$AP24)/Delta+AT24</f>
        <v>0</v>
      </c>
      <c r="AV24" s="112" t="n">
        <f aca="false">($AR24-$AP24)/Delta+AU24</f>
        <v>0</v>
      </c>
      <c r="AW24" s="112" t="n">
        <f aca="false">($AR24-$AP24)/Delta+AV24</f>
        <v>0</v>
      </c>
      <c r="AX24" s="112" t="n">
        <f aca="false">($AR24-$AP24)/Delta+AW24</f>
        <v>0</v>
      </c>
      <c r="AY24" s="112" t="n">
        <f aca="false">($AR24-$AP24)/Delta+AX24</f>
        <v>0</v>
      </c>
      <c r="AZ24" s="112" t="n">
        <f aca="false">($AR24-$AP24)/Delta+AY24</f>
        <v>0</v>
      </c>
      <c r="BA24" s="112" t="n">
        <f aca="false">($AR24-$AP24)/Delta+AZ24</f>
        <v>0</v>
      </c>
      <c r="BB24" s="112" t="n">
        <f aca="false">($AR24-$AP24)/Delta+BA24</f>
        <v>0</v>
      </c>
    </row>
    <row r="25" customFormat="false" ht="12.8" hidden="false" customHeight="false" outlineLevel="0" collapsed="false">
      <c r="A25" s="101" t="n">
        <f aca="false">(A$7-A$2)/5+A24</f>
        <v>58</v>
      </c>
      <c r="B25" s="102" t="n">
        <v>0</v>
      </c>
      <c r="C25" s="102" t="n">
        <f aca="false">(D25-B25)/2+B25</f>
        <v>0</v>
      </c>
      <c r="D25" s="102" t="n">
        <f aca="false">(D27-D22)/5+D24</f>
        <v>0</v>
      </c>
      <c r="E25" s="102" t="n">
        <f aca="false">(F25-D25)/2+D25</f>
        <v>0</v>
      </c>
      <c r="F25" s="102" t="n">
        <f aca="false">(F27-F22)/5+F24</f>
        <v>0</v>
      </c>
      <c r="G25" s="102" t="n">
        <f aca="false">(H25+F25)/2</f>
        <v>0</v>
      </c>
      <c r="H25" s="102" t="n">
        <f aca="false">(H27-H22)/5+H24</f>
        <v>0</v>
      </c>
      <c r="I25" s="102" t="n">
        <f aca="false">(J25+H25)/2</f>
        <v>0</v>
      </c>
      <c r="J25" s="102" t="n">
        <f aca="false">(J27-J22)/5+J24</f>
        <v>0</v>
      </c>
      <c r="K25" s="102" t="n">
        <f aca="false">(L25+J25)/2</f>
        <v>0</v>
      </c>
      <c r="L25" s="102" t="n">
        <f aca="false">(L27-L22)/5+L24</f>
        <v>0</v>
      </c>
      <c r="M25" s="102" t="n">
        <f aca="false">(N25+L25)/2</f>
        <v>0</v>
      </c>
      <c r="N25" s="102" t="n">
        <f aca="false">(N27-N22)/5+N24</f>
        <v>0</v>
      </c>
      <c r="O25" s="102" t="n">
        <f aca="false">(P25+N25)/2</f>
        <v>0</v>
      </c>
      <c r="P25" s="102" t="n">
        <f aca="false">(P27-P22)/5+P24</f>
        <v>0</v>
      </c>
      <c r="Q25" s="102" t="n">
        <f aca="false">(R25+P25)/2</f>
        <v>0</v>
      </c>
      <c r="R25" s="102" t="n">
        <f aca="false">(R27-R22)/5+R24</f>
        <v>0</v>
      </c>
      <c r="S25" s="102" t="n">
        <f aca="false">(T25+R25)/2</f>
        <v>0</v>
      </c>
      <c r="T25" s="102" t="n">
        <f aca="false">(T27-T22)/5+T24</f>
        <v>0</v>
      </c>
      <c r="U25" s="102" t="n">
        <f aca="false">(V25+T25)/2</f>
        <v>0</v>
      </c>
      <c r="V25" s="102" t="n">
        <f aca="false">(V27-V22)/5+V24</f>
        <v>0</v>
      </c>
      <c r="W25" s="102" t="n">
        <f aca="false">(X25+V25)/2</f>
        <v>0</v>
      </c>
      <c r="X25" s="102" t="n">
        <f aca="false">(X27-X22)/5+X24</f>
        <v>0</v>
      </c>
      <c r="Y25" s="102" t="n">
        <f aca="false">(Z25+X25)/2</f>
        <v>0</v>
      </c>
      <c r="Z25" s="102" t="n">
        <f aca="false">(Z27-Z22)/5+Z24</f>
        <v>0</v>
      </c>
      <c r="AA25" s="102" t="n">
        <f aca="false">(AB25+Z25)/2</f>
        <v>0</v>
      </c>
      <c r="AB25" s="102" t="n">
        <f aca="false">(AB27-AB22)/5+AB24</f>
        <v>0</v>
      </c>
      <c r="AC25" s="102" t="n">
        <f aca="false">(AD25+AB25)/2</f>
        <v>0</v>
      </c>
      <c r="AD25" s="102" t="n">
        <f aca="false">(AD27-AD22)/5+AD24</f>
        <v>0</v>
      </c>
      <c r="AE25" s="102" t="n">
        <f aca="false">(AF25+AD25)/2</f>
        <v>0</v>
      </c>
      <c r="AF25" s="102" t="n">
        <f aca="false">(AF27-AF22)/5+AF24</f>
        <v>0</v>
      </c>
      <c r="AG25" s="102" t="n">
        <f aca="false">(AH25+AF25)/2</f>
        <v>0</v>
      </c>
      <c r="AH25" s="102" t="n">
        <f aca="false">(AH27-AH22)/5+AH24</f>
        <v>0</v>
      </c>
      <c r="AI25" s="102" t="n">
        <f aca="false">(AJ25+AH25)/2</f>
        <v>0</v>
      </c>
      <c r="AJ25" s="102" t="n">
        <f aca="false">(AJ27-AJ22)/5+AJ24</f>
        <v>0</v>
      </c>
      <c r="AK25" s="102" t="n">
        <f aca="false">(AL25+AJ25)/2</f>
        <v>0</v>
      </c>
      <c r="AL25" s="102" t="n">
        <f aca="false">(AL27-AL22)/5+AL24</f>
        <v>0</v>
      </c>
      <c r="AM25" s="102" t="n">
        <f aca="false">(AN25+AL25)/2</f>
        <v>0</v>
      </c>
      <c r="AN25" s="102" t="n">
        <f aca="false">(AN27-AN22)/5+AN24</f>
        <v>0</v>
      </c>
      <c r="AO25" s="102" t="n">
        <f aca="false">(AP25+AN25)/2</f>
        <v>0</v>
      </c>
      <c r="AP25" s="102" t="n">
        <f aca="false">(AP27-AP22)/5+AP24</f>
        <v>0</v>
      </c>
      <c r="AQ25" s="102" t="n">
        <f aca="false">(AR25+AP25)/2</f>
        <v>0</v>
      </c>
      <c r="AR25" s="102" t="n">
        <f aca="false">(AR27-AR22)/5+AR24</f>
        <v>0</v>
      </c>
      <c r="AS25" s="112" t="n">
        <f aca="false">($AR25-$AP25)/Delta+AR25</f>
        <v>0</v>
      </c>
      <c r="AT25" s="112" t="n">
        <f aca="false">($AR25-$AP25)/Delta+AS25</f>
        <v>0</v>
      </c>
      <c r="AU25" s="112" t="n">
        <f aca="false">($AR25-$AP25)/Delta+AT25</f>
        <v>0</v>
      </c>
      <c r="AV25" s="112" t="n">
        <f aca="false">($AR25-$AP25)/Delta+AU25</f>
        <v>0</v>
      </c>
      <c r="AW25" s="112" t="n">
        <f aca="false">($AR25-$AP25)/Delta+AV25</f>
        <v>0</v>
      </c>
      <c r="AX25" s="112" t="n">
        <f aca="false">($AR25-$AP25)/Delta+AW25</f>
        <v>0</v>
      </c>
      <c r="AY25" s="112" t="n">
        <f aca="false">($AR25-$AP25)/Delta+AX25</f>
        <v>0</v>
      </c>
      <c r="AZ25" s="112" t="n">
        <f aca="false">($AR25-$AP25)/Delta+AY25</f>
        <v>0</v>
      </c>
      <c r="BA25" s="112" t="n">
        <f aca="false">($AR25-$AP25)/Delta+AZ25</f>
        <v>0</v>
      </c>
      <c r="BB25" s="112" t="n">
        <f aca="false">($AR25-$AP25)/Delta+BA25</f>
        <v>0</v>
      </c>
    </row>
    <row r="26" customFormat="false" ht="12.8" hidden="false" customHeight="false" outlineLevel="0" collapsed="false">
      <c r="A26" s="101" t="n">
        <f aca="false">(A$7-A$2)/5+A25</f>
        <v>59</v>
      </c>
      <c r="B26" s="102" t="n">
        <v>0</v>
      </c>
      <c r="C26" s="102" t="n">
        <f aca="false">(D26-B26)/2+B26</f>
        <v>0</v>
      </c>
      <c r="D26" s="102" t="n">
        <f aca="false">(D27-D22)/5+D25</f>
        <v>0</v>
      </c>
      <c r="E26" s="102" t="n">
        <f aca="false">(F26-D26)/2+D26</f>
        <v>0</v>
      </c>
      <c r="F26" s="102" t="n">
        <f aca="false">(F27-F22)/5+F25</f>
        <v>0</v>
      </c>
      <c r="G26" s="102" t="n">
        <f aca="false">(H26+F26)/2</f>
        <v>0</v>
      </c>
      <c r="H26" s="102" t="n">
        <f aca="false">(H27-H22)/5+H25</f>
        <v>0</v>
      </c>
      <c r="I26" s="102" t="n">
        <f aca="false">(J26+H26)/2</f>
        <v>0</v>
      </c>
      <c r="J26" s="102" t="n">
        <f aca="false">(J27-J22)/5+J25</f>
        <v>0</v>
      </c>
      <c r="K26" s="102" t="n">
        <f aca="false">(L26+J26)/2</f>
        <v>0</v>
      </c>
      <c r="L26" s="102" t="n">
        <f aca="false">(L27-L22)/5+L25</f>
        <v>0</v>
      </c>
      <c r="M26" s="102" t="n">
        <f aca="false">(N26+L26)/2</f>
        <v>0</v>
      </c>
      <c r="N26" s="102" t="n">
        <f aca="false">(N27-N22)/5+N25</f>
        <v>0</v>
      </c>
      <c r="O26" s="102" t="n">
        <f aca="false">(P26+N26)/2</f>
        <v>0</v>
      </c>
      <c r="P26" s="102" t="n">
        <f aca="false">(P27-P22)/5+P25</f>
        <v>0</v>
      </c>
      <c r="Q26" s="102" t="n">
        <f aca="false">(R26+P26)/2</f>
        <v>0</v>
      </c>
      <c r="R26" s="102" t="n">
        <f aca="false">(R27-R22)/5+R25</f>
        <v>0</v>
      </c>
      <c r="S26" s="102" t="n">
        <f aca="false">(T26+R26)/2</f>
        <v>0</v>
      </c>
      <c r="T26" s="102" t="n">
        <f aca="false">(T27-T22)/5+T25</f>
        <v>0</v>
      </c>
      <c r="U26" s="102" t="n">
        <f aca="false">(V26+T26)/2</f>
        <v>0</v>
      </c>
      <c r="V26" s="102" t="n">
        <f aca="false">(V27-V22)/5+V25</f>
        <v>0</v>
      </c>
      <c r="W26" s="102" t="n">
        <f aca="false">(X26+V26)/2</f>
        <v>0</v>
      </c>
      <c r="X26" s="102" t="n">
        <f aca="false">(X27-X22)/5+X25</f>
        <v>0</v>
      </c>
      <c r="Y26" s="102" t="n">
        <f aca="false">(Z26+X26)/2</f>
        <v>0</v>
      </c>
      <c r="Z26" s="102" t="n">
        <f aca="false">(Z27-Z22)/5+Z25</f>
        <v>0</v>
      </c>
      <c r="AA26" s="102" t="n">
        <f aca="false">(AB26+Z26)/2</f>
        <v>0</v>
      </c>
      <c r="AB26" s="102" t="n">
        <f aca="false">(AB27-AB22)/5+AB25</f>
        <v>0</v>
      </c>
      <c r="AC26" s="102" t="n">
        <f aca="false">(AD26+AB26)/2</f>
        <v>0</v>
      </c>
      <c r="AD26" s="102" t="n">
        <f aca="false">(AD27-AD22)/5+AD25</f>
        <v>0</v>
      </c>
      <c r="AE26" s="102" t="n">
        <f aca="false">(AF26+AD26)/2</f>
        <v>0</v>
      </c>
      <c r="AF26" s="102" t="n">
        <f aca="false">(AF27-AF22)/5+AF25</f>
        <v>0</v>
      </c>
      <c r="AG26" s="102" t="n">
        <f aca="false">(AH26+AF26)/2</f>
        <v>0</v>
      </c>
      <c r="AH26" s="102" t="n">
        <f aca="false">(AH27-AH22)/5+AH25</f>
        <v>0</v>
      </c>
      <c r="AI26" s="102" t="n">
        <f aca="false">(AJ26+AH26)/2</f>
        <v>0</v>
      </c>
      <c r="AJ26" s="102" t="n">
        <f aca="false">(AJ27-AJ22)/5+AJ25</f>
        <v>0</v>
      </c>
      <c r="AK26" s="102" t="n">
        <f aca="false">(AL26+AJ26)/2</f>
        <v>0</v>
      </c>
      <c r="AL26" s="102" t="n">
        <f aca="false">(AL27-AL22)/5+AL25</f>
        <v>0</v>
      </c>
      <c r="AM26" s="102" t="n">
        <f aca="false">(AN26+AL26)/2</f>
        <v>0</v>
      </c>
      <c r="AN26" s="102" t="n">
        <f aca="false">(AN27-AN22)/5+AN25</f>
        <v>0</v>
      </c>
      <c r="AO26" s="102" t="n">
        <f aca="false">(AP26+AN26)/2</f>
        <v>0</v>
      </c>
      <c r="AP26" s="102" t="n">
        <f aca="false">(AP27-AP22)/5+AP25</f>
        <v>0</v>
      </c>
      <c r="AQ26" s="102" t="n">
        <f aca="false">(AR26+AP26)/2</f>
        <v>0</v>
      </c>
      <c r="AR26" s="102" t="n">
        <f aca="false">(AR27-AR22)/5+AR25</f>
        <v>0</v>
      </c>
      <c r="AS26" s="112" t="n">
        <f aca="false">($AR26-$AP26)/Delta+AR26</f>
        <v>0</v>
      </c>
      <c r="AT26" s="112" t="n">
        <f aca="false">($AR26-$AP26)/Delta+AS26</f>
        <v>0</v>
      </c>
      <c r="AU26" s="112" t="n">
        <f aca="false">($AR26-$AP26)/Delta+AT26</f>
        <v>0</v>
      </c>
      <c r="AV26" s="112" t="n">
        <f aca="false">($AR26-$AP26)/Delta+AU26</f>
        <v>0</v>
      </c>
      <c r="AW26" s="112" t="n">
        <f aca="false">($AR26-$AP26)/Delta+AV26</f>
        <v>0</v>
      </c>
      <c r="AX26" s="112" t="n">
        <f aca="false">($AR26-$AP26)/Delta+AW26</f>
        <v>0</v>
      </c>
      <c r="AY26" s="112" t="n">
        <f aca="false">($AR26-$AP26)/Delta+AX26</f>
        <v>0</v>
      </c>
      <c r="AZ26" s="112" t="n">
        <f aca="false">($AR26-$AP26)/Delta+AY26</f>
        <v>0</v>
      </c>
      <c r="BA26" s="112" t="n">
        <f aca="false">($AR26-$AP26)/Delta+AZ26</f>
        <v>0</v>
      </c>
      <c r="BB26" s="112" t="n">
        <f aca="false">($AR26-$AP26)/Delta+BA26</f>
        <v>0</v>
      </c>
    </row>
    <row r="27" customFormat="false" ht="12.8" hidden="false" customHeight="false" outlineLevel="0" collapsed="false">
      <c r="A27" s="101" t="n">
        <f aca="false">A22+5</f>
        <v>60</v>
      </c>
      <c r="B27" s="102" t="n">
        <v>0</v>
      </c>
      <c r="C27" s="102" t="n">
        <f aca="false">(D27-B27)/2+B27</f>
        <v>0</v>
      </c>
      <c r="D27" s="111" t="n">
        <f aca="false">polar_type13!$O$6</f>
        <v>0</v>
      </c>
      <c r="E27" s="102" t="n">
        <f aca="false">(F27-D27)/2+D27</f>
        <v>0</v>
      </c>
      <c r="F27" s="111" t="n">
        <f aca="false">polar_type13!$O$7</f>
        <v>0</v>
      </c>
      <c r="G27" s="102" t="n">
        <f aca="false">(H27+F27)/2</f>
        <v>0</v>
      </c>
      <c r="H27" s="111" t="n">
        <f aca="false">polar_type13!$O$8</f>
        <v>0</v>
      </c>
      <c r="I27" s="102" t="n">
        <f aca="false">(J27+H27)/2</f>
        <v>0</v>
      </c>
      <c r="J27" s="111" t="n">
        <f aca="false">polar_type13!$O$9</f>
        <v>0</v>
      </c>
      <c r="K27" s="102" t="n">
        <f aca="false">(L27+J27)/2</f>
        <v>0</v>
      </c>
      <c r="L27" s="111" t="n">
        <f aca="false">polar_type13!$O$10</f>
        <v>0</v>
      </c>
      <c r="M27" s="102" t="n">
        <f aca="false">(N27+L27)/2</f>
        <v>0</v>
      </c>
      <c r="N27" s="111" t="n">
        <f aca="false">polar_type13!$O$11</f>
        <v>0</v>
      </c>
      <c r="O27" s="102" t="n">
        <f aca="false">(P27+N27)/2</f>
        <v>0</v>
      </c>
      <c r="P27" s="111" t="n">
        <f aca="false">polar_type13!$O$12</f>
        <v>0</v>
      </c>
      <c r="Q27" s="102" t="n">
        <f aca="false">(R27+P27)/2</f>
        <v>0</v>
      </c>
      <c r="R27" s="111" t="n">
        <f aca="false">polar_type13!$O$13</f>
        <v>0</v>
      </c>
      <c r="S27" s="102" t="n">
        <f aca="false">(T27+R27)/2</f>
        <v>0</v>
      </c>
      <c r="T27" s="111" t="n">
        <f aca="false">polar_type13!$O$14</f>
        <v>0</v>
      </c>
      <c r="U27" s="102" t="n">
        <f aca="false">(V27+T27)/2</f>
        <v>0</v>
      </c>
      <c r="V27" s="111" t="n">
        <f aca="false">polar_type13!$O$15</f>
        <v>0</v>
      </c>
      <c r="W27" s="102" t="n">
        <f aca="false">(X27+V27)/2</f>
        <v>0</v>
      </c>
      <c r="X27" s="111" t="n">
        <f aca="false">polar_type13!$O$16</f>
        <v>0</v>
      </c>
      <c r="Y27" s="102" t="n">
        <f aca="false">(Z27+X27)/2</f>
        <v>0</v>
      </c>
      <c r="Z27" s="111" t="n">
        <f aca="false">polar_type13!$O$17</f>
        <v>0</v>
      </c>
      <c r="AA27" s="102" t="n">
        <f aca="false">(AB27+Z27)/2</f>
        <v>0</v>
      </c>
      <c r="AB27" s="111" t="n">
        <f aca="false">polar_type13!$O$18</f>
        <v>0</v>
      </c>
      <c r="AC27" s="102" t="n">
        <f aca="false">(AD27+AB27)/2</f>
        <v>0</v>
      </c>
      <c r="AD27" s="111" t="n">
        <f aca="false">polar_type13!$O$19</f>
        <v>0</v>
      </c>
      <c r="AE27" s="102" t="n">
        <f aca="false">(AF27+AD27)/2</f>
        <v>0</v>
      </c>
      <c r="AF27" s="111" t="n">
        <f aca="false">polar_type13!$O$20</f>
        <v>0</v>
      </c>
      <c r="AG27" s="102" t="n">
        <f aca="false">(AH27+AF27)/2</f>
        <v>0</v>
      </c>
      <c r="AH27" s="111" t="n">
        <f aca="false">polar_type13!$O$21</f>
        <v>0</v>
      </c>
      <c r="AI27" s="102" t="n">
        <f aca="false">(AJ27+AH27)/2</f>
        <v>0</v>
      </c>
      <c r="AJ27" s="111" t="n">
        <f aca="false">polar_type13!$O$22</f>
        <v>0</v>
      </c>
      <c r="AK27" s="102" t="n">
        <f aca="false">(AL27+AJ27)/2</f>
        <v>0</v>
      </c>
      <c r="AL27" s="111" t="n">
        <f aca="false">polar_type13!$O$23</f>
        <v>0</v>
      </c>
      <c r="AM27" s="102" t="n">
        <f aca="false">(AN27+AL27)/2</f>
        <v>0</v>
      </c>
      <c r="AN27" s="111" t="n">
        <f aca="false">polar_type13!$O$24</f>
        <v>0</v>
      </c>
      <c r="AO27" s="102" t="n">
        <f aca="false">(AP27+AN27)/2</f>
        <v>0</v>
      </c>
      <c r="AP27" s="111" t="n">
        <f aca="false">polar_type13!$O$25</f>
        <v>0</v>
      </c>
      <c r="AQ27" s="102" t="n">
        <f aca="false">(AR27+AP27)/2</f>
        <v>0</v>
      </c>
      <c r="AR27" s="111" t="n">
        <f aca="false">polar_type13!$O$26</f>
        <v>0</v>
      </c>
      <c r="AS27" s="112" t="n">
        <f aca="false">($AR27-$AP27)/Delta+AR27</f>
        <v>0</v>
      </c>
      <c r="AT27" s="112" t="n">
        <f aca="false">($AR27-$AP27)/Delta+AS27</f>
        <v>0</v>
      </c>
      <c r="AU27" s="112" t="n">
        <f aca="false">($AR27-$AP27)/Delta+AT27</f>
        <v>0</v>
      </c>
      <c r="AV27" s="112" t="n">
        <f aca="false">($AR27-$AP27)/Delta+AU27</f>
        <v>0</v>
      </c>
      <c r="AW27" s="112" t="n">
        <f aca="false">($AR27-$AP27)/Delta+AV27</f>
        <v>0</v>
      </c>
      <c r="AX27" s="112" t="n">
        <f aca="false">($AR27-$AP27)/Delta+AW27</f>
        <v>0</v>
      </c>
      <c r="AY27" s="112" t="n">
        <f aca="false">($AR27-$AP27)/Delta+AX27</f>
        <v>0</v>
      </c>
      <c r="AZ27" s="112" t="n">
        <f aca="false">($AR27-$AP27)/Delta+AY27</f>
        <v>0</v>
      </c>
      <c r="BA27" s="112" t="n">
        <f aca="false">($AR27-$AP27)/Delta+AZ27</f>
        <v>0</v>
      </c>
      <c r="BB27" s="112" t="n">
        <f aca="false">($AR27-$AP27)/Delta+BA27</f>
        <v>0</v>
      </c>
    </row>
    <row r="28" customFormat="false" ht="12.8" hidden="false" customHeight="false" outlineLevel="0" collapsed="false">
      <c r="A28" s="101" t="n">
        <f aca="false">(A$7-A$2)/5+A27</f>
        <v>61</v>
      </c>
      <c r="B28" s="102" t="n">
        <v>0</v>
      </c>
      <c r="C28" s="102" t="n">
        <f aca="false">(D28-B28)/2+B28</f>
        <v>0</v>
      </c>
      <c r="D28" s="102" t="n">
        <f aca="false">(D32-D27)/5+D27</f>
        <v>0</v>
      </c>
      <c r="E28" s="102" t="n">
        <f aca="false">(F28-D28)/2+D28</f>
        <v>0</v>
      </c>
      <c r="F28" s="102" t="n">
        <f aca="false">(F32-F27)/5+F27</f>
        <v>0</v>
      </c>
      <c r="G28" s="102" t="n">
        <f aca="false">(H28+F28)/2</f>
        <v>0</v>
      </c>
      <c r="H28" s="102" t="n">
        <f aca="false">(H32-H27)/5+H27</f>
        <v>0</v>
      </c>
      <c r="I28" s="102" t="n">
        <f aca="false">(J28+H28)/2</f>
        <v>0</v>
      </c>
      <c r="J28" s="102" t="n">
        <f aca="false">(J32-J27)/5+J27</f>
        <v>0</v>
      </c>
      <c r="K28" s="102" t="n">
        <f aca="false">(L28+J28)/2</f>
        <v>0</v>
      </c>
      <c r="L28" s="102" t="n">
        <f aca="false">(L32-L27)/5+L27</f>
        <v>0</v>
      </c>
      <c r="M28" s="102" t="n">
        <f aca="false">(N28+L28)/2</f>
        <v>0</v>
      </c>
      <c r="N28" s="102" t="n">
        <f aca="false">(N32-N27)/5+N27</f>
        <v>0</v>
      </c>
      <c r="O28" s="102" t="n">
        <f aca="false">(P28+N28)/2</f>
        <v>0</v>
      </c>
      <c r="P28" s="102" t="n">
        <f aca="false">(P32-P27)/5+P27</f>
        <v>0</v>
      </c>
      <c r="Q28" s="102" t="n">
        <f aca="false">(R28+P28)/2</f>
        <v>0</v>
      </c>
      <c r="R28" s="102" t="n">
        <f aca="false">(R32-R27)/5+R27</f>
        <v>0</v>
      </c>
      <c r="S28" s="102" t="n">
        <f aca="false">(T28+R28)/2</f>
        <v>0</v>
      </c>
      <c r="T28" s="102" t="n">
        <f aca="false">(T32-T27)/5+T27</f>
        <v>0</v>
      </c>
      <c r="U28" s="102" t="n">
        <f aca="false">(V28+T28)/2</f>
        <v>0</v>
      </c>
      <c r="V28" s="102" t="n">
        <f aca="false">(V32-V27)/5+V27</f>
        <v>0</v>
      </c>
      <c r="W28" s="102" t="n">
        <f aca="false">(X28+V28)/2</f>
        <v>0</v>
      </c>
      <c r="X28" s="102" t="n">
        <f aca="false">(X32-X27)/5+X27</f>
        <v>0</v>
      </c>
      <c r="Y28" s="102" t="n">
        <f aca="false">(Z28+X28)/2</f>
        <v>0</v>
      </c>
      <c r="Z28" s="102" t="n">
        <f aca="false">(Z32-Z27)/5+Z27</f>
        <v>0</v>
      </c>
      <c r="AA28" s="102" t="n">
        <f aca="false">(AB28+Z28)/2</f>
        <v>0</v>
      </c>
      <c r="AB28" s="102" t="n">
        <f aca="false">(AB32-AB27)/5+AB27</f>
        <v>0</v>
      </c>
      <c r="AC28" s="102" t="n">
        <f aca="false">(AD28+AB28)/2</f>
        <v>0</v>
      </c>
      <c r="AD28" s="102" t="n">
        <f aca="false">(AD32-AD27)/5+AD27</f>
        <v>0</v>
      </c>
      <c r="AE28" s="102" t="n">
        <f aca="false">(AF28+AD28)/2</f>
        <v>0</v>
      </c>
      <c r="AF28" s="102" t="n">
        <f aca="false">(AF32-AF27)/5+AF27</f>
        <v>0</v>
      </c>
      <c r="AG28" s="102" t="n">
        <f aca="false">(AH28+AF28)/2</f>
        <v>0</v>
      </c>
      <c r="AH28" s="102" t="n">
        <f aca="false">(AH32-AH27)/5+AH27</f>
        <v>0</v>
      </c>
      <c r="AI28" s="102" t="n">
        <f aca="false">(AJ28+AH28)/2</f>
        <v>0</v>
      </c>
      <c r="AJ28" s="102" t="n">
        <f aca="false">(AJ32-AJ27)/5+AJ27</f>
        <v>0</v>
      </c>
      <c r="AK28" s="102" t="n">
        <f aca="false">(AL28+AJ28)/2</f>
        <v>0</v>
      </c>
      <c r="AL28" s="102" t="n">
        <f aca="false">(AL32-AL27)/5+AL27</f>
        <v>0</v>
      </c>
      <c r="AM28" s="102" t="n">
        <f aca="false">(AN28+AL28)/2</f>
        <v>0</v>
      </c>
      <c r="AN28" s="102" t="n">
        <f aca="false">(AN32-AN27)/5+AN27</f>
        <v>0</v>
      </c>
      <c r="AO28" s="102" t="n">
        <f aca="false">(AP28+AN28)/2</f>
        <v>0</v>
      </c>
      <c r="AP28" s="102" t="n">
        <f aca="false">(AP32-AP27)/5+AP27</f>
        <v>0</v>
      </c>
      <c r="AQ28" s="102" t="n">
        <f aca="false">(AR28+AP28)/2</f>
        <v>0</v>
      </c>
      <c r="AR28" s="102" t="n">
        <f aca="false">(AR32-AR27)/5+AR27</f>
        <v>0</v>
      </c>
      <c r="AS28" s="112" t="n">
        <f aca="false">($AR28-$AP28)/Delta+AR28</f>
        <v>0</v>
      </c>
      <c r="AT28" s="112" t="n">
        <f aca="false">($AR28-$AP28)/Delta+AS28</f>
        <v>0</v>
      </c>
      <c r="AU28" s="112" t="n">
        <f aca="false">($AR28-$AP28)/Delta+AT28</f>
        <v>0</v>
      </c>
      <c r="AV28" s="112" t="n">
        <f aca="false">($AR28-$AP28)/Delta+AU28</f>
        <v>0</v>
      </c>
      <c r="AW28" s="112" t="n">
        <f aca="false">($AR28-$AP28)/Delta+AV28</f>
        <v>0</v>
      </c>
      <c r="AX28" s="112" t="n">
        <f aca="false">($AR28-$AP28)/Delta+AW28</f>
        <v>0</v>
      </c>
      <c r="AY28" s="112" t="n">
        <f aca="false">($AR28-$AP28)/Delta+AX28</f>
        <v>0</v>
      </c>
      <c r="AZ28" s="112" t="n">
        <f aca="false">($AR28-$AP28)/Delta+AY28</f>
        <v>0</v>
      </c>
      <c r="BA28" s="112" t="n">
        <f aca="false">($AR28-$AP28)/Delta+AZ28</f>
        <v>0</v>
      </c>
      <c r="BB28" s="112" t="n">
        <f aca="false">($AR28-$AP28)/Delta+BA28</f>
        <v>0</v>
      </c>
    </row>
    <row r="29" customFormat="false" ht="12.8" hidden="false" customHeight="false" outlineLevel="0" collapsed="false">
      <c r="A29" s="101" t="n">
        <f aca="false">(A$7-A$2)/5+A28</f>
        <v>62</v>
      </c>
      <c r="B29" s="102" t="n">
        <v>0</v>
      </c>
      <c r="C29" s="102" t="n">
        <f aca="false">(D29-B29)/2+B29</f>
        <v>0</v>
      </c>
      <c r="D29" s="102" t="n">
        <f aca="false">(D32-D27)/5+D28</f>
        <v>0</v>
      </c>
      <c r="E29" s="102" t="n">
        <f aca="false">(F29-D29)/2+D29</f>
        <v>0</v>
      </c>
      <c r="F29" s="102" t="n">
        <f aca="false">(F32-F27)/5+F28</f>
        <v>0</v>
      </c>
      <c r="G29" s="102" t="n">
        <f aca="false">(H29+F29)/2</f>
        <v>0</v>
      </c>
      <c r="H29" s="102" t="n">
        <f aca="false">(H32-H27)/5+H28</f>
        <v>0</v>
      </c>
      <c r="I29" s="102" t="n">
        <f aca="false">(J29+H29)/2</f>
        <v>0</v>
      </c>
      <c r="J29" s="102" t="n">
        <f aca="false">(J32-J27)/5+J28</f>
        <v>0</v>
      </c>
      <c r="K29" s="102" t="n">
        <f aca="false">(L29+J29)/2</f>
        <v>0</v>
      </c>
      <c r="L29" s="102" t="n">
        <f aca="false">(L32-L27)/5+L28</f>
        <v>0</v>
      </c>
      <c r="M29" s="102" t="n">
        <f aca="false">(N29+L29)/2</f>
        <v>0</v>
      </c>
      <c r="N29" s="102" t="n">
        <f aca="false">(N32-N27)/5+N28</f>
        <v>0</v>
      </c>
      <c r="O29" s="102" t="n">
        <f aca="false">(P29+N29)/2</f>
        <v>0</v>
      </c>
      <c r="P29" s="102" t="n">
        <f aca="false">(P32-P27)/5+P28</f>
        <v>0</v>
      </c>
      <c r="Q29" s="102" t="n">
        <f aca="false">(R29+P29)/2</f>
        <v>0</v>
      </c>
      <c r="R29" s="102" t="n">
        <f aca="false">(R32-R27)/5+R28</f>
        <v>0</v>
      </c>
      <c r="S29" s="102" t="n">
        <f aca="false">(T29+R29)/2</f>
        <v>0</v>
      </c>
      <c r="T29" s="102" t="n">
        <f aca="false">(T32-T27)/5+T28</f>
        <v>0</v>
      </c>
      <c r="U29" s="102" t="n">
        <f aca="false">(V29+T29)/2</f>
        <v>0</v>
      </c>
      <c r="V29" s="102" t="n">
        <f aca="false">(V32-V27)/5+V28</f>
        <v>0</v>
      </c>
      <c r="W29" s="102" t="n">
        <f aca="false">(X29+V29)/2</f>
        <v>0</v>
      </c>
      <c r="X29" s="102" t="n">
        <f aca="false">(X32-X27)/5+X28</f>
        <v>0</v>
      </c>
      <c r="Y29" s="102" t="n">
        <f aca="false">(Z29+X29)/2</f>
        <v>0</v>
      </c>
      <c r="Z29" s="102" t="n">
        <f aca="false">(Z32-Z27)/5+Z28</f>
        <v>0</v>
      </c>
      <c r="AA29" s="102" t="n">
        <f aca="false">(AB29+Z29)/2</f>
        <v>0</v>
      </c>
      <c r="AB29" s="102" t="n">
        <f aca="false">(AB32-AB27)/5+AB28</f>
        <v>0</v>
      </c>
      <c r="AC29" s="102" t="n">
        <f aca="false">(AD29+AB29)/2</f>
        <v>0</v>
      </c>
      <c r="AD29" s="102" t="n">
        <f aca="false">(AD32-AD27)/5+AD28</f>
        <v>0</v>
      </c>
      <c r="AE29" s="102" t="n">
        <f aca="false">(AF29+AD29)/2</f>
        <v>0</v>
      </c>
      <c r="AF29" s="102" t="n">
        <f aca="false">(AF32-AF27)/5+AF28</f>
        <v>0</v>
      </c>
      <c r="AG29" s="102" t="n">
        <f aca="false">(AH29+AF29)/2</f>
        <v>0</v>
      </c>
      <c r="AH29" s="102" t="n">
        <f aca="false">(AH32-AH27)/5+AH28</f>
        <v>0</v>
      </c>
      <c r="AI29" s="102" t="n">
        <f aca="false">(AJ29+AH29)/2</f>
        <v>0</v>
      </c>
      <c r="AJ29" s="102" t="n">
        <f aca="false">(AJ32-AJ27)/5+AJ28</f>
        <v>0</v>
      </c>
      <c r="AK29" s="102" t="n">
        <f aca="false">(AL29+AJ29)/2</f>
        <v>0</v>
      </c>
      <c r="AL29" s="102" t="n">
        <f aca="false">(AL32-AL27)/5+AL28</f>
        <v>0</v>
      </c>
      <c r="AM29" s="102" t="n">
        <f aca="false">(AN29+AL29)/2</f>
        <v>0</v>
      </c>
      <c r="AN29" s="102" t="n">
        <f aca="false">(AN32-AN27)/5+AN28</f>
        <v>0</v>
      </c>
      <c r="AO29" s="102" t="n">
        <f aca="false">(AP29+AN29)/2</f>
        <v>0</v>
      </c>
      <c r="AP29" s="102" t="n">
        <f aca="false">(AP32-AP27)/5+AP28</f>
        <v>0</v>
      </c>
      <c r="AQ29" s="102" t="n">
        <f aca="false">(AR29+AP29)/2</f>
        <v>0</v>
      </c>
      <c r="AR29" s="102" t="n">
        <f aca="false">(AR32-AR27)/5+AR28</f>
        <v>0</v>
      </c>
      <c r="AS29" s="112" t="n">
        <f aca="false">($AR29-$AP29)/Delta+AR29</f>
        <v>0</v>
      </c>
      <c r="AT29" s="112" t="n">
        <f aca="false">($AR29-$AP29)/Delta+AS29</f>
        <v>0</v>
      </c>
      <c r="AU29" s="112" t="n">
        <f aca="false">($AR29-$AP29)/Delta+AT29</f>
        <v>0</v>
      </c>
      <c r="AV29" s="112" t="n">
        <f aca="false">($AR29-$AP29)/Delta+AU29</f>
        <v>0</v>
      </c>
      <c r="AW29" s="112" t="n">
        <f aca="false">($AR29-$AP29)/Delta+AV29</f>
        <v>0</v>
      </c>
      <c r="AX29" s="112" t="n">
        <f aca="false">($AR29-$AP29)/Delta+AW29</f>
        <v>0</v>
      </c>
      <c r="AY29" s="112" t="n">
        <f aca="false">($AR29-$AP29)/Delta+AX29</f>
        <v>0</v>
      </c>
      <c r="AZ29" s="112" t="n">
        <f aca="false">($AR29-$AP29)/Delta+AY29</f>
        <v>0</v>
      </c>
      <c r="BA29" s="112" t="n">
        <f aca="false">($AR29-$AP29)/Delta+AZ29</f>
        <v>0</v>
      </c>
      <c r="BB29" s="112" t="n">
        <f aca="false">($AR29-$AP29)/Delta+BA29</f>
        <v>0</v>
      </c>
    </row>
    <row r="30" customFormat="false" ht="12.8" hidden="false" customHeight="false" outlineLevel="0" collapsed="false">
      <c r="A30" s="101" t="n">
        <f aca="false">(A$7-A$2)/5+A29</f>
        <v>63</v>
      </c>
      <c r="B30" s="102" t="n">
        <v>0</v>
      </c>
      <c r="C30" s="102" t="n">
        <f aca="false">(D30-B30)/2+B30</f>
        <v>0</v>
      </c>
      <c r="D30" s="102" t="n">
        <f aca="false">(D32-D27)/5+D29</f>
        <v>0</v>
      </c>
      <c r="E30" s="102" t="n">
        <f aca="false">(F30-D30)/2+D30</f>
        <v>0</v>
      </c>
      <c r="F30" s="102" t="n">
        <f aca="false">(F32-F27)/5+F29</f>
        <v>0</v>
      </c>
      <c r="G30" s="102" t="n">
        <f aca="false">(H30+F30)/2</f>
        <v>0</v>
      </c>
      <c r="H30" s="102" t="n">
        <f aca="false">(H32-H27)/5+H29</f>
        <v>0</v>
      </c>
      <c r="I30" s="102" t="n">
        <f aca="false">(J30+H30)/2</f>
        <v>0</v>
      </c>
      <c r="J30" s="102" t="n">
        <f aca="false">(J32-J27)/5+J29</f>
        <v>0</v>
      </c>
      <c r="K30" s="102" t="n">
        <f aca="false">(L30+J30)/2</f>
        <v>0</v>
      </c>
      <c r="L30" s="102" t="n">
        <f aca="false">(L32-L27)/5+L29</f>
        <v>0</v>
      </c>
      <c r="M30" s="102" t="n">
        <f aca="false">(N30+L30)/2</f>
        <v>0</v>
      </c>
      <c r="N30" s="102" t="n">
        <f aca="false">(N32-N27)/5+N29</f>
        <v>0</v>
      </c>
      <c r="O30" s="102" t="n">
        <f aca="false">(P30+N30)/2</f>
        <v>0</v>
      </c>
      <c r="P30" s="102" t="n">
        <f aca="false">(P32-P27)/5+P29</f>
        <v>0</v>
      </c>
      <c r="Q30" s="102" t="n">
        <f aca="false">(R30+P30)/2</f>
        <v>0</v>
      </c>
      <c r="R30" s="102" t="n">
        <f aca="false">(R32-R27)/5+R29</f>
        <v>0</v>
      </c>
      <c r="S30" s="102" t="n">
        <f aca="false">(T30+R30)/2</f>
        <v>0</v>
      </c>
      <c r="T30" s="102" t="n">
        <f aca="false">(T32-T27)/5+T29</f>
        <v>0</v>
      </c>
      <c r="U30" s="102" t="n">
        <f aca="false">(V30+T30)/2</f>
        <v>0</v>
      </c>
      <c r="V30" s="102" t="n">
        <f aca="false">(V32-V27)/5+V29</f>
        <v>0</v>
      </c>
      <c r="W30" s="102" t="n">
        <f aca="false">(X30+V30)/2</f>
        <v>0</v>
      </c>
      <c r="X30" s="102" t="n">
        <f aca="false">(X32-X27)/5+X29</f>
        <v>0</v>
      </c>
      <c r="Y30" s="102" t="n">
        <f aca="false">(Z30+X30)/2</f>
        <v>0</v>
      </c>
      <c r="Z30" s="102" t="n">
        <f aca="false">(Z32-Z27)/5+Z29</f>
        <v>0</v>
      </c>
      <c r="AA30" s="102" t="n">
        <f aca="false">(AB30+Z30)/2</f>
        <v>0</v>
      </c>
      <c r="AB30" s="102" t="n">
        <f aca="false">(AB32-AB27)/5+AB29</f>
        <v>0</v>
      </c>
      <c r="AC30" s="102" t="n">
        <f aca="false">(AD30+AB30)/2</f>
        <v>0</v>
      </c>
      <c r="AD30" s="102" t="n">
        <f aca="false">(AD32-AD27)/5+AD29</f>
        <v>0</v>
      </c>
      <c r="AE30" s="102" t="n">
        <f aca="false">(AF30+AD30)/2</f>
        <v>0</v>
      </c>
      <c r="AF30" s="102" t="n">
        <f aca="false">(AF32-AF27)/5+AF29</f>
        <v>0</v>
      </c>
      <c r="AG30" s="102" t="n">
        <f aca="false">(AH30+AF30)/2</f>
        <v>0</v>
      </c>
      <c r="AH30" s="102" t="n">
        <f aca="false">(AH32-AH27)/5+AH29</f>
        <v>0</v>
      </c>
      <c r="AI30" s="102" t="n">
        <f aca="false">(AJ30+AH30)/2</f>
        <v>0</v>
      </c>
      <c r="AJ30" s="102" t="n">
        <f aca="false">(AJ32-AJ27)/5+AJ29</f>
        <v>0</v>
      </c>
      <c r="AK30" s="102" t="n">
        <f aca="false">(AL30+AJ30)/2</f>
        <v>0</v>
      </c>
      <c r="AL30" s="102" t="n">
        <f aca="false">(AL32-AL27)/5+AL29</f>
        <v>0</v>
      </c>
      <c r="AM30" s="102" t="n">
        <f aca="false">(AN30+AL30)/2</f>
        <v>0</v>
      </c>
      <c r="AN30" s="102" t="n">
        <f aca="false">(AN32-AN27)/5+AN29</f>
        <v>0</v>
      </c>
      <c r="AO30" s="102" t="n">
        <f aca="false">(AP30+AN30)/2</f>
        <v>0</v>
      </c>
      <c r="AP30" s="102" t="n">
        <f aca="false">(AP32-AP27)/5+AP29</f>
        <v>0</v>
      </c>
      <c r="AQ30" s="102" t="n">
        <f aca="false">(AR30+AP30)/2</f>
        <v>0</v>
      </c>
      <c r="AR30" s="102" t="n">
        <f aca="false">(AR32-AR27)/5+AR29</f>
        <v>0</v>
      </c>
      <c r="AS30" s="112" t="n">
        <f aca="false">($AR30-$AP30)/Delta+AR30</f>
        <v>0</v>
      </c>
      <c r="AT30" s="112" t="n">
        <f aca="false">($AR30-$AP30)/Delta+AS30</f>
        <v>0</v>
      </c>
      <c r="AU30" s="112" t="n">
        <f aca="false">($AR30-$AP30)/Delta+AT30</f>
        <v>0</v>
      </c>
      <c r="AV30" s="112" t="n">
        <f aca="false">($AR30-$AP30)/Delta+AU30</f>
        <v>0</v>
      </c>
      <c r="AW30" s="112" t="n">
        <f aca="false">($AR30-$AP30)/Delta+AV30</f>
        <v>0</v>
      </c>
      <c r="AX30" s="112" t="n">
        <f aca="false">($AR30-$AP30)/Delta+AW30</f>
        <v>0</v>
      </c>
      <c r="AY30" s="112" t="n">
        <f aca="false">($AR30-$AP30)/Delta+AX30</f>
        <v>0</v>
      </c>
      <c r="AZ30" s="112" t="n">
        <f aca="false">($AR30-$AP30)/Delta+AY30</f>
        <v>0</v>
      </c>
      <c r="BA30" s="112" t="n">
        <f aca="false">($AR30-$AP30)/Delta+AZ30</f>
        <v>0</v>
      </c>
      <c r="BB30" s="112" t="n">
        <f aca="false">($AR30-$AP30)/Delta+BA30</f>
        <v>0</v>
      </c>
    </row>
    <row r="31" customFormat="false" ht="12.8" hidden="false" customHeight="false" outlineLevel="0" collapsed="false">
      <c r="A31" s="101" t="n">
        <f aca="false">(A$7-A$2)/5+A30</f>
        <v>64</v>
      </c>
      <c r="B31" s="102" t="n">
        <v>0</v>
      </c>
      <c r="C31" s="102" t="n">
        <f aca="false">(D31-B31)/2+B31</f>
        <v>0</v>
      </c>
      <c r="D31" s="102" t="n">
        <f aca="false">(D32-D27)/5+D30</f>
        <v>0</v>
      </c>
      <c r="E31" s="102" t="n">
        <f aca="false">(F31-D31)/2+D31</f>
        <v>0</v>
      </c>
      <c r="F31" s="102" t="n">
        <f aca="false">(F32-F27)/5+F30</f>
        <v>0</v>
      </c>
      <c r="G31" s="102" t="n">
        <f aca="false">(H31+F31)/2</f>
        <v>0</v>
      </c>
      <c r="H31" s="102" t="n">
        <f aca="false">(H32-H27)/5+H30</f>
        <v>0</v>
      </c>
      <c r="I31" s="102" t="n">
        <f aca="false">(J31+H31)/2</f>
        <v>0</v>
      </c>
      <c r="J31" s="102" t="n">
        <f aca="false">(J32-J27)/5+J30</f>
        <v>0</v>
      </c>
      <c r="K31" s="102" t="n">
        <f aca="false">(L31+J31)/2</f>
        <v>0</v>
      </c>
      <c r="L31" s="102" t="n">
        <f aca="false">(L32-L27)/5+L30</f>
        <v>0</v>
      </c>
      <c r="M31" s="102" t="n">
        <f aca="false">(N31+L31)/2</f>
        <v>0</v>
      </c>
      <c r="N31" s="102" t="n">
        <f aca="false">(N32-N27)/5+N30</f>
        <v>0</v>
      </c>
      <c r="O31" s="102" t="n">
        <f aca="false">(P31+N31)/2</f>
        <v>0</v>
      </c>
      <c r="P31" s="102" t="n">
        <f aca="false">(P32-P27)/5+P30</f>
        <v>0</v>
      </c>
      <c r="Q31" s="102" t="n">
        <f aca="false">(R31+P31)/2</f>
        <v>0</v>
      </c>
      <c r="R31" s="102" t="n">
        <f aca="false">(R32-R27)/5+R30</f>
        <v>0</v>
      </c>
      <c r="S31" s="102" t="n">
        <f aca="false">(T31+R31)/2</f>
        <v>0</v>
      </c>
      <c r="T31" s="102" t="n">
        <f aca="false">(T32-T27)/5+T30</f>
        <v>0</v>
      </c>
      <c r="U31" s="102" t="n">
        <f aca="false">(V31+T31)/2</f>
        <v>0</v>
      </c>
      <c r="V31" s="102" t="n">
        <f aca="false">(V32-V27)/5+V30</f>
        <v>0</v>
      </c>
      <c r="W31" s="102" t="n">
        <f aca="false">(X31+V31)/2</f>
        <v>0</v>
      </c>
      <c r="X31" s="102" t="n">
        <f aca="false">(X32-X27)/5+X30</f>
        <v>0</v>
      </c>
      <c r="Y31" s="102" t="n">
        <f aca="false">(Z31+X31)/2</f>
        <v>0</v>
      </c>
      <c r="Z31" s="102" t="n">
        <f aca="false">(Z32-Z27)/5+Z30</f>
        <v>0</v>
      </c>
      <c r="AA31" s="102" t="n">
        <f aca="false">(AB31+Z31)/2</f>
        <v>0</v>
      </c>
      <c r="AB31" s="102" t="n">
        <f aca="false">(AB32-AB27)/5+AB30</f>
        <v>0</v>
      </c>
      <c r="AC31" s="102" t="n">
        <f aca="false">(AD31+AB31)/2</f>
        <v>0</v>
      </c>
      <c r="AD31" s="102" t="n">
        <f aca="false">(AD32-AD27)/5+AD30</f>
        <v>0</v>
      </c>
      <c r="AE31" s="102" t="n">
        <f aca="false">(AF31+AD31)/2</f>
        <v>0</v>
      </c>
      <c r="AF31" s="102" t="n">
        <f aca="false">(AF32-AF27)/5+AF30</f>
        <v>0</v>
      </c>
      <c r="AG31" s="102" t="n">
        <f aca="false">(AH31+AF31)/2</f>
        <v>0</v>
      </c>
      <c r="AH31" s="102" t="n">
        <f aca="false">(AH32-AH27)/5+AH30</f>
        <v>0</v>
      </c>
      <c r="AI31" s="102" t="n">
        <f aca="false">(AJ31+AH31)/2</f>
        <v>0</v>
      </c>
      <c r="AJ31" s="102" t="n">
        <f aca="false">(AJ32-AJ27)/5+AJ30</f>
        <v>0</v>
      </c>
      <c r="AK31" s="102" t="n">
        <f aca="false">(AL31+AJ31)/2</f>
        <v>0</v>
      </c>
      <c r="AL31" s="102" t="n">
        <f aca="false">(AL32-AL27)/5+AL30</f>
        <v>0</v>
      </c>
      <c r="AM31" s="102" t="n">
        <f aca="false">(AN31+AL31)/2</f>
        <v>0</v>
      </c>
      <c r="AN31" s="102" t="n">
        <f aca="false">(AN32-AN27)/5+AN30</f>
        <v>0</v>
      </c>
      <c r="AO31" s="102" t="n">
        <f aca="false">(AP31+AN31)/2</f>
        <v>0</v>
      </c>
      <c r="AP31" s="102" t="n">
        <f aca="false">(AP32-AP27)/5+AP30</f>
        <v>0</v>
      </c>
      <c r="AQ31" s="102" t="n">
        <f aca="false">(AR31+AP31)/2</f>
        <v>0</v>
      </c>
      <c r="AR31" s="102" t="n">
        <f aca="false">(AR32-AR27)/5+AR30</f>
        <v>0</v>
      </c>
      <c r="AS31" s="112" t="n">
        <f aca="false">($AR31-$AP31)/Delta+AR31</f>
        <v>0</v>
      </c>
      <c r="AT31" s="112" t="n">
        <f aca="false">($AR31-$AP31)/Delta+AS31</f>
        <v>0</v>
      </c>
      <c r="AU31" s="112" t="n">
        <f aca="false">($AR31-$AP31)/Delta+AT31</f>
        <v>0</v>
      </c>
      <c r="AV31" s="112" t="n">
        <f aca="false">($AR31-$AP31)/Delta+AU31</f>
        <v>0</v>
      </c>
      <c r="AW31" s="112" t="n">
        <f aca="false">($AR31-$AP31)/Delta+AV31</f>
        <v>0</v>
      </c>
      <c r="AX31" s="112" t="n">
        <f aca="false">($AR31-$AP31)/Delta+AW31</f>
        <v>0</v>
      </c>
      <c r="AY31" s="112" t="n">
        <f aca="false">($AR31-$AP31)/Delta+AX31</f>
        <v>0</v>
      </c>
      <c r="AZ31" s="112" t="n">
        <f aca="false">($AR31-$AP31)/Delta+AY31</f>
        <v>0</v>
      </c>
      <c r="BA31" s="112" t="n">
        <f aca="false">($AR31-$AP31)/Delta+AZ31</f>
        <v>0</v>
      </c>
      <c r="BB31" s="112" t="n">
        <f aca="false">($AR31-$AP31)/Delta+BA31</f>
        <v>0</v>
      </c>
    </row>
    <row r="32" customFormat="false" ht="12.8" hidden="false" customHeight="false" outlineLevel="0" collapsed="false">
      <c r="A32" s="101" t="n">
        <f aca="false">A27+5</f>
        <v>65</v>
      </c>
      <c r="B32" s="102" t="n">
        <v>0</v>
      </c>
      <c r="C32" s="102" t="n">
        <f aca="false">(D32-B32)/2+B32</f>
        <v>0</v>
      </c>
      <c r="D32" s="111" t="n">
        <f aca="false">polar_type13!$P$6</f>
        <v>0</v>
      </c>
      <c r="E32" s="102" t="n">
        <f aca="false">(F32-D32)/2+D32</f>
        <v>0</v>
      </c>
      <c r="F32" s="111" t="n">
        <f aca="false">polar_type13!$P$7</f>
        <v>0</v>
      </c>
      <c r="G32" s="102" t="n">
        <f aca="false">(H32+F32)/2</f>
        <v>0</v>
      </c>
      <c r="H32" s="111" t="n">
        <f aca="false">polar_type13!$P$8</f>
        <v>0</v>
      </c>
      <c r="I32" s="102" t="n">
        <f aca="false">(J32+H32)/2</f>
        <v>0</v>
      </c>
      <c r="J32" s="111" t="n">
        <f aca="false">polar_type13!$P$9</f>
        <v>0</v>
      </c>
      <c r="K32" s="102" t="n">
        <f aca="false">(L32+J32)/2</f>
        <v>0</v>
      </c>
      <c r="L32" s="111" t="n">
        <f aca="false">polar_type13!$P$10</f>
        <v>0</v>
      </c>
      <c r="M32" s="102" t="n">
        <f aca="false">(N32+L32)/2</f>
        <v>0</v>
      </c>
      <c r="N32" s="111" t="n">
        <f aca="false">polar_type13!$P$11</f>
        <v>0</v>
      </c>
      <c r="O32" s="102" t="n">
        <f aca="false">(P32+N32)/2</f>
        <v>0</v>
      </c>
      <c r="P32" s="111" t="n">
        <f aca="false">polar_type13!$P$12</f>
        <v>0</v>
      </c>
      <c r="Q32" s="102" t="n">
        <f aca="false">(R32+P32)/2</f>
        <v>0</v>
      </c>
      <c r="R32" s="111" t="n">
        <f aca="false">polar_type13!$P$13</f>
        <v>0</v>
      </c>
      <c r="S32" s="102" t="n">
        <f aca="false">(T32+R32)/2</f>
        <v>0</v>
      </c>
      <c r="T32" s="111" t="n">
        <f aca="false">polar_type13!$P$14</f>
        <v>0</v>
      </c>
      <c r="U32" s="102" t="n">
        <f aca="false">(V32+T32)/2</f>
        <v>0</v>
      </c>
      <c r="V32" s="111" t="n">
        <f aca="false">polar_type13!$P$15</f>
        <v>0</v>
      </c>
      <c r="W32" s="102" t="n">
        <f aca="false">(X32+V32)/2</f>
        <v>0</v>
      </c>
      <c r="X32" s="111" t="n">
        <f aca="false">polar_type13!$P$16</f>
        <v>0</v>
      </c>
      <c r="Y32" s="102" t="n">
        <f aca="false">(Z32+X32)/2</f>
        <v>0</v>
      </c>
      <c r="Z32" s="111" t="n">
        <f aca="false">polar_type13!$P$17</f>
        <v>0</v>
      </c>
      <c r="AA32" s="102" t="n">
        <f aca="false">(AB32+Z32)/2</f>
        <v>0</v>
      </c>
      <c r="AB32" s="111" t="n">
        <f aca="false">polar_type13!$P$18</f>
        <v>0</v>
      </c>
      <c r="AC32" s="102" t="n">
        <f aca="false">(AD32+AB32)/2</f>
        <v>0</v>
      </c>
      <c r="AD32" s="111" t="n">
        <f aca="false">polar_type13!$P$19</f>
        <v>0</v>
      </c>
      <c r="AE32" s="102" t="n">
        <f aca="false">(AF32+AD32)/2</f>
        <v>0</v>
      </c>
      <c r="AF32" s="111" t="n">
        <f aca="false">polar_type13!$P$20</f>
        <v>0</v>
      </c>
      <c r="AG32" s="102" t="n">
        <f aca="false">(AH32+AF32)/2</f>
        <v>0</v>
      </c>
      <c r="AH32" s="111" t="n">
        <f aca="false">polar_type13!$P$21</f>
        <v>0</v>
      </c>
      <c r="AI32" s="102" t="n">
        <f aca="false">(AJ32+AH32)/2</f>
        <v>0</v>
      </c>
      <c r="AJ32" s="111" t="n">
        <f aca="false">polar_type13!$P$22</f>
        <v>0</v>
      </c>
      <c r="AK32" s="102" t="n">
        <f aca="false">(AL32+AJ32)/2</f>
        <v>0</v>
      </c>
      <c r="AL32" s="111" t="n">
        <f aca="false">polar_type13!$P$23</f>
        <v>0</v>
      </c>
      <c r="AM32" s="102" t="n">
        <f aca="false">(AN32+AL32)/2</f>
        <v>0</v>
      </c>
      <c r="AN32" s="111" t="n">
        <f aca="false">polar_type13!$P$24</f>
        <v>0</v>
      </c>
      <c r="AO32" s="102" t="n">
        <f aca="false">(AP32+AN32)/2</f>
        <v>0</v>
      </c>
      <c r="AP32" s="111" t="n">
        <f aca="false">polar_type13!$P$25</f>
        <v>0</v>
      </c>
      <c r="AQ32" s="102" t="n">
        <f aca="false">(AR32+AP32)/2</f>
        <v>0</v>
      </c>
      <c r="AR32" s="111" t="n">
        <f aca="false">polar_type13!$P$26</f>
        <v>0</v>
      </c>
      <c r="AS32" s="112" t="n">
        <f aca="false">($AR32-$AP32)/Delta+AR32</f>
        <v>0</v>
      </c>
      <c r="AT32" s="112" t="n">
        <f aca="false">($AR32-$AP32)/Delta+AS32</f>
        <v>0</v>
      </c>
      <c r="AU32" s="112" t="n">
        <f aca="false">($AR32-$AP32)/Delta+AT32</f>
        <v>0</v>
      </c>
      <c r="AV32" s="112" t="n">
        <f aca="false">($AR32-$AP32)/Delta+AU32</f>
        <v>0</v>
      </c>
      <c r="AW32" s="112" t="n">
        <f aca="false">($AR32-$AP32)/Delta+AV32</f>
        <v>0</v>
      </c>
      <c r="AX32" s="112" t="n">
        <f aca="false">($AR32-$AP32)/Delta+AW32</f>
        <v>0</v>
      </c>
      <c r="AY32" s="112" t="n">
        <f aca="false">($AR32-$AP32)/Delta+AX32</f>
        <v>0</v>
      </c>
      <c r="AZ32" s="112" t="n">
        <f aca="false">($AR32-$AP32)/Delta+AY32</f>
        <v>0</v>
      </c>
      <c r="BA32" s="112" t="n">
        <f aca="false">($AR32-$AP32)/Delta+AZ32</f>
        <v>0</v>
      </c>
      <c r="BB32" s="112" t="n">
        <f aca="false">($AR32-$AP32)/Delta+BA32</f>
        <v>0</v>
      </c>
    </row>
    <row r="33" customFormat="false" ht="12.8" hidden="false" customHeight="false" outlineLevel="0" collapsed="false">
      <c r="A33" s="101" t="n">
        <f aca="false">(A$7-A$2)/5+A32</f>
        <v>66</v>
      </c>
      <c r="B33" s="102" t="n">
        <v>0</v>
      </c>
      <c r="C33" s="102" t="n">
        <f aca="false">(D33-B33)/2+B33</f>
        <v>0</v>
      </c>
      <c r="D33" s="102" t="n">
        <f aca="false">(D37-D32)/5+D32</f>
        <v>0</v>
      </c>
      <c r="E33" s="102" t="n">
        <f aca="false">(F33-D33)/2+D33</f>
        <v>0</v>
      </c>
      <c r="F33" s="102" t="n">
        <f aca="false">(F37-F32)/5+F32</f>
        <v>0</v>
      </c>
      <c r="G33" s="102" t="n">
        <f aca="false">(H33+F33)/2</f>
        <v>0</v>
      </c>
      <c r="H33" s="102" t="n">
        <f aca="false">(H37-H32)/5+H32</f>
        <v>0</v>
      </c>
      <c r="I33" s="102" t="n">
        <f aca="false">(J33+H33)/2</f>
        <v>0</v>
      </c>
      <c r="J33" s="102" t="n">
        <f aca="false">(J37-J32)/5+J32</f>
        <v>0</v>
      </c>
      <c r="K33" s="102" t="n">
        <f aca="false">(L33+J33)/2</f>
        <v>0</v>
      </c>
      <c r="L33" s="102" t="n">
        <f aca="false">(L37-L32)/5+L32</f>
        <v>0</v>
      </c>
      <c r="M33" s="102" t="n">
        <f aca="false">(N33+L33)/2</f>
        <v>0</v>
      </c>
      <c r="N33" s="102" t="n">
        <f aca="false">(N37-N32)/5+N32</f>
        <v>0</v>
      </c>
      <c r="O33" s="102" t="n">
        <f aca="false">(P33+N33)/2</f>
        <v>0</v>
      </c>
      <c r="P33" s="102" t="n">
        <f aca="false">(P37-P32)/5+P32</f>
        <v>0</v>
      </c>
      <c r="Q33" s="102" t="n">
        <f aca="false">(R33+P33)/2</f>
        <v>0</v>
      </c>
      <c r="R33" s="102" t="n">
        <f aca="false">(R37-R32)/5+R32</f>
        <v>0</v>
      </c>
      <c r="S33" s="102" t="n">
        <f aca="false">(T33+R33)/2</f>
        <v>0</v>
      </c>
      <c r="T33" s="102" t="n">
        <f aca="false">(T37-T32)/5+T32</f>
        <v>0</v>
      </c>
      <c r="U33" s="102" t="n">
        <f aca="false">(V33+T33)/2</f>
        <v>0</v>
      </c>
      <c r="V33" s="102" t="n">
        <f aca="false">(V37-V32)/5+V32</f>
        <v>0</v>
      </c>
      <c r="W33" s="102" t="n">
        <f aca="false">(X33+V33)/2</f>
        <v>0</v>
      </c>
      <c r="X33" s="102" t="n">
        <f aca="false">(X37-X32)/5+X32</f>
        <v>0</v>
      </c>
      <c r="Y33" s="102" t="n">
        <f aca="false">(Z33+X33)/2</f>
        <v>0</v>
      </c>
      <c r="Z33" s="102" t="n">
        <f aca="false">(Z37-Z32)/5+Z32</f>
        <v>0</v>
      </c>
      <c r="AA33" s="102" t="n">
        <f aca="false">(AB33+Z33)/2</f>
        <v>0</v>
      </c>
      <c r="AB33" s="102" t="n">
        <f aca="false">(AB37-AB32)/5+AB32</f>
        <v>0</v>
      </c>
      <c r="AC33" s="102" t="n">
        <f aca="false">(AD33+AB33)/2</f>
        <v>0</v>
      </c>
      <c r="AD33" s="102" t="n">
        <f aca="false">(AD37-AD32)/5+AD32</f>
        <v>0</v>
      </c>
      <c r="AE33" s="102" t="n">
        <f aca="false">(AF33+AD33)/2</f>
        <v>0</v>
      </c>
      <c r="AF33" s="102" t="n">
        <f aca="false">(AF37-AF32)/5+AF32</f>
        <v>0</v>
      </c>
      <c r="AG33" s="102" t="n">
        <f aca="false">(AH33+AF33)/2</f>
        <v>0</v>
      </c>
      <c r="AH33" s="102" t="n">
        <f aca="false">(AH37-AH32)/5+AH32</f>
        <v>0</v>
      </c>
      <c r="AI33" s="102" t="n">
        <f aca="false">(AJ33+AH33)/2</f>
        <v>0</v>
      </c>
      <c r="AJ33" s="102" t="n">
        <f aca="false">(AJ37-AJ32)/5+AJ32</f>
        <v>0</v>
      </c>
      <c r="AK33" s="102" t="n">
        <f aca="false">(AL33+AJ33)/2</f>
        <v>0</v>
      </c>
      <c r="AL33" s="102" t="n">
        <f aca="false">(AL37-AL32)/5+AL32</f>
        <v>0</v>
      </c>
      <c r="AM33" s="102" t="n">
        <f aca="false">(AN33+AL33)/2</f>
        <v>0</v>
      </c>
      <c r="AN33" s="102" t="n">
        <f aca="false">(AN37-AN32)/5+AN32</f>
        <v>0</v>
      </c>
      <c r="AO33" s="102" t="n">
        <f aca="false">(AP33+AN33)/2</f>
        <v>0</v>
      </c>
      <c r="AP33" s="102" t="n">
        <f aca="false">(AP37-AP32)/5+AP32</f>
        <v>0</v>
      </c>
      <c r="AQ33" s="102" t="n">
        <f aca="false">(AR33+AP33)/2</f>
        <v>0</v>
      </c>
      <c r="AR33" s="102" t="n">
        <f aca="false">(AR37-AR32)/5+AR32</f>
        <v>0</v>
      </c>
      <c r="AS33" s="112" t="n">
        <f aca="false">($AR33-$AP33)/Delta+AR33</f>
        <v>0</v>
      </c>
      <c r="AT33" s="112" t="n">
        <f aca="false">($AR33-$AP33)/Delta+AS33</f>
        <v>0</v>
      </c>
      <c r="AU33" s="112" t="n">
        <f aca="false">($AR33-$AP33)/Delta+AT33</f>
        <v>0</v>
      </c>
      <c r="AV33" s="112" t="n">
        <f aca="false">($AR33-$AP33)/Delta+AU33</f>
        <v>0</v>
      </c>
      <c r="AW33" s="112" t="n">
        <f aca="false">($AR33-$AP33)/Delta+AV33</f>
        <v>0</v>
      </c>
      <c r="AX33" s="112" t="n">
        <f aca="false">($AR33-$AP33)/Delta+AW33</f>
        <v>0</v>
      </c>
      <c r="AY33" s="112" t="n">
        <f aca="false">($AR33-$AP33)/Delta+AX33</f>
        <v>0</v>
      </c>
      <c r="AZ33" s="112" t="n">
        <f aca="false">($AR33-$AP33)/Delta+AY33</f>
        <v>0</v>
      </c>
      <c r="BA33" s="112" t="n">
        <f aca="false">($AR33-$AP33)/Delta+AZ33</f>
        <v>0</v>
      </c>
      <c r="BB33" s="112" t="n">
        <f aca="false">($AR33-$AP33)/Delta+BA33</f>
        <v>0</v>
      </c>
    </row>
    <row r="34" customFormat="false" ht="12.8" hidden="false" customHeight="false" outlineLevel="0" collapsed="false">
      <c r="A34" s="101" t="n">
        <f aca="false">(A$7-A$2)/5+A33</f>
        <v>67</v>
      </c>
      <c r="B34" s="102" t="n">
        <v>0</v>
      </c>
      <c r="C34" s="102" t="n">
        <f aca="false">(D34-B34)/2+B34</f>
        <v>0</v>
      </c>
      <c r="D34" s="102" t="n">
        <f aca="false">(D37-D32)/5+D33</f>
        <v>0</v>
      </c>
      <c r="E34" s="102" t="n">
        <f aca="false">(F34-D34)/2+D34</f>
        <v>0</v>
      </c>
      <c r="F34" s="102" t="n">
        <f aca="false">(F37-F32)/5+F33</f>
        <v>0</v>
      </c>
      <c r="G34" s="102" t="n">
        <f aca="false">(H34+F34)/2</f>
        <v>0</v>
      </c>
      <c r="H34" s="102" t="n">
        <f aca="false">(H37-H32)/5+H33</f>
        <v>0</v>
      </c>
      <c r="I34" s="102" t="n">
        <f aca="false">(J34+H34)/2</f>
        <v>0</v>
      </c>
      <c r="J34" s="102" t="n">
        <f aca="false">(J37-J32)/5+J33</f>
        <v>0</v>
      </c>
      <c r="K34" s="102" t="n">
        <f aca="false">(L34+J34)/2</f>
        <v>0</v>
      </c>
      <c r="L34" s="102" t="n">
        <f aca="false">(L37-L32)/5+L33</f>
        <v>0</v>
      </c>
      <c r="M34" s="102" t="n">
        <f aca="false">(N34+L34)/2</f>
        <v>0</v>
      </c>
      <c r="N34" s="102" t="n">
        <f aca="false">(N37-N32)/5+N33</f>
        <v>0</v>
      </c>
      <c r="O34" s="102" t="n">
        <f aca="false">(P34+N34)/2</f>
        <v>0</v>
      </c>
      <c r="P34" s="102" t="n">
        <f aca="false">(P37-P32)/5+P33</f>
        <v>0</v>
      </c>
      <c r="Q34" s="102" t="n">
        <f aca="false">(R34+P34)/2</f>
        <v>0</v>
      </c>
      <c r="R34" s="102" t="n">
        <f aca="false">(R37-R32)/5+R33</f>
        <v>0</v>
      </c>
      <c r="S34" s="102" t="n">
        <f aca="false">(T34+R34)/2</f>
        <v>0</v>
      </c>
      <c r="T34" s="102" t="n">
        <f aca="false">(T37-T32)/5+T33</f>
        <v>0</v>
      </c>
      <c r="U34" s="102" t="n">
        <f aca="false">(V34+T34)/2</f>
        <v>0</v>
      </c>
      <c r="V34" s="102" t="n">
        <f aca="false">(V37-V32)/5+V33</f>
        <v>0</v>
      </c>
      <c r="W34" s="102" t="n">
        <f aca="false">(X34+V34)/2</f>
        <v>0</v>
      </c>
      <c r="X34" s="102" t="n">
        <f aca="false">(X37-X32)/5+X33</f>
        <v>0</v>
      </c>
      <c r="Y34" s="102" t="n">
        <f aca="false">(Z34+X34)/2</f>
        <v>0</v>
      </c>
      <c r="Z34" s="102" t="n">
        <f aca="false">(Z37-Z32)/5+Z33</f>
        <v>0</v>
      </c>
      <c r="AA34" s="102" t="n">
        <f aca="false">(AB34+Z34)/2</f>
        <v>0</v>
      </c>
      <c r="AB34" s="102" t="n">
        <f aca="false">(AB37-AB32)/5+AB33</f>
        <v>0</v>
      </c>
      <c r="AC34" s="102" t="n">
        <f aca="false">(AD34+AB34)/2</f>
        <v>0</v>
      </c>
      <c r="AD34" s="102" t="n">
        <f aca="false">(AD37-AD32)/5+AD33</f>
        <v>0</v>
      </c>
      <c r="AE34" s="102" t="n">
        <f aca="false">(AF34+AD34)/2</f>
        <v>0</v>
      </c>
      <c r="AF34" s="102" t="n">
        <f aca="false">(AF37-AF32)/5+AF33</f>
        <v>0</v>
      </c>
      <c r="AG34" s="102" t="n">
        <f aca="false">(AH34+AF34)/2</f>
        <v>0</v>
      </c>
      <c r="AH34" s="102" t="n">
        <f aca="false">(AH37-AH32)/5+AH33</f>
        <v>0</v>
      </c>
      <c r="AI34" s="102" t="n">
        <f aca="false">(AJ34+AH34)/2</f>
        <v>0</v>
      </c>
      <c r="AJ34" s="102" t="n">
        <f aca="false">(AJ37-AJ32)/5+AJ33</f>
        <v>0</v>
      </c>
      <c r="AK34" s="102" t="n">
        <f aca="false">(AL34+AJ34)/2</f>
        <v>0</v>
      </c>
      <c r="AL34" s="102" t="n">
        <f aca="false">(AL37-AL32)/5+AL33</f>
        <v>0</v>
      </c>
      <c r="AM34" s="102" t="n">
        <f aca="false">(AN34+AL34)/2</f>
        <v>0</v>
      </c>
      <c r="AN34" s="102" t="n">
        <f aca="false">(AN37-AN32)/5+AN33</f>
        <v>0</v>
      </c>
      <c r="AO34" s="102" t="n">
        <f aca="false">(AP34+AN34)/2</f>
        <v>0</v>
      </c>
      <c r="AP34" s="102" t="n">
        <f aca="false">(AP37-AP32)/5+AP33</f>
        <v>0</v>
      </c>
      <c r="AQ34" s="102" t="n">
        <f aca="false">(AR34+AP34)/2</f>
        <v>0</v>
      </c>
      <c r="AR34" s="102" t="n">
        <f aca="false">(AR37-AR32)/5+AR33</f>
        <v>0</v>
      </c>
      <c r="AS34" s="112" t="n">
        <f aca="false">($AR34-$AP34)/Delta+AR34</f>
        <v>0</v>
      </c>
      <c r="AT34" s="112" t="n">
        <f aca="false">($AR34-$AP34)/Delta+AS34</f>
        <v>0</v>
      </c>
      <c r="AU34" s="112" t="n">
        <f aca="false">($AR34-$AP34)/Delta+AT34</f>
        <v>0</v>
      </c>
      <c r="AV34" s="112" t="n">
        <f aca="false">($AR34-$AP34)/Delta+AU34</f>
        <v>0</v>
      </c>
      <c r="AW34" s="112" t="n">
        <f aca="false">($AR34-$AP34)/Delta+AV34</f>
        <v>0</v>
      </c>
      <c r="AX34" s="112" t="n">
        <f aca="false">($AR34-$AP34)/Delta+AW34</f>
        <v>0</v>
      </c>
      <c r="AY34" s="112" t="n">
        <f aca="false">($AR34-$AP34)/Delta+AX34</f>
        <v>0</v>
      </c>
      <c r="AZ34" s="112" t="n">
        <f aca="false">($AR34-$AP34)/Delta+AY34</f>
        <v>0</v>
      </c>
      <c r="BA34" s="112" t="n">
        <f aca="false">($AR34-$AP34)/Delta+AZ34</f>
        <v>0</v>
      </c>
      <c r="BB34" s="112" t="n">
        <f aca="false">($AR34-$AP34)/Delta+BA34</f>
        <v>0</v>
      </c>
    </row>
    <row r="35" customFormat="false" ht="12.8" hidden="false" customHeight="false" outlineLevel="0" collapsed="false">
      <c r="A35" s="101" t="n">
        <f aca="false">(A$7-A$2)/5+A34</f>
        <v>68</v>
      </c>
      <c r="B35" s="102" t="n">
        <v>0</v>
      </c>
      <c r="C35" s="102" t="n">
        <f aca="false">(D35-B35)/2+B35</f>
        <v>0</v>
      </c>
      <c r="D35" s="102" t="n">
        <f aca="false">(D37-D32)/5+D34</f>
        <v>0</v>
      </c>
      <c r="E35" s="102" t="n">
        <f aca="false">(F35-D35)/2+D35</f>
        <v>0</v>
      </c>
      <c r="F35" s="102" t="n">
        <f aca="false">(F37-F32)/5+F34</f>
        <v>0</v>
      </c>
      <c r="G35" s="102" t="n">
        <f aca="false">(H35+F35)/2</f>
        <v>0</v>
      </c>
      <c r="H35" s="102" t="n">
        <f aca="false">(H37-H32)/5+H34</f>
        <v>0</v>
      </c>
      <c r="I35" s="102" t="n">
        <f aca="false">(J35+H35)/2</f>
        <v>0</v>
      </c>
      <c r="J35" s="102" t="n">
        <f aca="false">(J37-J32)/5+J34</f>
        <v>0</v>
      </c>
      <c r="K35" s="102" t="n">
        <f aca="false">(L35+J35)/2</f>
        <v>0</v>
      </c>
      <c r="L35" s="102" t="n">
        <f aca="false">(L37-L32)/5+L34</f>
        <v>0</v>
      </c>
      <c r="M35" s="102" t="n">
        <f aca="false">(N35+L35)/2</f>
        <v>0</v>
      </c>
      <c r="N35" s="102" t="n">
        <f aca="false">(N37-N32)/5+N34</f>
        <v>0</v>
      </c>
      <c r="O35" s="102" t="n">
        <f aca="false">(P35+N35)/2</f>
        <v>0</v>
      </c>
      <c r="P35" s="102" t="n">
        <f aca="false">(P37-P32)/5+P34</f>
        <v>0</v>
      </c>
      <c r="Q35" s="102" t="n">
        <f aca="false">(R35+P35)/2</f>
        <v>0</v>
      </c>
      <c r="R35" s="102" t="n">
        <f aca="false">(R37-R32)/5+R34</f>
        <v>0</v>
      </c>
      <c r="S35" s="102" t="n">
        <f aca="false">(T35+R35)/2</f>
        <v>0</v>
      </c>
      <c r="T35" s="102" t="n">
        <f aca="false">(T37-T32)/5+T34</f>
        <v>0</v>
      </c>
      <c r="U35" s="102" t="n">
        <f aca="false">(V35+T35)/2</f>
        <v>0</v>
      </c>
      <c r="V35" s="102" t="n">
        <f aca="false">(V37-V32)/5+V34</f>
        <v>0</v>
      </c>
      <c r="W35" s="102" t="n">
        <f aca="false">(X35+V35)/2</f>
        <v>0</v>
      </c>
      <c r="X35" s="102" t="n">
        <f aca="false">(X37-X32)/5+X34</f>
        <v>0</v>
      </c>
      <c r="Y35" s="102" t="n">
        <f aca="false">(Z35+X35)/2</f>
        <v>0</v>
      </c>
      <c r="Z35" s="102" t="n">
        <f aca="false">(Z37-Z32)/5+Z34</f>
        <v>0</v>
      </c>
      <c r="AA35" s="102" t="n">
        <f aca="false">(AB35+Z35)/2</f>
        <v>0</v>
      </c>
      <c r="AB35" s="102" t="n">
        <f aca="false">(AB37-AB32)/5+AB34</f>
        <v>0</v>
      </c>
      <c r="AC35" s="102" t="n">
        <f aca="false">(AD35+AB35)/2</f>
        <v>0</v>
      </c>
      <c r="AD35" s="102" t="n">
        <f aca="false">(AD37-AD32)/5+AD34</f>
        <v>0</v>
      </c>
      <c r="AE35" s="102" t="n">
        <f aca="false">(AF35+AD35)/2</f>
        <v>0</v>
      </c>
      <c r="AF35" s="102" t="n">
        <f aca="false">(AF37-AF32)/5+AF34</f>
        <v>0</v>
      </c>
      <c r="AG35" s="102" t="n">
        <f aca="false">(AH35+AF35)/2</f>
        <v>0</v>
      </c>
      <c r="AH35" s="102" t="n">
        <f aca="false">(AH37-AH32)/5+AH34</f>
        <v>0</v>
      </c>
      <c r="AI35" s="102" t="n">
        <f aca="false">(AJ35+AH35)/2</f>
        <v>0</v>
      </c>
      <c r="AJ35" s="102" t="n">
        <f aca="false">(AJ37-AJ32)/5+AJ34</f>
        <v>0</v>
      </c>
      <c r="AK35" s="102" t="n">
        <f aca="false">(AL35+AJ35)/2</f>
        <v>0</v>
      </c>
      <c r="AL35" s="102" t="n">
        <f aca="false">(AL37-AL32)/5+AL34</f>
        <v>0</v>
      </c>
      <c r="AM35" s="102" t="n">
        <f aca="false">(AN35+AL35)/2</f>
        <v>0</v>
      </c>
      <c r="AN35" s="102" t="n">
        <f aca="false">(AN37-AN32)/5+AN34</f>
        <v>0</v>
      </c>
      <c r="AO35" s="102" t="n">
        <f aca="false">(AP35+AN35)/2</f>
        <v>0</v>
      </c>
      <c r="AP35" s="102" t="n">
        <f aca="false">(AP37-AP32)/5+AP34</f>
        <v>0</v>
      </c>
      <c r="AQ35" s="102" t="n">
        <f aca="false">(AR35+AP35)/2</f>
        <v>0</v>
      </c>
      <c r="AR35" s="102" t="n">
        <f aca="false">(AR37-AR32)/5+AR34</f>
        <v>0</v>
      </c>
      <c r="AS35" s="112" t="n">
        <f aca="false">($AR35-$AP35)/Delta+AR35</f>
        <v>0</v>
      </c>
      <c r="AT35" s="112" t="n">
        <f aca="false">($AR35-$AP35)/Delta+AS35</f>
        <v>0</v>
      </c>
      <c r="AU35" s="112" t="n">
        <f aca="false">($AR35-$AP35)/Delta+AT35</f>
        <v>0</v>
      </c>
      <c r="AV35" s="112" t="n">
        <f aca="false">($AR35-$AP35)/Delta+AU35</f>
        <v>0</v>
      </c>
      <c r="AW35" s="112" t="n">
        <f aca="false">($AR35-$AP35)/Delta+AV35</f>
        <v>0</v>
      </c>
      <c r="AX35" s="112" t="n">
        <f aca="false">($AR35-$AP35)/Delta+AW35</f>
        <v>0</v>
      </c>
      <c r="AY35" s="112" t="n">
        <f aca="false">($AR35-$AP35)/Delta+AX35</f>
        <v>0</v>
      </c>
      <c r="AZ35" s="112" t="n">
        <f aca="false">($AR35-$AP35)/Delta+AY35</f>
        <v>0</v>
      </c>
      <c r="BA35" s="112" t="n">
        <f aca="false">($AR35-$AP35)/Delta+AZ35</f>
        <v>0</v>
      </c>
      <c r="BB35" s="112" t="n">
        <f aca="false">($AR35-$AP35)/Delta+BA35</f>
        <v>0</v>
      </c>
    </row>
    <row r="36" customFormat="false" ht="12.8" hidden="false" customHeight="false" outlineLevel="0" collapsed="false">
      <c r="A36" s="101" t="n">
        <f aca="false">(A$7-A$2)/5+A35</f>
        <v>69</v>
      </c>
      <c r="B36" s="102" t="n">
        <v>0</v>
      </c>
      <c r="C36" s="102" t="n">
        <f aca="false">(D36-B36)/2+B36</f>
        <v>0</v>
      </c>
      <c r="D36" s="102" t="n">
        <f aca="false">(D37-D32)/5+D35</f>
        <v>0</v>
      </c>
      <c r="E36" s="102" t="n">
        <f aca="false">(F36-D36)/2+D36</f>
        <v>0</v>
      </c>
      <c r="F36" s="102" t="n">
        <f aca="false">(F37-F32)/5+F35</f>
        <v>0</v>
      </c>
      <c r="G36" s="102" t="n">
        <f aca="false">(H36+F36)/2</f>
        <v>0</v>
      </c>
      <c r="H36" s="102" t="n">
        <f aca="false">(H37-H32)/5+H35</f>
        <v>0</v>
      </c>
      <c r="I36" s="102" t="n">
        <f aca="false">(J36+H36)/2</f>
        <v>0</v>
      </c>
      <c r="J36" s="102" t="n">
        <f aca="false">(J37-J32)/5+J35</f>
        <v>0</v>
      </c>
      <c r="K36" s="102" t="n">
        <f aca="false">(L36+J36)/2</f>
        <v>0</v>
      </c>
      <c r="L36" s="102" t="n">
        <f aca="false">(L37-L32)/5+L35</f>
        <v>0</v>
      </c>
      <c r="M36" s="102" t="n">
        <f aca="false">(N36+L36)/2</f>
        <v>0</v>
      </c>
      <c r="N36" s="102" t="n">
        <f aca="false">(N37-N32)/5+N35</f>
        <v>0</v>
      </c>
      <c r="O36" s="102" t="n">
        <f aca="false">(P36+N36)/2</f>
        <v>0</v>
      </c>
      <c r="P36" s="102" t="n">
        <f aca="false">(P37-P32)/5+P35</f>
        <v>0</v>
      </c>
      <c r="Q36" s="102" t="n">
        <f aca="false">(R36+P36)/2</f>
        <v>0</v>
      </c>
      <c r="R36" s="102" t="n">
        <f aca="false">(R37-R32)/5+R35</f>
        <v>0</v>
      </c>
      <c r="S36" s="102" t="n">
        <f aca="false">(T36+R36)/2</f>
        <v>0</v>
      </c>
      <c r="T36" s="102" t="n">
        <f aca="false">(T37-T32)/5+T35</f>
        <v>0</v>
      </c>
      <c r="U36" s="102" t="n">
        <f aca="false">(V36+T36)/2</f>
        <v>0</v>
      </c>
      <c r="V36" s="102" t="n">
        <f aca="false">(V37-V32)/5+V35</f>
        <v>0</v>
      </c>
      <c r="W36" s="102" t="n">
        <f aca="false">(X36+V36)/2</f>
        <v>0</v>
      </c>
      <c r="X36" s="102" t="n">
        <f aca="false">(X37-X32)/5+X35</f>
        <v>0</v>
      </c>
      <c r="Y36" s="102" t="n">
        <f aca="false">(Z36+X36)/2</f>
        <v>0</v>
      </c>
      <c r="Z36" s="102" t="n">
        <f aca="false">(Z37-Z32)/5+Z35</f>
        <v>0</v>
      </c>
      <c r="AA36" s="102" t="n">
        <f aca="false">(AB36+Z36)/2</f>
        <v>0</v>
      </c>
      <c r="AB36" s="102" t="n">
        <f aca="false">(AB37-AB32)/5+AB35</f>
        <v>0</v>
      </c>
      <c r="AC36" s="102" t="n">
        <f aca="false">(AD36+AB36)/2</f>
        <v>0</v>
      </c>
      <c r="AD36" s="102" t="n">
        <f aca="false">(AD37-AD32)/5+AD35</f>
        <v>0</v>
      </c>
      <c r="AE36" s="102" t="n">
        <f aca="false">(AF36+AD36)/2</f>
        <v>0</v>
      </c>
      <c r="AF36" s="102" t="n">
        <f aca="false">(AF37-AF32)/5+AF35</f>
        <v>0</v>
      </c>
      <c r="AG36" s="102" t="n">
        <f aca="false">(AH36+AF36)/2</f>
        <v>0</v>
      </c>
      <c r="AH36" s="102" t="n">
        <f aca="false">(AH37-AH32)/5+AH35</f>
        <v>0</v>
      </c>
      <c r="AI36" s="102" t="n">
        <f aca="false">(AJ36+AH36)/2</f>
        <v>0</v>
      </c>
      <c r="AJ36" s="102" t="n">
        <f aca="false">(AJ37-AJ32)/5+AJ35</f>
        <v>0</v>
      </c>
      <c r="AK36" s="102" t="n">
        <f aca="false">(AL36+AJ36)/2</f>
        <v>0</v>
      </c>
      <c r="AL36" s="102" t="n">
        <f aca="false">(AL37-AL32)/5+AL35</f>
        <v>0</v>
      </c>
      <c r="AM36" s="102" t="n">
        <f aca="false">(AN36+AL36)/2</f>
        <v>0</v>
      </c>
      <c r="AN36" s="102" t="n">
        <f aca="false">(AN37-AN32)/5+AN35</f>
        <v>0</v>
      </c>
      <c r="AO36" s="102" t="n">
        <f aca="false">(AP36+AN36)/2</f>
        <v>0</v>
      </c>
      <c r="AP36" s="102" t="n">
        <f aca="false">(AP37-AP32)/5+AP35</f>
        <v>0</v>
      </c>
      <c r="AQ36" s="102" t="n">
        <f aca="false">(AR36+AP36)/2</f>
        <v>0</v>
      </c>
      <c r="AR36" s="102" t="n">
        <f aca="false">(AR37-AR32)/5+AR35</f>
        <v>0</v>
      </c>
      <c r="AS36" s="112" t="n">
        <f aca="false">($AR36-$AP36)/Delta+AR36</f>
        <v>0</v>
      </c>
      <c r="AT36" s="112" t="n">
        <f aca="false">($AR36-$AP36)/Delta+AS36</f>
        <v>0</v>
      </c>
      <c r="AU36" s="112" t="n">
        <f aca="false">($AR36-$AP36)/Delta+AT36</f>
        <v>0</v>
      </c>
      <c r="AV36" s="112" t="n">
        <f aca="false">($AR36-$AP36)/Delta+AU36</f>
        <v>0</v>
      </c>
      <c r="AW36" s="112" t="n">
        <f aca="false">($AR36-$AP36)/Delta+AV36</f>
        <v>0</v>
      </c>
      <c r="AX36" s="112" t="n">
        <f aca="false">($AR36-$AP36)/Delta+AW36</f>
        <v>0</v>
      </c>
      <c r="AY36" s="112" t="n">
        <f aca="false">($AR36-$AP36)/Delta+AX36</f>
        <v>0</v>
      </c>
      <c r="AZ36" s="112" t="n">
        <f aca="false">($AR36-$AP36)/Delta+AY36</f>
        <v>0</v>
      </c>
      <c r="BA36" s="112" t="n">
        <f aca="false">($AR36-$AP36)/Delta+AZ36</f>
        <v>0</v>
      </c>
      <c r="BB36" s="112" t="n">
        <f aca="false">($AR36-$AP36)/Delta+BA36</f>
        <v>0</v>
      </c>
    </row>
    <row r="37" customFormat="false" ht="12.8" hidden="false" customHeight="false" outlineLevel="0" collapsed="false">
      <c r="A37" s="101" t="n">
        <f aca="false">A32+5</f>
        <v>70</v>
      </c>
      <c r="B37" s="102" t="n">
        <v>0</v>
      </c>
      <c r="C37" s="102" t="n">
        <f aca="false">(D37-B37)/2+B37</f>
        <v>0</v>
      </c>
      <c r="D37" s="111" t="n">
        <f aca="false">polar_type13!$Q$6</f>
        <v>0</v>
      </c>
      <c r="E37" s="102" t="n">
        <f aca="false">(F37-D37)/2+D37</f>
        <v>0</v>
      </c>
      <c r="F37" s="111" t="n">
        <f aca="false">polar_type13!$Q$7</f>
        <v>0</v>
      </c>
      <c r="G37" s="102" t="n">
        <f aca="false">(H37+F37)/2</f>
        <v>0</v>
      </c>
      <c r="H37" s="111" t="n">
        <f aca="false">polar_type13!$Q$8</f>
        <v>0</v>
      </c>
      <c r="I37" s="102" t="n">
        <f aca="false">(J37+H37)/2</f>
        <v>0</v>
      </c>
      <c r="J37" s="111" t="n">
        <f aca="false">polar_type13!$Q$9</f>
        <v>0</v>
      </c>
      <c r="K37" s="102" t="n">
        <f aca="false">(L37+J37)/2</f>
        <v>0</v>
      </c>
      <c r="L37" s="111" t="n">
        <f aca="false">polar_type13!$Q$10</f>
        <v>0</v>
      </c>
      <c r="M37" s="102" t="n">
        <f aca="false">(N37+L37)/2</f>
        <v>0</v>
      </c>
      <c r="N37" s="111" t="n">
        <f aca="false">polar_type13!$Q$11</f>
        <v>0</v>
      </c>
      <c r="O37" s="102" t="n">
        <f aca="false">(P37+N37)/2</f>
        <v>0</v>
      </c>
      <c r="P37" s="111" t="n">
        <f aca="false">polar_type13!$Q$12</f>
        <v>0</v>
      </c>
      <c r="Q37" s="102" t="n">
        <f aca="false">(R37+P37)/2</f>
        <v>0</v>
      </c>
      <c r="R37" s="111" t="n">
        <f aca="false">polar_type13!$Q$13</f>
        <v>0</v>
      </c>
      <c r="S37" s="102" t="n">
        <f aca="false">(T37+R37)/2</f>
        <v>0</v>
      </c>
      <c r="T37" s="111" t="n">
        <f aca="false">polar_type13!$Q$14</f>
        <v>0</v>
      </c>
      <c r="U37" s="102" t="n">
        <f aca="false">(V37+T37)/2</f>
        <v>0</v>
      </c>
      <c r="V37" s="111" t="n">
        <f aca="false">polar_type13!$Q$15</f>
        <v>0</v>
      </c>
      <c r="W37" s="102" t="n">
        <f aca="false">(X37+V37)/2</f>
        <v>0</v>
      </c>
      <c r="X37" s="111" t="n">
        <f aca="false">polar_type13!$Q$16</f>
        <v>0</v>
      </c>
      <c r="Y37" s="102" t="n">
        <f aca="false">(Z37+X37)/2</f>
        <v>0</v>
      </c>
      <c r="Z37" s="111" t="n">
        <f aca="false">polar_type13!$Q$17</f>
        <v>0</v>
      </c>
      <c r="AA37" s="102" t="n">
        <f aca="false">(AB37+Z37)/2</f>
        <v>0</v>
      </c>
      <c r="AB37" s="111" t="n">
        <f aca="false">polar_type13!$Q$18</f>
        <v>0</v>
      </c>
      <c r="AC37" s="102" t="n">
        <f aca="false">(AD37+AB37)/2</f>
        <v>0</v>
      </c>
      <c r="AD37" s="111" t="n">
        <f aca="false">polar_type13!$Q$19</f>
        <v>0</v>
      </c>
      <c r="AE37" s="102" t="n">
        <f aca="false">(AF37+AD37)/2</f>
        <v>0</v>
      </c>
      <c r="AF37" s="111" t="n">
        <f aca="false">polar_type13!$Q$20</f>
        <v>0</v>
      </c>
      <c r="AG37" s="102" t="n">
        <f aca="false">(AH37+AF37)/2</f>
        <v>0</v>
      </c>
      <c r="AH37" s="111" t="n">
        <f aca="false">polar_type13!$Q$21</f>
        <v>0</v>
      </c>
      <c r="AI37" s="102" t="n">
        <f aca="false">(AJ37+AH37)/2</f>
        <v>0</v>
      </c>
      <c r="AJ37" s="111" t="n">
        <f aca="false">polar_type13!$Q$22</f>
        <v>0</v>
      </c>
      <c r="AK37" s="102" t="n">
        <f aca="false">(AL37+AJ37)/2</f>
        <v>0</v>
      </c>
      <c r="AL37" s="111" t="n">
        <f aca="false">polar_type13!$Q$23</f>
        <v>0</v>
      </c>
      <c r="AM37" s="102" t="n">
        <f aca="false">(AN37+AL37)/2</f>
        <v>0</v>
      </c>
      <c r="AN37" s="111" t="n">
        <f aca="false">polar_type13!$Q$24</f>
        <v>0</v>
      </c>
      <c r="AO37" s="102" t="n">
        <f aca="false">(AP37+AN37)/2</f>
        <v>0</v>
      </c>
      <c r="AP37" s="111" t="n">
        <f aca="false">polar_type13!$Q$25</f>
        <v>0</v>
      </c>
      <c r="AQ37" s="102" t="n">
        <f aca="false">(AR37+AP37)/2</f>
        <v>0</v>
      </c>
      <c r="AR37" s="111" t="n">
        <f aca="false">polar_type13!$Q$26</f>
        <v>0</v>
      </c>
      <c r="AS37" s="112" t="n">
        <f aca="false">($AR37-$AP37)/Delta+AR37</f>
        <v>0</v>
      </c>
      <c r="AT37" s="112" t="n">
        <f aca="false">($AR37-$AP37)/Delta+AS37</f>
        <v>0</v>
      </c>
      <c r="AU37" s="112" t="n">
        <f aca="false">($AR37-$AP37)/Delta+AT37</f>
        <v>0</v>
      </c>
      <c r="AV37" s="112" t="n">
        <f aca="false">($AR37-$AP37)/Delta+AU37</f>
        <v>0</v>
      </c>
      <c r="AW37" s="112" t="n">
        <f aca="false">($AR37-$AP37)/Delta+AV37</f>
        <v>0</v>
      </c>
      <c r="AX37" s="112" t="n">
        <f aca="false">($AR37-$AP37)/Delta+AW37</f>
        <v>0</v>
      </c>
      <c r="AY37" s="112" t="n">
        <f aca="false">($AR37-$AP37)/Delta+AX37</f>
        <v>0</v>
      </c>
      <c r="AZ37" s="112" t="n">
        <f aca="false">($AR37-$AP37)/Delta+AY37</f>
        <v>0</v>
      </c>
      <c r="BA37" s="112" t="n">
        <f aca="false">($AR37-$AP37)/Delta+AZ37</f>
        <v>0</v>
      </c>
      <c r="BB37" s="112" t="n">
        <f aca="false">($AR37-$AP37)/Delta+BA37</f>
        <v>0</v>
      </c>
    </row>
    <row r="38" customFormat="false" ht="12.8" hidden="false" customHeight="false" outlineLevel="0" collapsed="false">
      <c r="A38" s="101" t="n">
        <f aca="false">(A$7-A$2)/5+A37</f>
        <v>71</v>
      </c>
      <c r="B38" s="102" t="n">
        <v>0</v>
      </c>
      <c r="C38" s="102" t="n">
        <f aca="false">(D38-B38)/2+B38</f>
        <v>0</v>
      </c>
      <c r="D38" s="102" t="n">
        <f aca="false">(D42-D37)/5+D37</f>
        <v>0</v>
      </c>
      <c r="E38" s="102" t="n">
        <f aca="false">(F38-D38)/2+D38</f>
        <v>0</v>
      </c>
      <c r="F38" s="102" t="n">
        <f aca="false">(F42-F37)/5+F37</f>
        <v>0</v>
      </c>
      <c r="G38" s="102" t="n">
        <f aca="false">(H38+F38)/2</f>
        <v>0</v>
      </c>
      <c r="H38" s="102" t="n">
        <f aca="false">(H42-H37)/5+H37</f>
        <v>0</v>
      </c>
      <c r="I38" s="102" t="n">
        <f aca="false">(J38+H38)/2</f>
        <v>0</v>
      </c>
      <c r="J38" s="102" t="n">
        <f aca="false">(J42-J37)/5+J37</f>
        <v>0</v>
      </c>
      <c r="K38" s="102" t="n">
        <f aca="false">(L38+J38)/2</f>
        <v>0</v>
      </c>
      <c r="L38" s="102" t="n">
        <f aca="false">(L42-L37)/5+L37</f>
        <v>0</v>
      </c>
      <c r="M38" s="102" t="n">
        <f aca="false">(N38+L38)/2</f>
        <v>0</v>
      </c>
      <c r="N38" s="102" t="n">
        <f aca="false">(N42-N37)/5+N37</f>
        <v>0</v>
      </c>
      <c r="O38" s="102" t="n">
        <f aca="false">(P38+N38)/2</f>
        <v>0</v>
      </c>
      <c r="P38" s="102" t="n">
        <f aca="false">(P42-P37)/5+P37</f>
        <v>0</v>
      </c>
      <c r="Q38" s="102" t="n">
        <f aca="false">(R38+P38)/2</f>
        <v>0</v>
      </c>
      <c r="R38" s="102" t="n">
        <f aca="false">(R42-R37)/5+R37</f>
        <v>0</v>
      </c>
      <c r="S38" s="102" t="n">
        <f aca="false">(T38+R38)/2</f>
        <v>0</v>
      </c>
      <c r="T38" s="102" t="n">
        <f aca="false">(T42-T37)/5+T37</f>
        <v>0</v>
      </c>
      <c r="U38" s="102" t="n">
        <f aca="false">(V38+T38)/2</f>
        <v>0</v>
      </c>
      <c r="V38" s="102" t="n">
        <f aca="false">(V42-V37)/5+V37</f>
        <v>0</v>
      </c>
      <c r="W38" s="102" t="n">
        <f aca="false">(X38+V38)/2</f>
        <v>0</v>
      </c>
      <c r="X38" s="102" t="n">
        <f aca="false">(X42-X37)/5+X37</f>
        <v>0</v>
      </c>
      <c r="Y38" s="102" t="n">
        <f aca="false">(Z38+X38)/2</f>
        <v>0</v>
      </c>
      <c r="Z38" s="102" t="n">
        <f aca="false">(Z42-Z37)/5+Z37</f>
        <v>0</v>
      </c>
      <c r="AA38" s="102" t="n">
        <f aca="false">(AB38+Z38)/2</f>
        <v>0</v>
      </c>
      <c r="AB38" s="102" t="n">
        <f aca="false">(AB42-AB37)/5+AB37</f>
        <v>0</v>
      </c>
      <c r="AC38" s="102" t="n">
        <f aca="false">(AD38+AB38)/2</f>
        <v>0</v>
      </c>
      <c r="AD38" s="102" t="n">
        <f aca="false">(AD42-AD37)/5+AD37</f>
        <v>0</v>
      </c>
      <c r="AE38" s="102" t="n">
        <f aca="false">(AF38+AD38)/2</f>
        <v>0</v>
      </c>
      <c r="AF38" s="102" t="n">
        <f aca="false">(AF42-AF37)/5+AF37</f>
        <v>0</v>
      </c>
      <c r="AG38" s="102" t="n">
        <f aca="false">(AH38+AF38)/2</f>
        <v>0</v>
      </c>
      <c r="AH38" s="102" t="n">
        <f aca="false">(AH42-AH37)/5+AH37</f>
        <v>0</v>
      </c>
      <c r="AI38" s="102" t="n">
        <f aca="false">(AJ38+AH38)/2</f>
        <v>0</v>
      </c>
      <c r="AJ38" s="102" t="n">
        <f aca="false">(AJ42-AJ37)/5+AJ37</f>
        <v>0</v>
      </c>
      <c r="AK38" s="102" t="n">
        <f aca="false">(AL38+AJ38)/2</f>
        <v>0</v>
      </c>
      <c r="AL38" s="102" t="n">
        <f aca="false">(AL42-AL37)/5+AL37</f>
        <v>0</v>
      </c>
      <c r="AM38" s="102" t="n">
        <f aca="false">(AN38+AL38)/2</f>
        <v>0</v>
      </c>
      <c r="AN38" s="102" t="n">
        <f aca="false">(AN42-AN37)/5+AN37</f>
        <v>0</v>
      </c>
      <c r="AO38" s="102" t="n">
        <f aca="false">(AP38+AN38)/2</f>
        <v>0</v>
      </c>
      <c r="AP38" s="102" t="n">
        <f aca="false">(AP42-AP37)/5+AP37</f>
        <v>0</v>
      </c>
      <c r="AQ38" s="102" t="n">
        <f aca="false">(AR38+AP38)/2</f>
        <v>0</v>
      </c>
      <c r="AR38" s="102" t="n">
        <f aca="false">(AR42-AR37)/5+AR37</f>
        <v>0</v>
      </c>
      <c r="AS38" s="112" t="n">
        <f aca="false">($AR38-$AP38)/Delta+AR38</f>
        <v>0</v>
      </c>
      <c r="AT38" s="112" t="n">
        <f aca="false">($AR38-$AP38)/Delta+AS38</f>
        <v>0</v>
      </c>
      <c r="AU38" s="112" t="n">
        <f aca="false">($AR38-$AP38)/Delta+AT38</f>
        <v>0</v>
      </c>
      <c r="AV38" s="112" t="n">
        <f aca="false">($AR38-$AP38)/Delta+AU38</f>
        <v>0</v>
      </c>
      <c r="AW38" s="112" t="n">
        <f aca="false">($AR38-$AP38)/Delta+AV38</f>
        <v>0</v>
      </c>
      <c r="AX38" s="112" t="n">
        <f aca="false">($AR38-$AP38)/Delta+AW38</f>
        <v>0</v>
      </c>
      <c r="AY38" s="112" t="n">
        <f aca="false">($AR38-$AP38)/Delta+AX38</f>
        <v>0</v>
      </c>
      <c r="AZ38" s="112" t="n">
        <f aca="false">($AR38-$AP38)/Delta+AY38</f>
        <v>0</v>
      </c>
      <c r="BA38" s="112" t="n">
        <f aca="false">($AR38-$AP38)/Delta+AZ38</f>
        <v>0</v>
      </c>
      <c r="BB38" s="112" t="n">
        <f aca="false">($AR38-$AP38)/Delta+BA38</f>
        <v>0</v>
      </c>
    </row>
    <row r="39" customFormat="false" ht="12.8" hidden="false" customHeight="false" outlineLevel="0" collapsed="false">
      <c r="A39" s="101" t="n">
        <f aca="false">(A$7-A$2)/5+A38</f>
        <v>72</v>
      </c>
      <c r="B39" s="102" t="n">
        <v>0</v>
      </c>
      <c r="C39" s="102" t="n">
        <f aca="false">(D39-B39)/2+B39</f>
        <v>0</v>
      </c>
      <c r="D39" s="102" t="n">
        <f aca="false">(D42-D37)/5+D38</f>
        <v>0</v>
      </c>
      <c r="E39" s="102" t="n">
        <f aca="false">(F39-D39)/2+D39</f>
        <v>0</v>
      </c>
      <c r="F39" s="102" t="n">
        <f aca="false">(F42-F37)/5+F38</f>
        <v>0</v>
      </c>
      <c r="G39" s="102" t="n">
        <f aca="false">(H39+F39)/2</f>
        <v>0</v>
      </c>
      <c r="H39" s="102" t="n">
        <f aca="false">(H42-H37)/5+H38</f>
        <v>0</v>
      </c>
      <c r="I39" s="102" t="n">
        <f aca="false">(J39+H39)/2</f>
        <v>0</v>
      </c>
      <c r="J39" s="102" t="n">
        <f aca="false">(J42-J37)/5+J38</f>
        <v>0</v>
      </c>
      <c r="K39" s="102" t="n">
        <f aca="false">(L39+J39)/2</f>
        <v>0</v>
      </c>
      <c r="L39" s="102" t="n">
        <f aca="false">(L42-L37)/5+L38</f>
        <v>0</v>
      </c>
      <c r="M39" s="102" t="n">
        <f aca="false">(N39+L39)/2</f>
        <v>0</v>
      </c>
      <c r="N39" s="102" t="n">
        <f aca="false">(N42-N37)/5+N38</f>
        <v>0</v>
      </c>
      <c r="O39" s="102" t="n">
        <f aca="false">(P39+N39)/2</f>
        <v>0</v>
      </c>
      <c r="P39" s="102" t="n">
        <f aca="false">(P42-P37)/5+P38</f>
        <v>0</v>
      </c>
      <c r="Q39" s="102" t="n">
        <f aca="false">(R39+P39)/2</f>
        <v>0</v>
      </c>
      <c r="R39" s="102" t="n">
        <f aca="false">(R42-R37)/5+R38</f>
        <v>0</v>
      </c>
      <c r="S39" s="102" t="n">
        <f aca="false">(T39+R39)/2</f>
        <v>0</v>
      </c>
      <c r="T39" s="102" t="n">
        <f aca="false">(T42-T37)/5+T38</f>
        <v>0</v>
      </c>
      <c r="U39" s="102" t="n">
        <f aca="false">(V39+T39)/2</f>
        <v>0</v>
      </c>
      <c r="V39" s="102" t="n">
        <f aca="false">(V42-V37)/5+V38</f>
        <v>0</v>
      </c>
      <c r="W39" s="102" t="n">
        <f aca="false">(X39+V39)/2</f>
        <v>0</v>
      </c>
      <c r="X39" s="102" t="n">
        <f aca="false">(X42-X37)/5+X38</f>
        <v>0</v>
      </c>
      <c r="Y39" s="102" t="n">
        <f aca="false">(Z39+X39)/2</f>
        <v>0</v>
      </c>
      <c r="Z39" s="102" t="n">
        <f aca="false">(Z42-Z37)/5+Z38</f>
        <v>0</v>
      </c>
      <c r="AA39" s="102" t="n">
        <f aca="false">(AB39+Z39)/2</f>
        <v>0</v>
      </c>
      <c r="AB39" s="102" t="n">
        <f aca="false">(AB42-AB37)/5+AB38</f>
        <v>0</v>
      </c>
      <c r="AC39" s="102" t="n">
        <f aca="false">(AD39+AB39)/2</f>
        <v>0</v>
      </c>
      <c r="AD39" s="102" t="n">
        <f aca="false">(AD42-AD37)/5+AD38</f>
        <v>0</v>
      </c>
      <c r="AE39" s="102" t="n">
        <f aca="false">(AF39+AD39)/2</f>
        <v>0</v>
      </c>
      <c r="AF39" s="102" t="n">
        <f aca="false">(AF42-AF37)/5+AF38</f>
        <v>0</v>
      </c>
      <c r="AG39" s="102" t="n">
        <f aca="false">(AH39+AF39)/2</f>
        <v>0</v>
      </c>
      <c r="AH39" s="102" t="n">
        <f aca="false">(AH42-AH37)/5+AH38</f>
        <v>0</v>
      </c>
      <c r="AI39" s="102" t="n">
        <f aca="false">(AJ39+AH39)/2</f>
        <v>0</v>
      </c>
      <c r="AJ39" s="102" t="n">
        <f aca="false">(AJ42-AJ37)/5+AJ38</f>
        <v>0</v>
      </c>
      <c r="AK39" s="102" t="n">
        <f aca="false">(AL39+AJ39)/2</f>
        <v>0</v>
      </c>
      <c r="AL39" s="102" t="n">
        <f aca="false">(AL42-AL37)/5+AL38</f>
        <v>0</v>
      </c>
      <c r="AM39" s="102" t="n">
        <f aca="false">(AN39+AL39)/2</f>
        <v>0</v>
      </c>
      <c r="AN39" s="102" t="n">
        <f aca="false">(AN42-AN37)/5+AN38</f>
        <v>0</v>
      </c>
      <c r="AO39" s="102" t="n">
        <f aca="false">(AP39+AN39)/2</f>
        <v>0</v>
      </c>
      <c r="AP39" s="102" t="n">
        <f aca="false">(AP42-AP37)/5+AP38</f>
        <v>0</v>
      </c>
      <c r="AQ39" s="102" t="n">
        <f aca="false">(AR39+AP39)/2</f>
        <v>0</v>
      </c>
      <c r="AR39" s="102" t="n">
        <f aca="false">(AR42-AR37)/5+AR38</f>
        <v>0</v>
      </c>
      <c r="AS39" s="112" t="n">
        <f aca="false">($AR39-$AP39)/Delta+AR39</f>
        <v>0</v>
      </c>
      <c r="AT39" s="112" t="n">
        <f aca="false">($AR39-$AP39)/Delta+AS39</f>
        <v>0</v>
      </c>
      <c r="AU39" s="112" t="n">
        <f aca="false">($AR39-$AP39)/Delta+AT39</f>
        <v>0</v>
      </c>
      <c r="AV39" s="112" t="n">
        <f aca="false">($AR39-$AP39)/Delta+AU39</f>
        <v>0</v>
      </c>
      <c r="AW39" s="112" t="n">
        <f aca="false">($AR39-$AP39)/Delta+AV39</f>
        <v>0</v>
      </c>
      <c r="AX39" s="112" t="n">
        <f aca="false">($AR39-$AP39)/Delta+AW39</f>
        <v>0</v>
      </c>
      <c r="AY39" s="112" t="n">
        <f aca="false">($AR39-$AP39)/Delta+AX39</f>
        <v>0</v>
      </c>
      <c r="AZ39" s="112" t="n">
        <f aca="false">($AR39-$AP39)/Delta+AY39</f>
        <v>0</v>
      </c>
      <c r="BA39" s="112" t="n">
        <f aca="false">($AR39-$AP39)/Delta+AZ39</f>
        <v>0</v>
      </c>
      <c r="BB39" s="112" t="n">
        <f aca="false">($AR39-$AP39)/Delta+BA39</f>
        <v>0</v>
      </c>
    </row>
    <row r="40" customFormat="false" ht="12.8" hidden="false" customHeight="false" outlineLevel="0" collapsed="false">
      <c r="A40" s="101" t="n">
        <f aca="false">(A$7-A$2)/5+A39</f>
        <v>73</v>
      </c>
      <c r="B40" s="102" t="n">
        <v>0</v>
      </c>
      <c r="C40" s="102" t="n">
        <f aca="false">(D40-B40)/2+B40</f>
        <v>0</v>
      </c>
      <c r="D40" s="102" t="n">
        <f aca="false">(D42-D37)/5+D39</f>
        <v>0</v>
      </c>
      <c r="E40" s="102" t="n">
        <f aca="false">(F40-D40)/2+D40</f>
        <v>0</v>
      </c>
      <c r="F40" s="102" t="n">
        <f aca="false">(F42-F37)/5+F39</f>
        <v>0</v>
      </c>
      <c r="G40" s="102" t="n">
        <f aca="false">(H40+F40)/2</f>
        <v>0</v>
      </c>
      <c r="H40" s="102" t="n">
        <f aca="false">(H42-H37)/5+H39</f>
        <v>0</v>
      </c>
      <c r="I40" s="102" t="n">
        <f aca="false">(J40+H40)/2</f>
        <v>0</v>
      </c>
      <c r="J40" s="102" t="n">
        <f aca="false">(J42-J37)/5+J39</f>
        <v>0</v>
      </c>
      <c r="K40" s="102" t="n">
        <f aca="false">(L40+J40)/2</f>
        <v>0</v>
      </c>
      <c r="L40" s="102" t="n">
        <f aca="false">(L42-L37)/5+L39</f>
        <v>0</v>
      </c>
      <c r="M40" s="102" t="n">
        <f aca="false">(N40+L40)/2</f>
        <v>0</v>
      </c>
      <c r="N40" s="102" t="n">
        <f aca="false">(N42-N37)/5+N39</f>
        <v>0</v>
      </c>
      <c r="O40" s="102" t="n">
        <f aca="false">(P40+N40)/2</f>
        <v>0</v>
      </c>
      <c r="P40" s="102" t="n">
        <f aca="false">(P42-P37)/5+P39</f>
        <v>0</v>
      </c>
      <c r="Q40" s="102" t="n">
        <f aca="false">(R40+P40)/2</f>
        <v>0</v>
      </c>
      <c r="R40" s="102" t="n">
        <f aca="false">(R42-R37)/5+R39</f>
        <v>0</v>
      </c>
      <c r="S40" s="102" t="n">
        <f aca="false">(T40+R40)/2</f>
        <v>0</v>
      </c>
      <c r="T40" s="102" t="n">
        <f aca="false">(T42-T37)/5+T39</f>
        <v>0</v>
      </c>
      <c r="U40" s="102" t="n">
        <f aca="false">(V40+T40)/2</f>
        <v>0</v>
      </c>
      <c r="V40" s="102" t="n">
        <f aca="false">(V42-V37)/5+V39</f>
        <v>0</v>
      </c>
      <c r="W40" s="102" t="n">
        <f aca="false">(X40+V40)/2</f>
        <v>0</v>
      </c>
      <c r="X40" s="102" t="n">
        <f aca="false">(X42-X37)/5+X39</f>
        <v>0</v>
      </c>
      <c r="Y40" s="102" t="n">
        <f aca="false">(Z40+X40)/2</f>
        <v>0</v>
      </c>
      <c r="Z40" s="102" t="n">
        <f aca="false">(Z42-Z37)/5+Z39</f>
        <v>0</v>
      </c>
      <c r="AA40" s="102" t="n">
        <f aca="false">(AB40+Z40)/2</f>
        <v>0</v>
      </c>
      <c r="AB40" s="102" t="n">
        <f aca="false">(AB42-AB37)/5+AB39</f>
        <v>0</v>
      </c>
      <c r="AC40" s="102" t="n">
        <f aca="false">(AD40+AB40)/2</f>
        <v>0</v>
      </c>
      <c r="AD40" s="102" t="n">
        <f aca="false">(AD42-AD37)/5+AD39</f>
        <v>0</v>
      </c>
      <c r="AE40" s="102" t="n">
        <f aca="false">(AF40+AD40)/2</f>
        <v>0</v>
      </c>
      <c r="AF40" s="102" t="n">
        <f aca="false">(AF42-AF37)/5+AF39</f>
        <v>0</v>
      </c>
      <c r="AG40" s="102" t="n">
        <f aca="false">(AH40+AF40)/2</f>
        <v>0</v>
      </c>
      <c r="AH40" s="102" t="n">
        <f aca="false">(AH42-AH37)/5+AH39</f>
        <v>0</v>
      </c>
      <c r="AI40" s="102" t="n">
        <f aca="false">(AJ40+AH40)/2</f>
        <v>0</v>
      </c>
      <c r="AJ40" s="102" t="n">
        <f aca="false">(AJ42-AJ37)/5+AJ39</f>
        <v>0</v>
      </c>
      <c r="AK40" s="102" t="n">
        <f aca="false">(AL40+AJ40)/2</f>
        <v>0</v>
      </c>
      <c r="AL40" s="102" t="n">
        <f aca="false">(AL42-AL37)/5+AL39</f>
        <v>0</v>
      </c>
      <c r="AM40" s="102" t="n">
        <f aca="false">(AN40+AL40)/2</f>
        <v>0</v>
      </c>
      <c r="AN40" s="102" t="n">
        <f aca="false">(AN42-AN37)/5+AN39</f>
        <v>0</v>
      </c>
      <c r="AO40" s="102" t="n">
        <f aca="false">(AP40+AN40)/2</f>
        <v>0</v>
      </c>
      <c r="AP40" s="102" t="n">
        <f aca="false">(AP42-AP37)/5+AP39</f>
        <v>0</v>
      </c>
      <c r="AQ40" s="102" t="n">
        <f aca="false">(AR40+AP40)/2</f>
        <v>0</v>
      </c>
      <c r="AR40" s="102" t="n">
        <f aca="false">(AR42-AR37)/5+AR39</f>
        <v>0</v>
      </c>
      <c r="AS40" s="112" t="n">
        <f aca="false">($AR40-$AP40)/Delta+AR40</f>
        <v>0</v>
      </c>
      <c r="AT40" s="112" t="n">
        <f aca="false">($AR40-$AP40)/Delta+AS40</f>
        <v>0</v>
      </c>
      <c r="AU40" s="112" t="n">
        <f aca="false">($AR40-$AP40)/Delta+AT40</f>
        <v>0</v>
      </c>
      <c r="AV40" s="112" t="n">
        <f aca="false">($AR40-$AP40)/Delta+AU40</f>
        <v>0</v>
      </c>
      <c r="AW40" s="112" t="n">
        <f aca="false">($AR40-$AP40)/Delta+AV40</f>
        <v>0</v>
      </c>
      <c r="AX40" s="112" t="n">
        <f aca="false">($AR40-$AP40)/Delta+AW40</f>
        <v>0</v>
      </c>
      <c r="AY40" s="112" t="n">
        <f aca="false">($AR40-$AP40)/Delta+AX40</f>
        <v>0</v>
      </c>
      <c r="AZ40" s="112" t="n">
        <f aca="false">($AR40-$AP40)/Delta+AY40</f>
        <v>0</v>
      </c>
      <c r="BA40" s="112" t="n">
        <f aca="false">($AR40-$AP40)/Delta+AZ40</f>
        <v>0</v>
      </c>
      <c r="BB40" s="112" t="n">
        <f aca="false">($AR40-$AP40)/Delta+BA40</f>
        <v>0</v>
      </c>
    </row>
    <row r="41" customFormat="false" ht="12.8" hidden="false" customHeight="false" outlineLevel="0" collapsed="false">
      <c r="A41" s="101" t="n">
        <f aca="false">(A$7-A$2)/5+A40</f>
        <v>74</v>
      </c>
      <c r="B41" s="102" t="n">
        <v>0</v>
      </c>
      <c r="C41" s="102" t="n">
        <f aca="false">(D41-B41)/2+B41</f>
        <v>0</v>
      </c>
      <c r="D41" s="102" t="n">
        <f aca="false">(D42-D37)/5+D40</f>
        <v>0</v>
      </c>
      <c r="E41" s="102" t="n">
        <f aca="false">(F41-D41)/2+D41</f>
        <v>0</v>
      </c>
      <c r="F41" s="102" t="n">
        <f aca="false">(F42-F37)/5+F40</f>
        <v>0</v>
      </c>
      <c r="G41" s="102" t="n">
        <f aca="false">(H41+F41)/2</f>
        <v>0</v>
      </c>
      <c r="H41" s="102" t="n">
        <f aca="false">(H42-H37)/5+H40</f>
        <v>0</v>
      </c>
      <c r="I41" s="102" t="n">
        <f aca="false">(J41+H41)/2</f>
        <v>0</v>
      </c>
      <c r="J41" s="102" t="n">
        <f aca="false">(J42-J37)/5+J40</f>
        <v>0</v>
      </c>
      <c r="K41" s="102" t="n">
        <f aca="false">(L41+J41)/2</f>
        <v>0</v>
      </c>
      <c r="L41" s="102" t="n">
        <f aca="false">(L42-L37)/5+L40</f>
        <v>0</v>
      </c>
      <c r="M41" s="102" t="n">
        <f aca="false">(N41+L41)/2</f>
        <v>0</v>
      </c>
      <c r="N41" s="102" t="n">
        <f aca="false">(N42-N37)/5+N40</f>
        <v>0</v>
      </c>
      <c r="O41" s="102" t="n">
        <f aca="false">(P41+N41)/2</f>
        <v>0</v>
      </c>
      <c r="P41" s="102" t="n">
        <f aca="false">(P42-P37)/5+P40</f>
        <v>0</v>
      </c>
      <c r="Q41" s="102" t="n">
        <f aca="false">(R41+P41)/2</f>
        <v>0</v>
      </c>
      <c r="R41" s="102" t="n">
        <f aca="false">(R42-R37)/5+R40</f>
        <v>0</v>
      </c>
      <c r="S41" s="102" t="n">
        <f aca="false">(T41+R41)/2</f>
        <v>0</v>
      </c>
      <c r="T41" s="102" t="n">
        <f aca="false">(T42-T37)/5+T40</f>
        <v>0</v>
      </c>
      <c r="U41" s="102" t="n">
        <f aca="false">(V41+T41)/2</f>
        <v>0</v>
      </c>
      <c r="V41" s="102" t="n">
        <f aca="false">(V42-V37)/5+V40</f>
        <v>0</v>
      </c>
      <c r="W41" s="102" t="n">
        <f aca="false">(X41+V41)/2</f>
        <v>0</v>
      </c>
      <c r="X41" s="102" t="n">
        <f aca="false">(X42-X37)/5+X40</f>
        <v>0</v>
      </c>
      <c r="Y41" s="102" t="n">
        <f aca="false">(Z41+X41)/2</f>
        <v>0</v>
      </c>
      <c r="Z41" s="102" t="n">
        <f aca="false">(Z42-Z37)/5+Z40</f>
        <v>0</v>
      </c>
      <c r="AA41" s="102" t="n">
        <f aca="false">(AB41+Z41)/2</f>
        <v>0</v>
      </c>
      <c r="AB41" s="102" t="n">
        <f aca="false">(AB42-AB37)/5+AB40</f>
        <v>0</v>
      </c>
      <c r="AC41" s="102" t="n">
        <f aca="false">(AD41+AB41)/2</f>
        <v>0</v>
      </c>
      <c r="AD41" s="102" t="n">
        <f aca="false">(AD42-AD37)/5+AD40</f>
        <v>0</v>
      </c>
      <c r="AE41" s="102" t="n">
        <f aca="false">(AF41+AD41)/2</f>
        <v>0</v>
      </c>
      <c r="AF41" s="102" t="n">
        <f aca="false">(AF42-AF37)/5+AF40</f>
        <v>0</v>
      </c>
      <c r="AG41" s="102" t="n">
        <f aca="false">(AH41+AF41)/2</f>
        <v>0</v>
      </c>
      <c r="AH41" s="102" t="n">
        <f aca="false">(AH42-AH37)/5+AH40</f>
        <v>0</v>
      </c>
      <c r="AI41" s="102" t="n">
        <f aca="false">(AJ41+AH41)/2</f>
        <v>0</v>
      </c>
      <c r="AJ41" s="102" t="n">
        <f aca="false">(AJ42-AJ37)/5+AJ40</f>
        <v>0</v>
      </c>
      <c r="AK41" s="102" t="n">
        <f aca="false">(AL41+AJ41)/2</f>
        <v>0</v>
      </c>
      <c r="AL41" s="102" t="n">
        <f aca="false">(AL42-AL37)/5+AL40</f>
        <v>0</v>
      </c>
      <c r="AM41" s="102" t="n">
        <f aca="false">(AN41+AL41)/2</f>
        <v>0</v>
      </c>
      <c r="AN41" s="102" t="n">
        <f aca="false">(AN42-AN37)/5+AN40</f>
        <v>0</v>
      </c>
      <c r="AO41" s="102" t="n">
        <f aca="false">(AP41+AN41)/2</f>
        <v>0</v>
      </c>
      <c r="AP41" s="102" t="n">
        <f aca="false">(AP42-AP37)/5+AP40</f>
        <v>0</v>
      </c>
      <c r="AQ41" s="102" t="n">
        <f aca="false">(AR41+AP41)/2</f>
        <v>0</v>
      </c>
      <c r="AR41" s="102" t="n">
        <f aca="false">(AR42-AR37)/5+AR40</f>
        <v>0</v>
      </c>
      <c r="AS41" s="112" t="n">
        <f aca="false">($AR41-$AP41)/Delta+AR41</f>
        <v>0</v>
      </c>
      <c r="AT41" s="112" t="n">
        <f aca="false">($AR41-$AP41)/Delta+AS41</f>
        <v>0</v>
      </c>
      <c r="AU41" s="112" t="n">
        <f aca="false">($AR41-$AP41)/Delta+AT41</f>
        <v>0</v>
      </c>
      <c r="AV41" s="112" t="n">
        <f aca="false">($AR41-$AP41)/Delta+AU41</f>
        <v>0</v>
      </c>
      <c r="AW41" s="112" t="n">
        <f aca="false">($AR41-$AP41)/Delta+AV41</f>
        <v>0</v>
      </c>
      <c r="AX41" s="112" t="n">
        <f aca="false">($AR41-$AP41)/Delta+AW41</f>
        <v>0</v>
      </c>
      <c r="AY41" s="112" t="n">
        <f aca="false">($AR41-$AP41)/Delta+AX41</f>
        <v>0</v>
      </c>
      <c r="AZ41" s="112" t="n">
        <f aca="false">($AR41-$AP41)/Delta+AY41</f>
        <v>0</v>
      </c>
      <c r="BA41" s="112" t="n">
        <f aca="false">($AR41-$AP41)/Delta+AZ41</f>
        <v>0</v>
      </c>
      <c r="BB41" s="112" t="n">
        <f aca="false">($AR41-$AP41)/Delta+BA41</f>
        <v>0</v>
      </c>
    </row>
    <row r="42" customFormat="false" ht="12.8" hidden="false" customHeight="false" outlineLevel="0" collapsed="false">
      <c r="A42" s="101" t="n">
        <f aca="false">A37+5</f>
        <v>75</v>
      </c>
      <c r="B42" s="102" t="n">
        <v>0</v>
      </c>
      <c r="C42" s="102" t="n">
        <f aca="false">(D42-B42)/2+B42</f>
        <v>0</v>
      </c>
      <c r="D42" s="111" t="n">
        <f aca="false">polar_type13!$R$6</f>
        <v>0</v>
      </c>
      <c r="E42" s="102" t="n">
        <f aca="false">(F42-D42)/2+D42</f>
        <v>0</v>
      </c>
      <c r="F42" s="111" t="n">
        <f aca="false">polar_type13!$R$7</f>
        <v>0</v>
      </c>
      <c r="G42" s="102" t="n">
        <f aca="false">(H42+F42)/2</f>
        <v>0</v>
      </c>
      <c r="H42" s="111" t="n">
        <f aca="false">polar_type13!$R$8</f>
        <v>0</v>
      </c>
      <c r="I42" s="102" t="n">
        <f aca="false">(J42+H42)/2</f>
        <v>0</v>
      </c>
      <c r="J42" s="111" t="n">
        <f aca="false">polar_type13!$R$9</f>
        <v>0</v>
      </c>
      <c r="K42" s="102" t="n">
        <f aca="false">(L42+J42)/2</f>
        <v>0</v>
      </c>
      <c r="L42" s="111" t="n">
        <f aca="false">polar_type13!$R$10</f>
        <v>0</v>
      </c>
      <c r="M42" s="102" t="n">
        <f aca="false">(N42+L42)/2</f>
        <v>0</v>
      </c>
      <c r="N42" s="111" t="n">
        <f aca="false">polar_type13!$R$11</f>
        <v>0</v>
      </c>
      <c r="O42" s="102" t="n">
        <f aca="false">(P42+N42)/2</f>
        <v>0</v>
      </c>
      <c r="P42" s="111" t="n">
        <f aca="false">polar_type13!$R$12</f>
        <v>0</v>
      </c>
      <c r="Q42" s="102" t="n">
        <f aca="false">(R42+P42)/2</f>
        <v>0</v>
      </c>
      <c r="R42" s="111" t="n">
        <f aca="false">polar_type13!$R$13</f>
        <v>0</v>
      </c>
      <c r="S42" s="102" t="n">
        <f aca="false">(T42+R42)/2</f>
        <v>0</v>
      </c>
      <c r="T42" s="111" t="n">
        <f aca="false">polar_type13!$R$14</f>
        <v>0</v>
      </c>
      <c r="U42" s="102" t="n">
        <f aca="false">(V42+T42)/2</f>
        <v>0</v>
      </c>
      <c r="V42" s="111" t="n">
        <f aca="false">polar_type13!$R$15</f>
        <v>0</v>
      </c>
      <c r="W42" s="102" t="n">
        <f aca="false">(X42+V42)/2</f>
        <v>0</v>
      </c>
      <c r="X42" s="111" t="n">
        <f aca="false">polar_type13!$R$16</f>
        <v>0</v>
      </c>
      <c r="Y42" s="102" t="n">
        <f aca="false">(Z42+X42)/2</f>
        <v>0</v>
      </c>
      <c r="Z42" s="111" t="n">
        <f aca="false">polar_type13!$R$17</f>
        <v>0</v>
      </c>
      <c r="AA42" s="102" t="n">
        <f aca="false">(AB42+Z42)/2</f>
        <v>0</v>
      </c>
      <c r="AB42" s="111" t="n">
        <f aca="false">polar_type13!$R$18</f>
        <v>0</v>
      </c>
      <c r="AC42" s="102" t="n">
        <f aca="false">(AD42+AB42)/2</f>
        <v>0</v>
      </c>
      <c r="AD42" s="111" t="n">
        <f aca="false">polar_type13!$R$19</f>
        <v>0</v>
      </c>
      <c r="AE42" s="102" t="n">
        <f aca="false">(AF42+AD42)/2</f>
        <v>0</v>
      </c>
      <c r="AF42" s="111" t="n">
        <f aca="false">polar_type13!$R$20</f>
        <v>0</v>
      </c>
      <c r="AG42" s="102" t="n">
        <f aca="false">(AH42+AF42)/2</f>
        <v>0</v>
      </c>
      <c r="AH42" s="111" t="n">
        <f aca="false">polar_type13!$R$21</f>
        <v>0</v>
      </c>
      <c r="AI42" s="102" t="n">
        <f aca="false">(AJ42+AH42)/2</f>
        <v>0</v>
      </c>
      <c r="AJ42" s="111" t="n">
        <f aca="false">polar_type13!$R$22</f>
        <v>0</v>
      </c>
      <c r="AK42" s="102" t="n">
        <f aca="false">(AL42+AJ42)/2</f>
        <v>0</v>
      </c>
      <c r="AL42" s="111" t="n">
        <f aca="false">polar_type13!$R$23</f>
        <v>0</v>
      </c>
      <c r="AM42" s="102" t="n">
        <f aca="false">(AN42+AL42)/2</f>
        <v>0</v>
      </c>
      <c r="AN42" s="111" t="n">
        <f aca="false">polar_type13!$R$24</f>
        <v>0</v>
      </c>
      <c r="AO42" s="102" t="n">
        <f aca="false">(AP42+AN42)/2</f>
        <v>0</v>
      </c>
      <c r="AP42" s="111" t="n">
        <f aca="false">polar_type13!$R$25</f>
        <v>0</v>
      </c>
      <c r="AQ42" s="102" t="n">
        <f aca="false">(AR42+AP42)/2</f>
        <v>0</v>
      </c>
      <c r="AR42" s="111" t="n">
        <f aca="false">polar_type13!$R$26</f>
        <v>0</v>
      </c>
      <c r="AS42" s="112" t="n">
        <f aca="false">($AR42-$AP42)/Delta+AR42</f>
        <v>0</v>
      </c>
      <c r="AT42" s="112" t="n">
        <f aca="false">($AR42-$AP42)/Delta+AS42</f>
        <v>0</v>
      </c>
      <c r="AU42" s="112" t="n">
        <f aca="false">($AR42-$AP42)/Delta+AT42</f>
        <v>0</v>
      </c>
      <c r="AV42" s="112" t="n">
        <f aca="false">($AR42-$AP42)/Delta+AU42</f>
        <v>0</v>
      </c>
      <c r="AW42" s="112" t="n">
        <f aca="false">($AR42-$AP42)/Delta+AV42</f>
        <v>0</v>
      </c>
      <c r="AX42" s="112" t="n">
        <f aca="false">($AR42-$AP42)/Delta+AW42</f>
        <v>0</v>
      </c>
      <c r="AY42" s="112" t="n">
        <f aca="false">($AR42-$AP42)/Delta+AX42</f>
        <v>0</v>
      </c>
      <c r="AZ42" s="112" t="n">
        <f aca="false">($AR42-$AP42)/Delta+AY42</f>
        <v>0</v>
      </c>
      <c r="BA42" s="112" t="n">
        <f aca="false">($AR42-$AP42)/Delta+AZ42</f>
        <v>0</v>
      </c>
      <c r="BB42" s="112" t="n">
        <f aca="false">($AR42-$AP42)/Delta+BA42</f>
        <v>0</v>
      </c>
    </row>
    <row r="43" customFormat="false" ht="12.8" hidden="false" customHeight="false" outlineLevel="0" collapsed="false">
      <c r="A43" s="101" t="n">
        <f aca="false">(A$7-A$2)/5+A42</f>
        <v>76</v>
      </c>
      <c r="B43" s="102" t="n">
        <v>0</v>
      </c>
      <c r="C43" s="102" t="n">
        <f aca="false">(D43-B43)/2+B43</f>
        <v>0</v>
      </c>
      <c r="D43" s="102" t="n">
        <f aca="false">(D47-D42)/5+D42</f>
        <v>0</v>
      </c>
      <c r="E43" s="102" t="n">
        <f aca="false">(F43-D43)/2+D43</f>
        <v>0</v>
      </c>
      <c r="F43" s="102" t="n">
        <f aca="false">(F47-F42)/5+F42</f>
        <v>0</v>
      </c>
      <c r="G43" s="102" t="n">
        <f aca="false">(H43+F43)/2</f>
        <v>0</v>
      </c>
      <c r="H43" s="102" t="n">
        <f aca="false">(H47-H42)/5+H42</f>
        <v>0</v>
      </c>
      <c r="I43" s="102" t="n">
        <f aca="false">(J43+H43)/2</f>
        <v>0</v>
      </c>
      <c r="J43" s="102" t="n">
        <f aca="false">(J47-J42)/5+J42</f>
        <v>0</v>
      </c>
      <c r="K43" s="102" t="n">
        <f aca="false">(L43+J43)/2</f>
        <v>0</v>
      </c>
      <c r="L43" s="102" t="n">
        <f aca="false">(L47-L42)/5+L42</f>
        <v>0</v>
      </c>
      <c r="M43" s="102" t="n">
        <f aca="false">(N43+L43)/2</f>
        <v>0</v>
      </c>
      <c r="N43" s="102" t="n">
        <f aca="false">(N47-N42)/5+N42</f>
        <v>0</v>
      </c>
      <c r="O43" s="102" t="n">
        <f aca="false">(P43+N43)/2</f>
        <v>0</v>
      </c>
      <c r="P43" s="102" t="n">
        <f aca="false">(P47-P42)/5+P42</f>
        <v>0</v>
      </c>
      <c r="Q43" s="102" t="n">
        <f aca="false">(R43+P43)/2</f>
        <v>0</v>
      </c>
      <c r="R43" s="102" t="n">
        <f aca="false">(R47-R42)/5+R42</f>
        <v>0</v>
      </c>
      <c r="S43" s="102" t="n">
        <f aca="false">(T43+R43)/2</f>
        <v>0</v>
      </c>
      <c r="T43" s="102" t="n">
        <f aca="false">(T47-T42)/5+T42</f>
        <v>0</v>
      </c>
      <c r="U43" s="102" t="n">
        <f aca="false">(V43+T43)/2</f>
        <v>0</v>
      </c>
      <c r="V43" s="102" t="n">
        <f aca="false">(V47-V42)/5+V42</f>
        <v>0</v>
      </c>
      <c r="W43" s="102" t="n">
        <f aca="false">(X43+V43)/2</f>
        <v>0</v>
      </c>
      <c r="X43" s="102" t="n">
        <f aca="false">(X47-X42)/5+X42</f>
        <v>0</v>
      </c>
      <c r="Y43" s="102" t="n">
        <f aca="false">(Z43+X43)/2</f>
        <v>0</v>
      </c>
      <c r="Z43" s="102" t="n">
        <f aca="false">(Z47-Z42)/5+Z42</f>
        <v>0</v>
      </c>
      <c r="AA43" s="102" t="n">
        <f aca="false">(AB43+Z43)/2</f>
        <v>0</v>
      </c>
      <c r="AB43" s="102" t="n">
        <f aca="false">(AB47-AB42)/5+AB42</f>
        <v>0</v>
      </c>
      <c r="AC43" s="102" t="n">
        <f aca="false">(AD43+AB43)/2</f>
        <v>0</v>
      </c>
      <c r="AD43" s="102" t="n">
        <f aca="false">(AD47-AD42)/5+AD42</f>
        <v>0</v>
      </c>
      <c r="AE43" s="102" t="n">
        <f aca="false">(AF43+AD43)/2</f>
        <v>0</v>
      </c>
      <c r="AF43" s="102" t="n">
        <f aca="false">(AF47-AF42)/5+AF42</f>
        <v>0</v>
      </c>
      <c r="AG43" s="102" t="n">
        <f aca="false">(AH43+AF43)/2</f>
        <v>0</v>
      </c>
      <c r="AH43" s="102" t="n">
        <f aca="false">(AH47-AH42)/5+AH42</f>
        <v>0</v>
      </c>
      <c r="AI43" s="102" t="n">
        <f aca="false">(AJ43+AH43)/2</f>
        <v>0</v>
      </c>
      <c r="AJ43" s="102" t="n">
        <f aca="false">(AJ47-AJ42)/5+AJ42</f>
        <v>0</v>
      </c>
      <c r="AK43" s="102" t="n">
        <f aca="false">(AL43+AJ43)/2</f>
        <v>0</v>
      </c>
      <c r="AL43" s="102" t="n">
        <f aca="false">(AL47-AL42)/5+AL42</f>
        <v>0</v>
      </c>
      <c r="AM43" s="102" t="n">
        <f aca="false">(AN43+AL43)/2</f>
        <v>0</v>
      </c>
      <c r="AN43" s="102" t="n">
        <f aca="false">(AN47-AN42)/5+AN42</f>
        <v>0</v>
      </c>
      <c r="AO43" s="102" t="n">
        <f aca="false">(AP43+AN43)/2</f>
        <v>0</v>
      </c>
      <c r="AP43" s="102" t="n">
        <f aca="false">(AP47-AP42)/5+AP42</f>
        <v>0</v>
      </c>
      <c r="AQ43" s="102" t="n">
        <f aca="false">(AR43+AP43)/2</f>
        <v>0</v>
      </c>
      <c r="AR43" s="102" t="n">
        <f aca="false">(AR47-AR42)/5+AR42</f>
        <v>0</v>
      </c>
      <c r="AS43" s="112" t="n">
        <f aca="false">($AR43-$AP43)/Delta+AR43</f>
        <v>0</v>
      </c>
      <c r="AT43" s="112" t="n">
        <f aca="false">($AR43-$AP43)/Delta+AS43</f>
        <v>0</v>
      </c>
      <c r="AU43" s="112" t="n">
        <f aca="false">($AR43-$AP43)/Delta+AT43</f>
        <v>0</v>
      </c>
      <c r="AV43" s="112" t="n">
        <f aca="false">($AR43-$AP43)/Delta+AU43</f>
        <v>0</v>
      </c>
      <c r="AW43" s="112" t="n">
        <f aca="false">($AR43-$AP43)/Delta+AV43</f>
        <v>0</v>
      </c>
      <c r="AX43" s="112" t="n">
        <f aca="false">($AR43-$AP43)/Delta+AW43</f>
        <v>0</v>
      </c>
      <c r="AY43" s="112" t="n">
        <f aca="false">($AR43-$AP43)/Delta+AX43</f>
        <v>0</v>
      </c>
      <c r="AZ43" s="112" t="n">
        <f aca="false">($AR43-$AP43)/Delta+AY43</f>
        <v>0</v>
      </c>
      <c r="BA43" s="112" t="n">
        <f aca="false">($AR43-$AP43)/Delta+AZ43</f>
        <v>0</v>
      </c>
      <c r="BB43" s="112" t="n">
        <f aca="false">($AR43-$AP43)/Delta+BA43</f>
        <v>0</v>
      </c>
    </row>
    <row r="44" customFormat="false" ht="12.8" hidden="false" customHeight="false" outlineLevel="0" collapsed="false">
      <c r="A44" s="101" t="n">
        <f aca="false">(A$7-A$2)/5+A43</f>
        <v>77</v>
      </c>
      <c r="B44" s="102" t="n">
        <v>0</v>
      </c>
      <c r="C44" s="102" t="n">
        <f aca="false">(D44-B44)/2+B44</f>
        <v>0</v>
      </c>
      <c r="D44" s="102" t="n">
        <f aca="false">(D47-D42)/5+D43</f>
        <v>0</v>
      </c>
      <c r="E44" s="102" t="n">
        <f aca="false">(F44-D44)/2+D44</f>
        <v>0</v>
      </c>
      <c r="F44" s="102" t="n">
        <f aca="false">(F47-F42)/5+F43</f>
        <v>0</v>
      </c>
      <c r="G44" s="102" t="n">
        <f aca="false">(H44+F44)/2</f>
        <v>0</v>
      </c>
      <c r="H44" s="102" t="n">
        <f aca="false">(H47-H42)/5+H43</f>
        <v>0</v>
      </c>
      <c r="I44" s="102" t="n">
        <f aca="false">(J44+H44)/2</f>
        <v>0</v>
      </c>
      <c r="J44" s="102" t="n">
        <f aca="false">(J47-J42)/5+J43</f>
        <v>0</v>
      </c>
      <c r="K44" s="102" t="n">
        <f aca="false">(L44+J44)/2</f>
        <v>0</v>
      </c>
      <c r="L44" s="102" t="n">
        <f aca="false">(L47-L42)/5+L43</f>
        <v>0</v>
      </c>
      <c r="M44" s="102" t="n">
        <f aca="false">(N44+L44)/2</f>
        <v>0</v>
      </c>
      <c r="N44" s="102" t="n">
        <f aca="false">(N47-N42)/5+N43</f>
        <v>0</v>
      </c>
      <c r="O44" s="102" t="n">
        <f aca="false">(P44+N44)/2</f>
        <v>0</v>
      </c>
      <c r="P44" s="102" t="n">
        <f aca="false">(P47-P42)/5+P43</f>
        <v>0</v>
      </c>
      <c r="Q44" s="102" t="n">
        <f aca="false">(R44+P44)/2</f>
        <v>0</v>
      </c>
      <c r="R44" s="102" t="n">
        <f aca="false">(R47-R42)/5+R43</f>
        <v>0</v>
      </c>
      <c r="S44" s="102" t="n">
        <f aca="false">(T44+R44)/2</f>
        <v>0</v>
      </c>
      <c r="T44" s="102" t="n">
        <f aca="false">(T47-T42)/5+T43</f>
        <v>0</v>
      </c>
      <c r="U44" s="102" t="n">
        <f aca="false">(V44+T44)/2</f>
        <v>0</v>
      </c>
      <c r="V44" s="102" t="n">
        <f aca="false">(V47-V42)/5+V43</f>
        <v>0</v>
      </c>
      <c r="W44" s="102" t="n">
        <f aca="false">(X44+V44)/2</f>
        <v>0</v>
      </c>
      <c r="X44" s="102" t="n">
        <f aca="false">(X47-X42)/5+X43</f>
        <v>0</v>
      </c>
      <c r="Y44" s="102" t="n">
        <f aca="false">(Z44+X44)/2</f>
        <v>0</v>
      </c>
      <c r="Z44" s="102" t="n">
        <f aca="false">(Z47-Z42)/5+Z43</f>
        <v>0</v>
      </c>
      <c r="AA44" s="102" t="n">
        <f aca="false">(AB44+Z44)/2</f>
        <v>0</v>
      </c>
      <c r="AB44" s="102" t="n">
        <f aca="false">(AB47-AB42)/5+AB43</f>
        <v>0</v>
      </c>
      <c r="AC44" s="102" t="n">
        <f aca="false">(AD44+AB44)/2</f>
        <v>0</v>
      </c>
      <c r="AD44" s="102" t="n">
        <f aca="false">(AD47-AD42)/5+AD43</f>
        <v>0</v>
      </c>
      <c r="AE44" s="102" t="n">
        <f aca="false">(AF44+AD44)/2</f>
        <v>0</v>
      </c>
      <c r="AF44" s="102" t="n">
        <f aca="false">(AF47-AF42)/5+AF43</f>
        <v>0</v>
      </c>
      <c r="AG44" s="102" t="n">
        <f aca="false">(AH44+AF44)/2</f>
        <v>0</v>
      </c>
      <c r="AH44" s="102" t="n">
        <f aca="false">(AH47-AH42)/5+AH43</f>
        <v>0</v>
      </c>
      <c r="AI44" s="102" t="n">
        <f aca="false">(AJ44+AH44)/2</f>
        <v>0</v>
      </c>
      <c r="AJ44" s="102" t="n">
        <f aca="false">(AJ47-AJ42)/5+AJ43</f>
        <v>0</v>
      </c>
      <c r="AK44" s="102" t="n">
        <f aca="false">(AL44+AJ44)/2</f>
        <v>0</v>
      </c>
      <c r="AL44" s="102" t="n">
        <f aca="false">(AL47-AL42)/5+AL43</f>
        <v>0</v>
      </c>
      <c r="AM44" s="102" t="n">
        <f aca="false">(AN44+AL44)/2</f>
        <v>0</v>
      </c>
      <c r="AN44" s="102" t="n">
        <f aca="false">(AN47-AN42)/5+AN43</f>
        <v>0</v>
      </c>
      <c r="AO44" s="102" t="n">
        <f aca="false">(AP44+AN44)/2</f>
        <v>0</v>
      </c>
      <c r="AP44" s="102" t="n">
        <f aca="false">(AP47-AP42)/5+AP43</f>
        <v>0</v>
      </c>
      <c r="AQ44" s="102" t="n">
        <f aca="false">(AR44+AP44)/2</f>
        <v>0</v>
      </c>
      <c r="AR44" s="102" t="n">
        <f aca="false">(AR47-AR42)/5+AR43</f>
        <v>0</v>
      </c>
      <c r="AS44" s="112" t="n">
        <f aca="false">($AR44-$AP44)/Delta+AR44</f>
        <v>0</v>
      </c>
      <c r="AT44" s="112" t="n">
        <f aca="false">($AR44-$AP44)/Delta+AS44</f>
        <v>0</v>
      </c>
      <c r="AU44" s="112" t="n">
        <f aca="false">($AR44-$AP44)/Delta+AT44</f>
        <v>0</v>
      </c>
      <c r="AV44" s="112" t="n">
        <f aca="false">($AR44-$AP44)/Delta+AU44</f>
        <v>0</v>
      </c>
      <c r="AW44" s="112" t="n">
        <f aca="false">($AR44-$AP44)/Delta+AV44</f>
        <v>0</v>
      </c>
      <c r="AX44" s="112" t="n">
        <f aca="false">($AR44-$AP44)/Delta+AW44</f>
        <v>0</v>
      </c>
      <c r="AY44" s="112" t="n">
        <f aca="false">($AR44-$AP44)/Delta+AX44</f>
        <v>0</v>
      </c>
      <c r="AZ44" s="112" t="n">
        <f aca="false">($AR44-$AP44)/Delta+AY44</f>
        <v>0</v>
      </c>
      <c r="BA44" s="112" t="n">
        <f aca="false">($AR44-$AP44)/Delta+AZ44</f>
        <v>0</v>
      </c>
      <c r="BB44" s="112" t="n">
        <f aca="false">($AR44-$AP44)/Delta+BA44</f>
        <v>0</v>
      </c>
    </row>
    <row r="45" customFormat="false" ht="12.8" hidden="false" customHeight="false" outlineLevel="0" collapsed="false">
      <c r="A45" s="101" t="n">
        <f aca="false">(A$7-A$2)/5+A44</f>
        <v>78</v>
      </c>
      <c r="B45" s="102" t="n">
        <v>0</v>
      </c>
      <c r="C45" s="102" t="n">
        <f aca="false">(D45-B45)/2+B45</f>
        <v>0</v>
      </c>
      <c r="D45" s="102" t="n">
        <f aca="false">(D47-D42)/5+D44</f>
        <v>0</v>
      </c>
      <c r="E45" s="102" t="n">
        <f aca="false">(F45-D45)/2+D45</f>
        <v>0</v>
      </c>
      <c r="F45" s="102" t="n">
        <f aca="false">(F47-F42)/5+F44</f>
        <v>0</v>
      </c>
      <c r="G45" s="102" t="n">
        <f aca="false">(H45+F45)/2</f>
        <v>0</v>
      </c>
      <c r="H45" s="102" t="n">
        <f aca="false">(H47-H42)/5+H44</f>
        <v>0</v>
      </c>
      <c r="I45" s="102" t="n">
        <f aca="false">(J45+H45)/2</f>
        <v>0</v>
      </c>
      <c r="J45" s="102" t="n">
        <f aca="false">(J47-J42)/5+J44</f>
        <v>0</v>
      </c>
      <c r="K45" s="102" t="n">
        <f aca="false">(L45+J45)/2</f>
        <v>0</v>
      </c>
      <c r="L45" s="102" t="n">
        <f aca="false">(L47-L42)/5+L44</f>
        <v>0</v>
      </c>
      <c r="M45" s="102" t="n">
        <f aca="false">(N45+L45)/2</f>
        <v>0</v>
      </c>
      <c r="N45" s="102" t="n">
        <f aca="false">(N47-N42)/5+N44</f>
        <v>0</v>
      </c>
      <c r="O45" s="102" t="n">
        <f aca="false">(P45+N45)/2</f>
        <v>0</v>
      </c>
      <c r="P45" s="102" t="n">
        <f aca="false">(P47-P42)/5+P44</f>
        <v>0</v>
      </c>
      <c r="Q45" s="102" t="n">
        <f aca="false">(R45+P45)/2</f>
        <v>0</v>
      </c>
      <c r="R45" s="102" t="n">
        <f aca="false">(R47-R42)/5+R44</f>
        <v>0</v>
      </c>
      <c r="S45" s="102" t="n">
        <f aca="false">(T45+R45)/2</f>
        <v>0</v>
      </c>
      <c r="T45" s="102" t="n">
        <f aca="false">(T47-T42)/5+T44</f>
        <v>0</v>
      </c>
      <c r="U45" s="102" t="n">
        <f aca="false">(V45+T45)/2</f>
        <v>0</v>
      </c>
      <c r="V45" s="102" t="n">
        <f aca="false">(V47-V42)/5+V44</f>
        <v>0</v>
      </c>
      <c r="W45" s="102" t="n">
        <f aca="false">(X45+V45)/2</f>
        <v>0</v>
      </c>
      <c r="X45" s="102" t="n">
        <f aca="false">(X47-X42)/5+X44</f>
        <v>0</v>
      </c>
      <c r="Y45" s="102" t="n">
        <f aca="false">(Z45+X45)/2</f>
        <v>0</v>
      </c>
      <c r="Z45" s="102" t="n">
        <f aca="false">(Z47-Z42)/5+Z44</f>
        <v>0</v>
      </c>
      <c r="AA45" s="102" t="n">
        <f aca="false">(AB45+Z45)/2</f>
        <v>0</v>
      </c>
      <c r="AB45" s="102" t="n">
        <f aca="false">(AB47-AB42)/5+AB44</f>
        <v>0</v>
      </c>
      <c r="AC45" s="102" t="n">
        <f aca="false">(AD45+AB45)/2</f>
        <v>0</v>
      </c>
      <c r="AD45" s="102" t="n">
        <f aca="false">(AD47-AD42)/5+AD44</f>
        <v>0</v>
      </c>
      <c r="AE45" s="102" t="n">
        <f aca="false">(AF45+AD45)/2</f>
        <v>0</v>
      </c>
      <c r="AF45" s="102" t="n">
        <f aca="false">(AF47-AF42)/5+AF44</f>
        <v>0</v>
      </c>
      <c r="AG45" s="102" t="n">
        <f aca="false">(AH45+AF45)/2</f>
        <v>0</v>
      </c>
      <c r="AH45" s="102" t="n">
        <f aca="false">(AH47-AH42)/5+AH44</f>
        <v>0</v>
      </c>
      <c r="AI45" s="102" t="n">
        <f aca="false">(AJ45+AH45)/2</f>
        <v>0</v>
      </c>
      <c r="AJ45" s="102" t="n">
        <f aca="false">(AJ47-AJ42)/5+AJ44</f>
        <v>0</v>
      </c>
      <c r="AK45" s="102" t="n">
        <f aca="false">(AL45+AJ45)/2</f>
        <v>0</v>
      </c>
      <c r="AL45" s="102" t="n">
        <f aca="false">(AL47-AL42)/5+AL44</f>
        <v>0</v>
      </c>
      <c r="AM45" s="102" t="n">
        <f aca="false">(AN45+AL45)/2</f>
        <v>0</v>
      </c>
      <c r="AN45" s="102" t="n">
        <f aca="false">(AN47-AN42)/5+AN44</f>
        <v>0</v>
      </c>
      <c r="AO45" s="102" t="n">
        <f aca="false">(AP45+AN45)/2</f>
        <v>0</v>
      </c>
      <c r="AP45" s="102" t="n">
        <f aca="false">(AP47-AP42)/5+AP44</f>
        <v>0</v>
      </c>
      <c r="AQ45" s="102" t="n">
        <f aca="false">(AR45+AP45)/2</f>
        <v>0</v>
      </c>
      <c r="AR45" s="102" t="n">
        <f aca="false">(AR47-AR42)/5+AR44</f>
        <v>0</v>
      </c>
      <c r="AS45" s="112" t="n">
        <f aca="false">($AR45-$AP45)/Delta+AR45</f>
        <v>0</v>
      </c>
      <c r="AT45" s="112" t="n">
        <f aca="false">($AR45-$AP45)/Delta+AS45</f>
        <v>0</v>
      </c>
      <c r="AU45" s="112" t="n">
        <f aca="false">($AR45-$AP45)/Delta+AT45</f>
        <v>0</v>
      </c>
      <c r="AV45" s="112" t="n">
        <f aca="false">($AR45-$AP45)/Delta+AU45</f>
        <v>0</v>
      </c>
      <c r="AW45" s="112" t="n">
        <f aca="false">($AR45-$AP45)/Delta+AV45</f>
        <v>0</v>
      </c>
      <c r="AX45" s="112" t="n">
        <f aca="false">($AR45-$AP45)/Delta+AW45</f>
        <v>0</v>
      </c>
      <c r="AY45" s="112" t="n">
        <f aca="false">($AR45-$AP45)/Delta+AX45</f>
        <v>0</v>
      </c>
      <c r="AZ45" s="112" t="n">
        <f aca="false">($AR45-$AP45)/Delta+AY45</f>
        <v>0</v>
      </c>
      <c r="BA45" s="112" t="n">
        <f aca="false">($AR45-$AP45)/Delta+AZ45</f>
        <v>0</v>
      </c>
      <c r="BB45" s="112" t="n">
        <f aca="false">($AR45-$AP45)/Delta+BA45</f>
        <v>0</v>
      </c>
    </row>
    <row r="46" customFormat="false" ht="12.8" hidden="false" customHeight="false" outlineLevel="0" collapsed="false">
      <c r="A46" s="101" t="n">
        <f aca="false">(A$7-A$2)/5+A45</f>
        <v>79</v>
      </c>
      <c r="B46" s="102" t="n">
        <v>0</v>
      </c>
      <c r="C46" s="102" t="n">
        <f aca="false">(D46-B46)/2+B46</f>
        <v>0</v>
      </c>
      <c r="D46" s="102" t="n">
        <f aca="false">(D47-D42)/5+D45</f>
        <v>0</v>
      </c>
      <c r="E46" s="102" t="n">
        <f aca="false">(F46-D46)/2+D46</f>
        <v>0</v>
      </c>
      <c r="F46" s="102" t="n">
        <f aca="false">(F47-F42)/5+F45</f>
        <v>0</v>
      </c>
      <c r="G46" s="102" t="n">
        <f aca="false">(H46+F46)/2</f>
        <v>0</v>
      </c>
      <c r="H46" s="102" t="n">
        <f aca="false">(H47-H42)/5+H45</f>
        <v>0</v>
      </c>
      <c r="I46" s="102" t="n">
        <f aca="false">(J46+H46)/2</f>
        <v>0</v>
      </c>
      <c r="J46" s="102" t="n">
        <f aca="false">(J47-J42)/5+J45</f>
        <v>0</v>
      </c>
      <c r="K46" s="102" t="n">
        <f aca="false">(L46+J46)/2</f>
        <v>0</v>
      </c>
      <c r="L46" s="102" t="n">
        <f aca="false">(L47-L42)/5+L45</f>
        <v>0</v>
      </c>
      <c r="M46" s="102" t="n">
        <f aca="false">(N46+L46)/2</f>
        <v>0</v>
      </c>
      <c r="N46" s="102" t="n">
        <f aca="false">(N47-N42)/5+N45</f>
        <v>0</v>
      </c>
      <c r="O46" s="102" t="n">
        <f aca="false">(P46+N46)/2</f>
        <v>0</v>
      </c>
      <c r="P46" s="102" t="n">
        <f aca="false">(P47-P42)/5+P45</f>
        <v>0</v>
      </c>
      <c r="Q46" s="102" t="n">
        <f aca="false">(R46+P46)/2</f>
        <v>0</v>
      </c>
      <c r="R46" s="102" t="n">
        <f aca="false">(R47-R42)/5+R45</f>
        <v>0</v>
      </c>
      <c r="S46" s="102" t="n">
        <f aca="false">(T46+R46)/2</f>
        <v>0</v>
      </c>
      <c r="T46" s="102" t="n">
        <f aca="false">(T47-T42)/5+T45</f>
        <v>0</v>
      </c>
      <c r="U46" s="102" t="n">
        <f aca="false">(V46+T46)/2</f>
        <v>0</v>
      </c>
      <c r="V46" s="102" t="n">
        <f aca="false">(V47-V42)/5+V45</f>
        <v>0</v>
      </c>
      <c r="W46" s="102" t="n">
        <f aca="false">(X46+V46)/2</f>
        <v>0</v>
      </c>
      <c r="X46" s="102" t="n">
        <f aca="false">(X47-X42)/5+X45</f>
        <v>0</v>
      </c>
      <c r="Y46" s="102" t="n">
        <f aca="false">(Z46+X46)/2</f>
        <v>0</v>
      </c>
      <c r="Z46" s="102" t="n">
        <f aca="false">(Z47-Z42)/5+Z45</f>
        <v>0</v>
      </c>
      <c r="AA46" s="102" t="n">
        <f aca="false">(AB46+Z46)/2</f>
        <v>0</v>
      </c>
      <c r="AB46" s="102" t="n">
        <f aca="false">(AB47-AB42)/5+AB45</f>
        <v>0</v>
      </c>
      <c r="AC46" s="102" t="n">
        <f aca="false">(AD46+AB46)/2</f>
        <v>0</v>
      </c>
      <c r="AD46" s="102" t="n">
        <f aca="false">(AD47-AD42)/5+AD45</f>
        <v>0</v>
      </c>
      <c r="AE46" s="102" t="n">
        <f aca="false">(AF46+AD46)/2</f>
        <v>0</v>
      </c>
      <c r="AF46" s="102" t="n">
        <f aca="false">(AF47-AF42)/5+AF45</f>
        <v>0</v>
      </c>
      <c r="AG46" s="102" t="n">
        <f aca="false">(AH46+AF46)/2</f>
        <v>0</v>
      </c>
      <c r="AH46" s="102" t="n">
        <f aca="false">(AH47-AH42)/5+AH45</f>
        <v>0</v>
      </c>
      <c r="AI46" s="102" t="n">
        <f aca="false">(AJ46+AH46)/2</f>
        <v>0</v>
      </c>
      <c r="AJ46" s="102" t="n">
        <f aca="false">(AJ47-AJ42)/5+AJ45</f>
        <v>0</v>
      </c>
      <c r="AK46" s="102" t="n">
        <f aca="false">(AL46+AJ46)/2</f>
        <v>0</v>
      </c>
      <c r="AL46" s="102" t="n">
        <f aca="false">(AL47-AL42)/5+AL45</f>
        <v>0</v>
      </c>
      <c r="AM46" s="102" t="n">
        <f aca="false">(AN46+AL46)/2</f>
        <v>0</v>
      </c>
      <c r="AN46" s="102" t="n">
        <f aca="false">(AN47-AN42)/5+AN45</f>
        <v>0</v>
      </c>
      <c r="AO46" s="102" t="n">
        <f aca="false">(AP46+AN46)/2</f>
        <v>0</v>
      </c>
      <c r="AP46" s="102" t="n">
        <f aca="false">(AP47-AP42)/5+AP45</f>
        <v>0</v>
      </c>
      <c r="AQ46" s="102" t="n">
        <f aca="false">(AR46+AP46)/2</f>
        <v>0</v>
      </c>
      <c r="AR46" s="102" t="n">
        <f aca="false">(AR47-AR42)/5+AR45</f>
        <v>0</v>
      </c>
      <c r="AS46" s="112" t="n">
        <f aca="false">($AR46-$AP46)/Delta+AR46</f>
        <v>0</v>
      </c>
      <c r="AT46" s="112" t="n">
        <f aca="false">($AR46-$AP46)/Delta+AS46</f>
        <v>0</v>
      </c>
      <c r="AU46" s="112" t="n">
        <f aca="false">($AR46-$AP46)/Delta+AT46</f>
        <v>0</v>
      </c>
      <c r="AV46" s="112" t="n">
        <f aca="false">($AR46-$AP46)/Delta+AU46</f>
        <v>0</v>
      </c>
      <c r="AW46" s="112" t="n">
        <f aca="false">($AR46-$AP46)/Delta+AV46</f>
        <v>0</v>
      </c>
      <c r="AX46" s="112" t="n">
        <f aca="false">($AR46-$AP46)/Delta+AW46</f>
        <v>0</v>
      </c>
      <c r="AY46" s="112" t="n">
        <f aca="false">($AR46-$AP46)/Delta+AX46</f>
        <v>0</v>
      </c>
      <c r="AZ46" s="112" t="n">
        <f aca="false">($AR46-$AP46)/Delta+AY46</f>
        <v>0</v>
      </c>
      <c r="BA46" s="112" t="n">
        <f aca="false">($AR46-$AP46)/Delta+AZ46</f>
        <v>0</v>
      </c>
      <c r="BB46" s="112" t="n">
        <f aca="false">($AR46-$AP46)/Delta+BA46</f>
        <v>0</v>
      </c>
    </row>
    <row r="47" customFormat="false" ht="12.8" hidden="false" customHeight="false" outlineLevel="0" collapsed="false">
      <c r="A47" s="101" t="n">
        <f aca="false">A42+5</f>
        <v>80</v>
      </c>
      <c r="B47" s="102" t="n">
        <v>0</v>
      </c>
      <c r="C47" s="102" t="n">
        <f aca="false">(D47-B47)/2+B47</f>
        <v>0</v>
      </c>
      <c r="D47" s="111" t="n">
        <f aca="false">polar_type13!$S$6</f>
        <v>0</v>
      </c>
      <c r="E47" s="102" t="n">
        <f aca="false">(F47-D47)/2+D47</f>
        <v>0</v>
      </c>
      <c r="F47" s="111" t="n">
        <f aca="false">polar_type13!$S$7</f>
        <v>0</v>
      </c>
      <c r="G47" s="102" t="n">
        <f aca="false">(H47+F47)/2</f>
        <v>0</v>
      </c>
      <c r="H47" s="111" t="n">
        <f aca="false">polar_type13!$S$8</f>
        <v>0</v>
      </c>
      <c r="I47" s="102" t="n">
        <f aca="false">(J47+H47)/2</f>
        <v>0</v>
      </c>
      <c r="J47" s="111" t="n">
        <f aca="false">polar_type13!$S$9</f>
        <v>0</v>
      </c>
      <c r="K47" s="102" t="n">
        <f aca="false">(L47+J47)/2</f>
        <v>0</v>
      </c>
      <c r="L47" s="111" t="n">
        <f aca="false">polar_type13!$S$10</f>
        <v>0</v>
      </c>
      <c r="M47" s="102" t="n">
        <f aca="false">(N47+L47)/2</f>
        <v>0</v>
      </c>
      <c r="N47" s="111" t="n">
        <f aca="false">polar_type13!$S$11</f>
        <v>0</v>
      </c>
      <c r="O47" s="102" t="n">
        <f aca="false">(P47+N47)/2</f>
        <v>0</v>
      </c>
      <c r="P47" s="111" t="n">
        <f aca="false">polar_type13!$S$12</f>
        <v>0</v>
      </c>
      <c r="Q47" s="102" t="n">
        <f aca="false">(R47+P47)/2</f>
        <v>0</v>
      </c>
      <c r="R47" s="111" t="n">
        <f aca="false">polar_type13!$S$13</f>
        <v>0</v>
      </c>
      <c r="S47" s="102" t="n">
        <f aca="false">(T47+R47)/2</f>
        <v>0</v>
      </c>
      <c r="T47" s="111" t="n">
        <f aca="false">polar_type13!$S$14</f>
        <v>0</v>
      </c>
      <c r="U47" s="102" t="n">
        <f aca="false">(V47+T47)/2</f>
        <v>0</v>
      </c>
      <c r="V47" s="111" t="n">
        <f aca="false">polar_type13!$S$15</f>
        <v>0</v>
      </c>
      <c r="W47" s="102" t="n">
        <f aca="false">(X47+V47)/2</f>
        <v>0</v>
      </c>
      <c r="X47" s="111" t="n">
        <f aca="false">polar_type13!$S$16</f>
        <v>0</v>
      </c>
      <c r="Y47" s="102" t="n">
        <f aca="false">(Z47+X47)/2</f>
        <v>0</v>
      </c>
      <c r="Z47" s="111" t="n">
        <f aca="false">polar_type13!$S$17</f>
        <v>0</v>
      </c>
      <c r="AA47" s="102" t="n">
        <f aca="false">(AB47+Z47)/2</f>
        <v>0</v>
      </c>
      <c r="AB47" s="111" t="n">
        <f aca="false">polar_type13!$S$18</f>
        <v>0</v>
      </c>
      <c r="AC47" s="102" t="n">
        <f aca="false">(AD47+AB47)/2</f>
        <v>0</v>
      </c>
      <c r="AD47" s="111" t="n">
        <f aca="false">polar_type13!$S$19</f>
        <v>0</v>
      </c>
      <c r="AE47" s="102" t="n">
        <f aca="false">(AF47+AD47)/2</f>
        <v>0</v>
      </c>
      <c r="AF47" s="111" t="n">
        <f aca="false">polar_type13!$S$20</f>
        <v>0</v>
      </c>
      <c r="AG47" s="102" t="n">
        <f aca="false">(AH47+AF47)/2</f>
        <v>0</v>
      </c>
      <c r="AH47" s="111" t="n">
        <f aca="false">polar_type13!$S$21</f>
        <v>0</v>
      </c>
      <c r="AI47" s="102" t="n">
        <f aca="false">(AJ47+AH47)/2</f>
        <v>0</v>
      </c>
      <c r="AJ47" s="111" t="n">
        <f aca="false">polar_type13!$S$22</f>
        <v>0</v>
      </c>
      <c r="AK47" s="102" t="n">
        <f aca="false">(AL47+AJ47)/2</f>
        <v>0</v>
      </c>
      <c r="AL47" s="111" t="n">
        <f aca="false">polar_type13!$S$23</f>
        <v>0</v>
      </c>
      <c r="AM47" s="102" t="n">
        <f aca="false">(AN47+AL47)/2</f>
        <v>0</v>
      </c>
      <c r="AN47" s="111" t="n">
        <f aca="false">polar_type13!$S$24</f>
        <v>0</v>
      </c>
      <c r="AO47" s="102" t="n">
        <f aca="false">(AP47+AN47)/2</f>
        <v>0</v>
      </c>
      <c r="AP47" s="111" t="n">
        <f aca="false">polar_type13!$S$25</f>
        <v>0</v>
      </c>
      <c r="AQ47" s="102" t="n">
        <f aca="false">(AR47+AP47)/2</f>
        <v>0</v>
      </c>
      <c r="AR47" s="111" t="n">
        <f aca="false">polar_type13!$S$26</f>
        <v>0</v>
      </c>
      <c r="AS47" s="112" t="n">
        <f aca="false">($AR47-$AP47)/Delta+AR47</f>
        <v>0</v>
      </c>
      <c r="AT47" s="112" t="n">
        <f aca="false">($AR47-$AP47)/Delta+AS47</f>
        <v>0</v>
      </c>
      <c r="AU47" s="112" t="n">
        <f aca="false">($AR47-$AP47)/Delta+AT47</f>
        <v>0</v>
      </c>
      <c r="AV47" s="112" t="n">
        <f aca="false">($AR47-$AP47)/Delta+AU47</f>
        <v>0</v>
      </c>
      <c r="AW47" s="112" t="n">
        <f aca="false">($AR47-$AP47)/Delta+AV47</f>
        <v>0</v>
      </c>
      <c r="AX47" s="112" t="n">
        <f aca="false">($AR47-$AP47)/Delta+AW47</f>
        <v>0</v>
      </c>
      <c r="AY47" s="112" t="n">
        <f aca="false">($AR47-$AP47)/Delta+AX47</f>
        <v>0</v>
      </c>
      <c r="AZ47" s="112" t="n">
        <f aca="false">($AR47-$AP47)/Delta+AY47</f>
        <v>0</v>
      </c>
      <c r="BA47" s="112" t="n">
        <f aca="false">($AR47-$AP47)/Delta+AZ47</f>
        <v>0</v>
      </c>
      <c r="BB47" s="112" t="n">
        <f aca="false">($AR47-$AP47)/Delta+BA47</f>
        <v>0</v>
      </c>
    </row>
    <row r="48" customFormat="false" ht="12.8" hidden="false" customHeight="false" outlineLevel="0" collapsed="false">
      <c r="A48" s="101" t="n">
        <f aca="false">(A$7-A$2)/5+A47</f>
        <v>81</v>
      </c>
      <c r="B48" s="102" t="n">
        <v>0</v>
      </c>
      <c r="C48" s="102" t="n">
        <f aca="false">(D48-B48)/2+B48</f>
        <v>0</v>
      </c>
      <c r="D48" s="102" t="n">
        <f aca="false">(D52-D47)/5+D47</f>
        <v>0</v>
      </c>
      <c r="E48" s="102" t="n">
        <f aca="false">(F48-D48)/2+D48</f>
        <v>0</v>
      </c>
      <c r="F48" s="102" t="n">
        <f aca="false">(F52-F47)/5+F47</f>
        <v>0</v>
      </c>
      <c r="G48" s="102" t="n">
        <f aca="false">(H48+F48)/2</f>
        <v>0</v>
      </c>
      <c r="H48" s="102" t="n">
        <f aca="false">(H52-H47)/5+H47</f>
        <v>0</v>
      </c>
      <c r="I48" s="102" t="n">
        <f aca="false">(J48+H48)/2</f>
        <v>0</v>
      </c>
      <c r="J48" s="102" t="n">
        <f aca="false">(J52-J47)/5+J47</f>
        <v>0</v>
      </c>
      <c r="K48" s="102" t="n">
        <f aca="false">(L48+J48)/2</f>
        <v>0</v>
      </c>
      <c r="L48" s="102" t="n">
        <f aca="false">(L52-L47)/5+L47</f>
        <v>0</v>
      </c>
      <c r="M48" s="102" t="n">
        <f aca="false">(N48+L48)/2</f>
        <v>0</v>
      </c>
      <c r="N48" s="102" t="n">
        <f aca="false">(N52-N47)/5+N47</f>
        <v>0</v>
      </c>
      <c r="O48" s="102" t="n">
        <f aca="false">(P48+N48)/2</f>
        <v>0</v>
      </c>
      <c r="P48" s="102" t="n">
        <f aca="false">(P52-P47)/5+P47</f>
        <v>0</v>
      </c>
      <c r="Q48" s="102" t="n">
        <f aca="false">(R48+P48)/2</f>
        <v>0</v>
      </c>
      <c r="R48" s="102" t="n">
        <f aca="false">(R52-R47)/5+R47</f>
        <v>0</v>
      </c>
      <c r="S48" s="102" t="n">
        <f aca="false">(T48+R48)/2</f>
        <v>0</v>
      </c>
      <c r="T48" s="102" t="n">
        <f aca="false">(T52-T47)/5+T47</f>
        <v>0</v>
      </c>
      <c r="U48" s="102" t="n">
        <f aca="false">(V48+T48)/2</f>
        <v>0</v>
      </c>
      <c r="V48" s="102" t="n">
        <f aca="false">(V52-V47)/5+V47</f>
        <v>0</v>
      </c>
      <c r="W48" s="102" t="n">
        <f aca="false">(X48+V48)/2</f>
        <v>0</v>
      </c>
      <c r="X48" s="102" t="n">
        <f aca="false">(X52-X47)/5+X47</f>
        <v>0</v>
      </c>
      <c r="Y48" s="102" t="n">
        <f aca="false">(Z48+X48)/2</f>
        <v>0</v>
      </c>
      <c r="Z48" s="102" t="n">
        <f aca="false">(Z52-Z47)/5+Z47</f>
        <v>0</v>
      </c>
      <c r="AA48" s="102" t="n">
        <f aca="false">(AB48+Z48)/2</f>
        <v>0</v>
      </c>
      <c r="AB48" s="102" t="n">
        <f aca="false">(AB52-AB47)/5+AB47</f>
        <v>0</v>
      </c>
      <c r="AC48" s="102" t="n">
        <f aca="false">(AD48+AB48)/2</f>
        <v>0</v>
      </c>
      <c r="AD48" s="102" t="n">
        <f aca="false">(AD52-AD47)/5+AD47</f>
        <v>0</v>
      </c>
      <c r="AE48" s="102" t="n">
        <f aca="false">(AF48+AD48)/2</f>
        <v>0</v>
      </c>
      <c r="AF48" s="102" t="n">
        <f aca="false">(AF52-AF47)/5+AF47</f>
        <v>0</v>
      </c>
      <c r="AG48" s="102" t="n">
        <f aca="false">(AH48+AF48)/2</f>
        <v>0</v>
      </c>
      <c r="AH48" s="102" t="n">
        <f aca="false">(AH52-AH47)/5+AH47</f>
        <v>0</v>
      </c>
      <c r="AI48" s="102" t="n">
        <f aca="false">(AJ48+AH48)/2</f>
        <v>0</v>
      </c>
      <c r="AJ48" s="102" t="n">
        <f aca="false">(AJ52-AJ47)/5+AJ47</f>
        <v>0</v>
      </c>
      <c r="AK48" s="102" t="n">
        <f aca="false">(AL48+AJ48)/2</f>
        <v>0</v>
      </c>
      <c r="AL48" s="102" t="n">
        <f aca="false">(AL52-AL47)/5+AL47</f>
        <v>0</v>
      </c>
      <c r="AM48" s="102" t="n">
        <f aca="false">(AN48+AL48)/2</f>
        <v>0</v>
      </c>
      <c r="AN48" s="102" t="n">
        <f aca="false">(AN52-AN47)/5+AN47</f>
        <v>0</v>
      </c>
      <c r="AO48" s="102" t="n">
        <f aca="false">(AP48+AN48)/2</f>
        <v>0</v>
      </c>
      <c r="AP48" s="102" t="n">
        <f aca="false">(AP52-AP47)/5+AP47</f>
        <v>0</v>
      </c>
      <c r="AQ48" s="102" t="n">
        <f aca="false">(AR48+AP48)/2</f>
        <v>0</v>
      </c>
      <c r="AR48" s="102" t="n">
        <f aca="false">(AR52-AR47)/5+AR47</f>
        <v>0</v>
      </c>
      <c r="AS48" s="112" t="n">
        <f aca="false">($AR48-$AP48)/Delta+AR48</f>
        <v>0</v>
      </c>
      <c r="AT48" s="112" t="n">
        <f aca="false">($AR48-$AP48)/Delta+AS48</f>
        <v>0</v>
      </c>
      <c r="AU48" s="112" t="n">
        <f aca="false">($AR48-$AP48)/Delta+AT48</f>
        <v>0</v>
      </c>
      <c r="AV48" s="112" t="n">
        <f aca="false">($AR48-$AP48)/Delta+AU48</f>
        <v>0</v>
      </c>
      <c r="AW48" s="112" t="n">
        <f aca="false">($AR48-$AP48)/Delta+AV48</f>
        <v>0</v>
      </c>
      <c r="AX48" s="112" t="n">
        <f aca="false">($AR48-$AP48)/Delta+AW48</f>
        <v>0</v>
      </c>
      <c r="AY48" s="112" t="n">
        <f aca="false">($AR48-$AP48)/Delta+AX48</f>
        <v>0</v>
      </c>
      <c r="AZ48" s="112" t="n">
        <f aca="false">($AR48-$AP48)/Delta+AY48</f>
        <v>0</v>
      </c>
      <c r="BA48" s="112" t="n">
        <f aca="false">($AR48-$AP48)/Delta+AZ48</f>
        <v>0</v>
      </c>
      <c r="BB48" s="112" t="n">
        <f aca="false">($AR48-$AP48)/Delta+BA48</f>
        <v>0</v>
      </c>
    </row>
    <row r="49" customFormat="false" ht="12.8" hidden="false" customHeight="false" outlineLevel="0" collapsed="false">
      <c r="A49" s="101" t="n">
        <f aca="false">(A$7-A$2)/5+A48</f>
        <v>82</v>
      </c>
      <c r="B49" s="102" t="n">
        <v>0</v>
      </c>
      <c r="C49" s="102" t="n">
        <f aca="false">(D49-B49)/2+B49</f>
        <v>0</v>
      </c>
      <c r="D49" s="102" t="n">
        <f aca="false">(D52-D47)/5+D48</f>
        <v>0</v>
      </c>
      <c r="E49" s="102" t="n">
        <f aca="false">(F49-D49)/2+D49</f>
        <v>0</v>
      </c>
      <c r="F49" s="102" t="n">
        <f aca="false">(F52-F47)/5+F48</f>
        <v>0</v>
      </c>
      <c r="G49" s="102" t="n">
        <f aca="false">(H49+F49)/2</f>
        <v>0</v>
      </c>
      <c r="H49" s="102" t="n">
        <f aca="false">(H52-H47)/5+H48</f>
        <v>0</v>
      </c>
      <c r="I49" s="102" t="n">
        <f aca="false">(J49+H49)/2</f>
        <v>0</v>
      </c>
      <c r="J49" s="102" t="n">
        <f aca="false">(J52-J47)/5+J48</f>
        <v>0</v>
      </c>
      <c r="K49" s="102" t="n">
        <f aca="false">(L49+J49)/2</f>
        <v>0</v>
      </c>
      <c r="L49" s="102" t="n">
        <f aca="false">(L52-L47)/5+L48</f>
        <v>0</v>
      </c>
      <c r="M49" s="102" t="n">
        <f aca="false">(N49+L49)/2</f>
        <v>0</v>
      </c>
      <c r="N49" s="102" t="n">
        <f aca="false">(N52-N47)/5+N48</f>
        <v>0</v>
      </c>
      <c r="O49" s="102" t="n">
        <f aca="false">(P49+N49)/2</f>
        <v>0</v>
      </c>
      <c r="P49" s="102" t="n">
        <f aca="false">(P52-P47)/5+P48</f>
        <v>0</v>
      </c>
      <c r="Q49" s="102" t="n">
        <f aca="false">(R49+P49)/2</f>
        <v>0</v>
      </c>
      <c r="R49" s="102" t="n">
        <f aca="false">(R52-R47)/5+R48</f>
        <v>0</v>
      </c>
      <c r="S49" s="102" t="n">
        <f aca="false">(T49+R49)/2</f>
        <v>0</v>
      </c>
      <c r="T49" s="102" t="n">
        <f aca="false">(T52-T47)/5+T48</f>
        <v>0</v>
      </c>
      <c r="U49" s="102" t="n">
        <f aca="false">(V49+T49)/2</f>
        <v>0</v>
      </c>
      <c r="V49" s="102" t="n">
        <f aca="false">(V52-V47)/5+V48</f>
        <v>0</v>
      </c>
      <c r="W49" s="102" t="n">
        <f aca="false">(X49+V49)/2</f>
        <v>0</v>
      </c>
      <c r="X49" s="102" t="n">
        <f aca="false">(X52-X47)/5+X48</f>
        <v>0</v>
      </c>
      <c r="Y49" s="102" t="n">
        <f aca="false">(Z49+X49)/2</f>
        <v>0</v>
      </c>
      <c r="Z49" s="102" t="n">
        <f aca="false">(Z52-Z47)/5+Z48</f>
        <v>0</v>
      </c>
      <c r="AA49" s="102" t="n">
        <f aca="false">(AB49+Z49)/2</f>
        <v>0</v>
      </c>
      <c r="AB49" s="102" t="n">
        <f aca="false">(AB52-AB47)/5+AB48</f>
        <v>0</v>
      </c>
      <c r="AC49" s="102" t="n">
        <f aca="false">(AD49+AB49)/2</f>
        <v>0</v>
      </c>
      <c r="AD49" s="102" t="n">
        <f aca="false">(AD52-AD47)/5+AD48</f>
        <v>0</v>
      </c>
      <c r="AE49" s="102" t="n">
        <f aca="false">(AF49+AD49)/2</f>
        <v>0</v>
      </c>
      <c r="AF49" s="102" t="n">
        <f aca="false">(AF52-AF47)/5+AF48</f>
        <v>0</v>
      </c>
      <c r="AG49" s="102" t="n">
        <f aca="false">(AH49+AF49)/2</f>
        <v>0</v>
      </c>
      <c r="AH49" s="102" t="n">
        <f aca="false">(AH52-AH47)/5+AH48</f>
        <v>0</v>
      </c>
      <c r="AI49" s="102" t="n">
        <f aca="false">(AJ49+AH49)/2</f>
        <v>0</v>
      </c>
      <c r="AJ49" s="102" t="n">
        <f aca="false">(AJ52-AJ47)/5+AJ48</f>
        <v>0</v>
      </c>
      <c r="AK49" s="102" t="n">
        <f aca="false">(AL49+AJ49)/2</f>
        <v>0</v>
      </c>
      <c r="AL49" s="102" t="n">
        <f aca="false">(AL52-AL47)/5+AL48</f>
        <v>0</v>
      </c>
      <c r="AM49" s="102" t="n">
        <f aca="false">(AN49+AL49)/2</f>
        <v>0</v>
      </c>
      <c r="AN49" s="102" t="n">
        <f aca="false">(AN52-AN47)/5+AN48</f>
        <v>0</v>
      </c>
      <c r="AO49" s="102" t="n">
        <f aca="false">(AP49+AN49)/2</f>
        <v>0</v>
      </c>
      <c r="AP49" s="102" t="n">
        <f aca="false">(AP52-AP47)/5+AP48</f>
        <v>0</v>
      </c>
      <c r="AQ49" s="102" t="n">
        <f aca="false">(AR49+AP49)/2</f>
        <v>0</v>
      </c>
      <c r="AR49" s="102" t="n">
        <f aca="false">(AR52-AR47)/5+AR48</f>
        <v>0</v>
      </c>
      <c r="AS49" s="112" t="n">
        <f aca="false">($AR49-$AP49)/Delta+AR49</f>
        <v>0</v>
      </c>
      <c r="AT49" s="112" t="n">
        <f aca="false">($AR49-$AP49)/Delta+AS49</f>
        <v>0</v>
      </c>
      <c r="AU49" s="112" t="n">
        <f aca="false">($AR49-$AP49)/Delta+AT49</f>
        <v>0</v>
      </c>
      <c r="AV49" s="112" t="n">
        <f aca="false">($AR49-$AP49)/Delta+AU49</f>
        <v>0</v>
      </c>
      <c r="AW49" s="112" t="n">
        <f aca="false">($AR49-$AP49)/Delta+AV49</f>
        <v>0</v>
      </c>
      <c r="AX49" s="112" t="n">
        <f aca="false">($AR49-$AP49)/Delta+AW49</f>
        <v>0</v>
      </c>
      <c r="AY49" s="112" t="n">
        <f aca="false">($AR49-$AP49)/Delta+AX49</f>
        <v>0</v>
      </c>
      <c r="AZ49" s="112" t="n">
        <f aca="false">($AR49-$AP49)/Delta+AY49</f>
        <v>0</v>
      </c>
      <c r="BA49" s="112" t="n">
        <f aca="false">($AR49-$AP49)/Delta+AZ49</f>
        <v>0</v>
      </c>
      <c r="BB49" s="112" t="n">
        <f aca="false">($AR49-$AP49)/Delta+BA49</f>
        <v>0</v>
      </c>
    </row>
    <row r="50" customFormat="false" ht="12.8" hidden="false" customHeight="false" outlineLevel="0" collapsed="false">
      <c r="A50" s="101" t="n">
        <f aca="false">(A$7-A$2)/5+A49</f>
        <v>83</v>
      </c>
      <c r="B50" s="102" t="n">
        <v>0</v>
      </c>
      <c r="C50" s="102" t="n">
        <f aca="false">(D50-B50)/2+B50</f>
        <v>0</v>
      </c>
      <c r="D50" s="102" t="n">
        <f aca="false">(D52-D47)/5+D49</f>
        <v>0</v>
      </c>
      <c r="E50" s="102" t="n">
        <f aca="false">(F50-D50)/2+D50</f>
        <v>0</v>
      </c>
      <c r="F50" s="102" t="n">
        <f aca="false">(F52-F47)/5+F49</f>
        <v>0</v>
      </c>
      <c r="G50" s="102" t="n">
        <f aca="false">(H50+F50)/2</f>
        <v>0</v>
      </c>
      <c r="H50" s="102" t="n">
        <f aca="false">(H52-H47)/5+H49</f>
        <v>0</v>
      </c>
      <c r="I50" s="102" t="n">
        <f aca="false">(J50+H50)/2</f>
        <v>0</v>
      </c>
      <c r="J50" s="102" t="n">
        <f aca="false">(J52-J47)/5+J49</f>
        <v>0</v>
      </c>
      <c r="K50" s="102" t="n">
        <f aca="false">(L50+J50)/2</f>
        <v>0</v>
      </c>
      <c r="L50" s="102" t="n">
        <f aca="false">(L52-L47)/5+L49</f>
        <v>0</v>
      </c>
      <c r="M50" s="102" t="n">
        <f aca="false">(N50+L50)/2</f>
        <v>0</v>
      </c>
      <c r="N50" s="102" t="n">
        <f aca="false">(N52-N47)/5+N49</f>
        <v>0</v>
      </c>
      <c r="O50" s="102" t="n">
        <f aca="false">(P50+N50)/2</f>
        <v>0</v>
      </c>
      <c r="P50" s="102" t="n">
        <f aca="false">(P52-P47)/5+P49</f>
        <v>0</v>
      </c>
      <c r="Q50" s="102" t="n">
        <f aca="false">(R50+P50)/2</f>
        <v>0</v>
      </c>
      <c r="R50" s="102" t="n">
        <f aca="false">(R52-R47)/5+R49</f>
        <v>0</v>
      </c>
      <c r="S50" s="102" t="n">
        <f aca="false">(T50+R50)/2</f>
        <v>0</v>
      </c>
      <c r="T50" s="102" t="n">
        <f aca="false">(T52-T47)/5+T49</f>
        <v>0</v>
      </c>
      <c r="U50" s="102" t="n">
        <f aca="false">(V50+T50)/2</f>
        <v>0</v>
      </c>
      <c r="V50" s="102" t="n">
        <f aca="false">(V52-V47)/5+V49</f>
        <v>0</v>
      </c>
      <c r="W50" s="102" t="n">
        <f aca="false">(X50+V50)/2</f>
        <v>0</v>
      </c>
      <c r="X50" s="102" t="n">
        <f aca="false">(X52-X47)/5+X49</f>
        <v>0</v>
      </c>
      <c r="Y50" s="102" t="n">
        <f aca="false">(Z50+X50)/2</f>
        <v>0</v>
      </c>
      <c r="Z50" s="102" t="n">
        <f aca="false">(Z52-Z47)/5+Z49</f>
        <v>0</v>
      </c>
      <c r="AA50" s="102" t="n">
        <f aca="false">(AB50+Z50)/2</f>
        <v>0</v>
      </c>
      <c r="AB50" s="102" t="n">
        <f aca="false">(AB52-AB47)/5+AB49</f>
        <v>0</v>
      </c>
      <c r="AC50" s="102" t="n">
        <f aca="false">(AD50+AB50)/2</f>
        <v>0</v>
      </c>
      <c r="AD50" s="102" t="n">
        <f aca="false">(AD52-AD47)/5+AD49</f>
        <v>0</v>
      </c>
      <c r="AE50" s="102" t="n">
        <f aca="false">(AF50+AD50)/2</f>
        <v>0</v>
      </c>
      <c r="AF50" s="102" t="n">
        <f aca="false">(AF52-AF47)/5+AF49</f>
        <v>0</v>
      </c>
      <c r="AG50" s="102" t="n">
        <f aca="false">(AH50+AF50)/2</f>
        <v>0</v>
      </c>
      <c r="AH50" s="102" t="n">
        <f aca="false">(AH52-AH47)/5+AH49</f>
        <v>0</v>
      </c>
      <c r="AI50" s="102" t="n">
        <f aca="false">(AJ50+AH50)/2</f>
        <v>0</v>
      </c>
      <c r="AJ50" s="102" t="n">
        <f aca="false">(AJ52-AJ47)/5+AJ49</f>
        <v>0</v>
      </c>
      <c r="AK50" s="102" t="n">
        <f aca="false">(AL50+AJ50)/2</f>
        <v>0</v>
      </c>
      <c r="AL50" s="102" t="n">
        <f aca="false">(AL52-AL47)/5+AL49</f>
        <v>0</v>
      </c>
      <c r="AM50" s="102" t="n">
        <f aca="false">(AN50+AL50)/2</f>
        <v>0</v>
      </c>
      <c r="AN50" s="102" t="n">
        <f aca="false">(AN52-AN47)/5+AN49</f>
        <v>0</v>
      </c>
      <c r="AO50" s="102" t="n">
        <f aca="false">(AP50+AN50)/2</f>
        <v>0</v>
      </c>
      <c r="AP50" s="102" t="n">
        <f aca="false">(AP52-AP47)/5+AP49</f>
        <v>0</v>
      </c>
      <c r="AQ50" s="102" t="n">
        <f aca="false">(AR50+AP50)/2</f>
        <v>0</v>
      </c>
      <c r="AR50" s="102" t="n">
        <f aca="false">(AR52-AR47)/5+AR49</f>
        <v>0</v>
      </c>
      <c r="AS50" s="112" t="n">
        <f aca="false">($AR50-$AP50)/Delta+AR50</f>
        <v>0</v>
      </c>
      <c r="AT50" s="112" t="n">
        <f aca="false">($AR50-$AP50)/Delta+AS50</f>
        <v>0</v>
      </c>
      <c r="AU50" s="112" t="n">
        <f aca="false">($AR50-$AP50)/Delta+AT50</f>
        <v>0</v>
      </c>
      <c r="AV50" s="112" t="n">
        <f aca="false">($AR50-$AP50)/Delta+AU50</f>
        <v>0</v>
      </c>
      <c r="AW50" s="112" t="n">
        <f aca="false">($AR50-$AP50)/Delta+AV50</f>
        <v>0</v>
      </c>
      <c r="AX50" s="112" t="n">
        <f aca="false">($AR50-$AP50)/Delta+AW50</f>
        <v>0</v>
      </c>
      <c r="AY50" s="112" t="n">
        <f aca="false">($AR50-$AP50)/Delta+AX50</f>
        <v>0</v>
      </c>
      <c r="AZ50" s="112" t="n">
        <f aca="false">($AR50-$AP50)/Delta+AY50</f>
        <v>0</v>
      </c>
      <c r="BA50" s="112" t="n">
        <f aca="false">($AR50-$AP50)/Delta+AZ50</f>
        <v>0</v>
      </c>
      <c r="BB50" s="112" t="n">
        <f aca="false">($AR50-$AP50)/Delta+BA50</f>
        <v>0</v>
      </c>
    </row>
    <row r="51" customFormat="false" ht="12.8" hidden="false" customHeight="false" outlineLevel="0" collapsed="false">
      <c r="A51" s="101" t="n">
        <f aca="false">(A$7-A$2)/5+A50</f>
        <v>84</v>
      </c>
      <c r="B51" s="102" t="n">
        <v>0</v>
      </c>
      <c r="C51" s="102" t="n">
        <f aca="false">(D51-B51)/2+B51</f>
        <v>0</v>
      </c>
      <c r="D51" s="102" t="n">
        <f aca="false">(D52-D47)/5+D50</f>
        <v>0</v>
      </c>
      <c r="E51" s="102" t="n">
        <f aca="false">(F51-D51)/2+D51</f>
        <v>0</v>
      </c>
      <c r="F51" s="102" t="n">
        <f aca="false">(F52-F47)/5+F50</f>
        <v>0</v>
      </c>
      <c r="G51" s="102" t="n">
        <f aca="false">(H51+F51)/2</f>
        <v>0</v>
      </c>
      <c r="H51" s="102" t="n">
        <f aca="false">(H52-H47)/5+H50</f>
        <v>0</v>
      </c>
      <c r="I51" s="102" t="n">
        <f aca="false">(J51+H51)/2</f>
        <v>0</v>
      </c>
      <c r="J51" s="102" t="n">
        <f aca="false">(J52-J47)/5+J50</f>
        <v>0</v>
      </c>
      <c r="K51" s="102" t="n">
        <f aca="false">(L51+J51)/2</f>
        <v>0</v>
      </c>
      <c r="L51" s="102" t="n">
        <f aca="false">(L52-L47)/5+L50</f>
        <v>0</v>
      </c>
      <c r="M51" s="102" t="n">
        <f aca="false">(N51+L51)/2</f>
        <v>0</v>
      </c>
      <c r="N51" s="102" t="n">
        <f aca="false">(N52-N47)/5+N50</f>
        <v>0</v>
      </c>
      <c r="O51" s="102" t="n">
        <f aca="false">(P51+N51)/2</f>
        <v>0</v>
      </c>
      <c r="P51" s="102" t="n">
        <f aca="false">(P52-P47)/5+P50</f>
        <v>0</v>
      </c>
      <c r="Q51" s="102" t="n">
        <f aca="false">(R51+P51)/2</f>
        <v>0</v>
      </c>
      <c r="R51" s="102" t="n">
        <f aca="false">(R52-R47)/5+R50</f>
        <v>0</v>
      </c>
      <c r="S51" s="102" t="n">
        <f aca="false">(T51+R51)/2</f>
        <v>0</v>
      </c>
      <c r="T51" s="102" t="n">
        <f aca="false">(T52-T47)/5+T50</f>
        <v>0</v>
      </c>
      <c r="U51" s="102" t="n">
        <f aca="false">(V51+T51)/2</f>
        <v>0</v>
      </c>
      <c r="V51" s="102" t="n">
        <f aca="false">(V52-V47)/5+V50</f>
        <v>0</v>
      </c>
      <c r="W51" s="102" t="n">
        <f aca="false">(X51+V51)/2</f>
        <v>0</v>
      </c>
      <c r="X51" s="102" t="n">
        <f aca="false">(X52-X47)/5+X50</f>
        <v>0</v>
      </c>
      <c r="Y51" s="102" t="n">
        <f aca="false">(Z51+X51)/2</f>
        <v>0</v>
      </c>
      <c r="Z51" s="102" t="n">
        <f aca="false">(Z52-Z47)/5+Z50</f>
        <v>0</v>
      </c>
      <c r="AA51" s="102" t="n">
        <f aca="false">(AB51+Z51)/2</f>
        <v>0</v>
      </c>
      <c r="AB51" s="102" t="n">
        <f aca="false">(AB52-AB47)/5+AB50</f>
        <v>0</v>
      </c>
      <c r="AC51" s="102" t="n">
        <f aca="false">(AD51+AB51)/2</f>
        <v>0</v>
      </c>
      <c r="AD51" s="102" t="n">
        <f aca="false">(AD52-AD47)/5+AD50</f>
        <v>0</v>
      </c>
      <c r="AE51" s="102" t="n">
        <f aca="false">(AF51+AD51)/2</f>
        <v>0</v>
      </c>
      <c r="AF51" s="102" t="n">
        <f aca="false">(AF52-AF47)/5+AF50</f>
        <v>0</v>
      </c>
      <c r="AG51" s="102" t="n">
        <f aca="false">(AH51+AF51)/2</f>
        <v>0</v>
      </c>
      <c r="AH51" s="102" t="n">
        <f aca="false">(AH52-AH47)/5+AH50</f>
        <v>0</v>
      </c>
      <c r="AI51" s="102" t="n">
        <f aca="false">(AJ51+AH51)/2</f>
        <v>0</v>
      </c>
      <c r="AJ51" s="102" t="n">
        <f aca="false">(AJ52-AJ47)/5+AJ50</f>
        <v>0</v>
      </c>
      <c r="AK51" s="102" t="n">
        <f aca="false">(AL51+AJ51)/2</f>
        <v>0</v>
      </c>
      <c r="AL51" s="102" t="n">
        <f aca="false">(AL52-AL47)/5+AL50</f>
        <v>0</v>
      </c>
      <c r="AM51" s="102" t="n">
        <f aca="false">(AN51+AL51)/2</f>
        <v>0</v>
      </c>
      <c r="AN51" s="102" t="n">
        <f aca="false">(AN52-AN47)/5+AN50</f>
        <v>0</v>
      </c>
      <c r="AO51" s="102" t="n">
        <f aca="false">(AP51+AN51)/2</f>
        <v>0</v>
      </c>
      <c r="AP51" s="102" t="n">
        <f aca="false">(AP52-AP47)/5+AP50</f>
        <v>0</v>
      </c>
      <c r="AQ51" s="102" t="n">
        <f aca="false">(AR51+AP51)/2</f>
        <v>0</v>
      </c>
      <c r="AR51" s="102" t="n">
        <f aca="false">(AR52-AR47)/5+AR50</f>
        <v>0</v>
      </c>
      <c r="AS51" s="112" t="n">
        <f aca="false">($AR51-$AP51)/Delta+AR51</f>
        <v>0</v>
      </c>
      <c r="AT51" s="112" t="n">
        <f aca="false">($AR51-$AP51)/Delta+AS51</f>
        <v>0</v>
      </c>
      <c r="AU51" s="112" t="n">
        <f aca="false">($AR51-$AP51)/Delta+AT51</f>
        <v>0</v>
      </c>
      <c r="AV51" s="112" t="n">
        <f aca="false">($AR51-$AP51)/Delta+AU51</f>
        <v>0</v>
      </c>
      <c r="AW51" s="112" t="n">
        <f aca="false">($AR51-$AP51)/Delta+AV51</f>
        <v>0</v>
      </c>
      <c r="AX51" s="112" t="n">
        <f aca="false">($AR51-$AP51)/Delta+AW51</f>
        <v>0</v>
      </c>
      <c r="AY51" s="112" t="n">
        <f aca="false">($AR51-$AP51)/Delta+AX51</f>
        <v>0</v>
      </c>
      <c r="AZ51" s="112" t="n">
        <f aca="false">($AR51-$AP51)/Delta+AY51</f>
        <v>0</v>
      </c>
      <c r="BA51" s="112" t="n">
        <f aca="false">($AR51-$AP51)/Delta+AZ51</f>
        <v>0</v>
      </c>
      <c r="BB51" s="112" t="n">
        <f aca="false">($AR51-$AP51)/Delta+BA51</f>
        <v>0</v>
      </c>
    </row>
    <row r="52" customFormat="false" ht="12.8" hidden="false" customHeight="false" outlineLevel="0" collapsed="false">
      <c r="A52" s="101" t="n">
        <f aca="false">A47+5</f>
        <v>85</v>
      </c>
      <c r="B52" s="102" t="n">
        <v>0</v>
      </c>
      <c r="C52" s="102" t="n">
        <f aca="false">(D52-B52)/2+B52</f>
        <v>0</v>
      </c>
      <c r="D52" s="111" t="n">
        <f aca="false">polar_type13!$T$6</f>
        <v>0</v>
      </c>
      <c r="E52" s="102" t="n">
        <f aca="false">(F52-D52)/2+D52</f>
        <v>0</v>
      </c>
      <c r="F52" s="111" t="n">
        <f aca="false">polar_type13!$T$7</f>
        <v>0</v>
      </c>
      <c r="G52" s="102" t="n">
        <f aca="false">(H52+F52)/2</f>
        <v>0</v>
      </c>
      <c r="H52" s="111" t="n">
        <f aca="false">polar_type13!$T$8</f>
        <v>0</v>
      </c>
      <c r="I52" s="102" t="n">
        <f aca="false">(J52+H52)/2</f>
        <v>0</v>
      </c>
      <c r="J52" s="111" t="n">
        <f aca="false">polar_type13!$T$9</f>
        <v>0</v>
      </c>
      <c r="K52" s="102" t="n">
        <f aca="false">(L52+J52)/2</f>
        <v>0</v>
      </c>
      <c r="L52" s="111" t="n">
        <f aca="false">polar_type13!$T$10</f>
        <v>0</v>
      </c>
      <c r="M52" s="102" t="n">
        <f aca="false">(N52+L52)/2</f>
        <v>0</v>
      </c>
      <c r="N52" s="111" t="n">
        <f aca="false">polar_type13!$T$11</f>
        <v>0</v>
      </c>
      <c r="O52" s="102" t="n">
        <f aca="false">(P52+N52)/2</f>
        <v>0</v>
      </c>
      <c r="P52" s="111" t="n">
        <f aca="false">polar_type13!$T$12</f>
        <v>0</v>
      </c>
      <c r="Q52" s="102" t="n">
        <f aca="false">(R52+P52)/2</f>
        <v>0</v>
      </c>
      <c r="R52" s="111" t="n">
        <f aca="false">polar_type13!$T$13</f>
        <v>0</v>
      </c>
      <c r="S52" s="102" t="n">
        <f aca="false">(T52+R52)/2</f>
        <v>0</v>
      </c>
      <c r="T52" s="111" t="n">
        <f aca="false">polar_type13!$T$14</f>
        <v>0</v>
      </c>
      <c r="U52" s="102" t="n">
        <f aca="false">(V52+T52)/2</f>
        <v>0</v>
      </c>
      <c r="V52" s="111" t="n">
        <f aca="false">polar_type13!$T$15</f>
        <v>0</v>
      </c>
      <c r="W52" s="102" t="n">
        <f aca="false">(X52+V52)/2</f>
        <v>0</v>
      </c>
      <c r="X52" s="111" t="n">
        <f aca="false">polar_type13!$T$16</f>
        <v>0</v>
      </c>
      <c r="Y52" s="102" t="n">
        <f aca="false">(Z52+X52)/2</f>
        <v>0</v>
      </c>
      <c r="Z52" s="111" t="n">
        <f aca="false">polar_type13!$T$17</f>
        <v>0</v>
      </c>
      <c r="AA52" s="102" t="n">
        <f aca="false">(AB52+Z52)/2</f>
        <v>0</v>
      </c>
      <c r="AB52" s="111" t="n">
        <f aca="false">polar_type13!$T$18</f>
        <v>0</v>
      </c>
      <c r="AC52" s="102" t="n">
        <f aca="false">(AD52+AB52)/2</f>
        <v>0</v>
      </c>
      <c r="AD52" s="111" t="n">
        <f aca="false">polar_type13!$T$19</f>
        <v>0</v>
      </c>
      <c r="AE52" s="102" t="n">
        <f aca="false">(AF52+AD52)/2</f>
        <v>0</v>
      </c>
      <c r="AF52" s="111" t="n">
        <f aca="false">polar_type13!$T$20</f>
        <v>0</v>
      </c>
      <c r="AG52" s="102" t="n">
        <f aca="false">(AH52+AF52)/2</f>
        <v>0</v>
      </c>
      <c r="AH52" s="111" t="n">
        <f aca="false">polar_type13!$T$21</f>
        <v>0</v>
      </c>
      <c r="AI52" s="102" t="n">
        <f aca="false">(AJ52+AH52)/2</f>
        <v>0</v>
      </c>
      <c r="AJ52" s="111" t="n">
        <f aca="false">polar_type13!$T$22</f>
        <v>0</v>
      </c>
      <c r="AK52" s="102" t="n">
        <f aca="false">(AL52+AJ52)/2</f>
        <v>0</v>
      </c>
      <c r="AL52" s="111" t="n">
        <f aca="false">polar_type13!$T$23</f>
        <v>0</v>
      </c>
      <c r="AM52" s="102" t="n">
        <f aca="false">(AN52+AL52)/2</f>
        <v>0</v>
      </c>
      <c r="AN52" s="111" t="n">
        <f aca="false">polar_type13!$T$24</f>
        <v>0</v>
      </c>
      <c r="AO52" s="102" t="n">
        <f aca="false">(AP52+AN52)/2</f>
        <v>0</v>
      </c>
      <c r="AP52" s="111" t="n">
        <f aca="false">polar_type13!$T$25</f>
        <v>0</v>
      </c>
      <c r="AQ52" s="102" t="n">
        <f aca="false">(AR52+AP52)/2</f>
        <v>0</v>
      </c>
      <c r="AR52" s="111" t="n">
        <f aca="false">polar_type13!$T$26</f>
        <v>0</v>
      </c>
      <c r="AS52" s="112" t="n">
        <f aca="false">($AR52-$AP52)/Delta+AR52</f>
        <v>0</v>
      </c>
      <c r="AT52" s="112" t="n">
        <f aca="false">($AR52-$AP52)/Delta+AS52</f>
        <v>0</v>
      </c>
      <c r="AU52" s="112" t="n">
        <f aca="false">($AR52-$AP52)/Delta+AT52</f>
        <v>0</v>
      </c>
      <c r="AV52" s="112" t="n">
        <f aca="false">($AR52-$AP52)/Delta+AU52</f>
        <v>0</v>
      </c>
      <c r="AW52" s="112" t="n">
        <f aca="false">($AR52-$AP52)/Delta+AV52</f>
        <v>0</v>
      </c>
      <c r="AX52" s="112" t="n">
        <f aca="false">($AR52-$AP52)/Delta+AW52</f>
        <v>0</v>
      </c>
      <c r="AY52" s="112" t="n">
        <f aca="false">($AR52-$AP52)/Delta+AX52</f>
        <v>0</v>
      </c>
      <c r="AZ52" s="112" t="n">
        <f aca="false">($AR52-$AP52)/Delta+AY52</f>
        <v>0</v>
      </c>
      <c r="BA52" s="112" t="n">
        <f aca="false">($AR52-$AP52)/Delta+AZ52</f>
        <v>0</v>
      </c>
      <c r="BB52" s="112" t="n">
        <f aca="false">($AR52-$AP52)/Delta+BA52</f>
        <v>0</v>
      </c>
    </row>
    <row r="53" customFormat="false" ht="12.8" hidden="false" customHeight="false" outlineLevel="0" collapsed="false">
      <c r="A53" s="101" t="n">
        <f aca="false">(A$7-A$2)/5+A52</f>
        <v>86</v>
      </c>
      <c r="B53" s="102" t="n">
        <v>0</v>
      </c>
      <c r="C53" s="102" t="n">
        <f aca="false">(D53-B53)/2+B53</f>
        <v>0</v>
      </c>
      <c r="D53" s="102" t="n">
        <f aca="false">(D57-D52)/5+D52</f>
        <v>0</v>
      </c>
      <c r="E53" s="102" t="n">
        <f aca="false">(F53-D53)/2+D53</f>
        <v>0</v>
      </c>
      <c r="F53" s="102" t="n">
        <f aca="false">(F57-F52)/5+F52</f>
        <v>0</v>
      </c>
      <c r="G53" s="102" t="n">
        <f aca="false">(H53+F53)/2</f>
        <v>0</v>
      </c>
      <c r="H53" s="102" t="n">
        <f aca="false">(H57-H52)/5+H52</f>
        <v>0</v>
      </c>
      <c r="I53" s="102" t="n">
        <f aca="false">(J53+H53)/2</f>
        <v>0</v>
      </c>
      <c r="J53" s="102" t="n">
        <f aca="false">(J57-J52)/5+J52</f>
        <v>0</v>
      </c>
      <c r="K53" s="102" t="n">
        <f aca="false">(L53+J53)/2</f>
        <v>0</v>
      </c>
      <c r="L53" s="102" t="n">
        <f aca="false">(L57-L52)/5+L52</f>
        <v>0</v>
      </c>
      <c r="M53" s="102" t="n">
        <f aca="false">(N53+L53)/2</f>
        <v>0</v>
      </c>
      <c r="N53" s="102" t="n">
        <f aca="false">(N57-N52)/5+N52</f>
        <v>0</v>
      </c>
      <c r="O53" s="102" t="n">
        <f aca="false">(P53+N53)/2</f>
        <v>0</v>
      </c>
      <c r="P53" s="102" t="n">
        <f aca="false">(P57-P52)/5+P52</f>
        <v>0</v>
      </c>
      <c r="Q53" s="102" t="n">
        <f aca="false">(R53+P53)/2</f>
        <v>0</v>
      </c>
      <c r="R53" s="102" t="n">
        <f aca="false">(R57-R52)/5+R52</f>
        <v>0</v>
      </c>
      <c r="S53" s="102" t="n">
        <f aca="false">(T53+R53)/2</f>
        <v>0</v>
      </c>
      <c r="T53" s="102" t="n">
        <f aca="false">(T57-T52)/5+T52</f>
        <v>0</v>
      </c>
      <c r="U53" s="102" t="n">
        <f aca="false">(V53+T53)/2</f>
        <v>0</v>
      </c>
      <c r="V53" s="102" t="n">
        <f aca="false">(V57-V52)/5+V52</f>
        <v>0</v>
      </c>
      <c r="W53" s="102" t="n">
        <f aca="false">(X53+V53)/2</f>
        <v>0</v>
      </c>
      <c r="X53" s="102" t="n">
        <f aca="false">(X57-X52)/5+X52</f>
        <v>0</v>
      </c>
      <c r="Y53" s="102" t="n">
        <f aca="false">(Z53+X53)/2</f>
        <v>0</v>
      </c>
      <c r="Z53" s="102" t="n">
        <f aca="false">(Z57-Z52)/5+Z52</f>
        <v>0</v>
      </c>
      <c r="AA53" s="102" t="n">
        <f aca="false">(AB53+Z53)/2</f>
        <v>0</v>
      </c>
      <c r="AB53" s="102" t="n">
        <f aca="false">(AB57-AB52)/5+AB52</f>
        <v>0</v>
      </c>
      <c r="AC53" s="102" t="n">
        <f aca="false">(AD53+AB53)/2</f>
        <v>0</v>
      </c>
      <c r="AD53" s="102" t="n">
        <f aca="false">(AD57-AD52)/5+AD52</f>
        <v>0</v>
      </c>
      <c r="AE53" s="102" t="n">
        <f aca="false">(AF53+AD53)/2</f>
        <v>0</v>
      </c>
      <c r="AF53" s="102" t="n">
        <f aca="false">(AF57-AF52)/5+AF52</f>
        <v>0</v>
      </c>
      <c r="AG53" s="102" t="n">
        <f aca="false">(AH53+AF53)/2</f>
        <v>0</v>
      </c>
      <c r="AH53" s="102" t="n">
        <f aca="false">(AH57-AH52)/5+AH52</f>
        <v>0</v>
      </c>
      <c r="AI53" s="102" t="n">
        <f aca="false">(AJ53+AH53)/2</f>
        <v>0</v>
      </c>
      <c r="AJ53" s="102" t="n">
        <f aca="false">(AJ57-AJ52)/5+AJ52</f>
        <v>0</v>
      </c>
      <c r="AK53" s="102" t="n">
        <f aca="false">(AL53+AJ53)/2</f>
        <v>0</v>
      </c>
      <c r="AL53" s="102" t="n">
        <f aca="false">(AL57-AL52)/5+AL52</f>
        <v>0</v>
      </c>
      <c r="AM53" s="102" t="n">
        <f aca="false">(AN53+AL53)/2</f>
        <v>0</v>
      </c>
      <c r="AN53" s="102" t="n">
        <f aca="false">(AN57-AN52)/5+AN52</f>
        <v>0</v>
      </c>
      <c r="AO53" s="102" t="n">
        <f aca="false">(AP53+AN53)/2</f>
        <v>0</v>
      </c>
      <c r="AP53" s="102" t="n">
        <f aca="false">(AP57-AP52)/5+AP52</f>
        <v>0</v>
      </c>
      <c r="AQ53" s="102" t="n">
        <f aca="false">(AR53+AP53)/2</f>
        <v>0</v>
      </c>
      <c r="AR53" s="102" t="n">
        <f aca="false">(AR57-AR52)/5+AR52</f>
        <v>0</v>
      </c>
      <c r="AS53" s="112" t="n">
        <f aca="false">($AR53-$AP53)/Delta+AR53</f>
        <v>0</v>
      </c>
      <c r="AT53" s="112" t="n">
        <f aca="false">($AR53-$AP53)/Delta+AS53</f>
        <v>0</v>
      </c>
      <c r="AU53" s="112" t="n">
        <f aca="false">($AR53-$AP53)/Delta+AT53</f>
        <v>0</v>
      </c>
      <c r="AV53" s="112" t="n">
        <f aca="false">($AR53-$AP53)/Delta+AU53</f>
        <v>0</v>
      </c>
      <c r="AW53" s="112" t="n">
        <f aca="false">($AR53-$AP53)/Delta+AV53</f>
        <v>0</v>
      </c>
      <c r="AX53" s="112" t="n">
        <f aca="false">($AR53-$AP53)/Delta+AW53</f>
        <v>0</v>
      </c>
      <c r="AY53" s="112" t="n">
        <f aca="false">($AR53-$AP53)/Delta+AX53</f>
        <v>0</v>
      </c>
      <c r="AZ53" s="112" t="n">
        <f aca="false">($AR53-$AP53)/Delta+AY53</f>
        <v>0</v>
      </c>
      <c r="BA53" s="112" t="n">
        <f aca="false">($AR53-$AP53)/Delta+AZ53</f>
        <v>0</v>
      </c>
      <c r="BB53" s="112" t="n">
        <f aca="false">($AR53-$AP53)/Delta+BA53</f>
        <v>0</v>
      </c>
    </row>
    <row r="54" customFormat="false" ht="12.8" hidden="false" customHeight="false" outlineLevel="0" collapsed="false">
      <c r="A54" s="101" t="n">
        <f aca="false">(A$7-A$2)/5+A53</f>
        <v>87</v>
      </c>
      <c r="B54" s="102" t="n">
        <v>0</v>
      </c>
      <c r="C54" s="102" t="n">
        <f aca="false">(D54-B54)/2+B54</f>
        <v>0</v>
      </c>
      <c r="D54" s="102" t="n">
        <f aca="false">(D57-D52)/5+D53</f>
        <v>0</v>
      </c>
      <c r="E54" s="102" t="n">
        <f aca="false">(F54-D54)/2+D54</f>
        <v>0</v>
      </c>
      <c r="F54" s="102" t="n">
        <f aca="false">(F57-F52)/5+F53</f>
        <v>0</v>
      </c>
      <c r="G54" s="102" t="n">
        <f aca="false">(H54+F54)/2</f>
        <v>0</v>
      </c>
      <c r="H54" s="102" t="n">
        <f aca="false">(H57-H52)/5+H53</f>
        <v>0</v>
      </c>
      <c r="I54" s="102" t="n">
        <f aca="false">(J54+H54)/2</f>
        <v>0</v>
      </c>
      <c r="J54" s="102" t="n">
        <f aca="false">(J57-J52)/5+J53</f>
        <v>0</v>
      </c>
      <c r="K54" s="102" t="n">
        <f aca="false">(L54+J54)/2</f>
        <v>0</v>
      </c>
      <c r="L54" s="102" t="n">
        <f aca="false">(L57-L52)/5+L53</f>
        <v>0</v>
      </c>
      <c r="M54" s="102" t="n">
        <f aca="false">(N54+L54)/2</f>
        <v>0</v>
      </c>
      <c r="N54" s="102" t="n">
        <f aca="false">(N57-N52)/5+N53</f>
        <v>0</v>
      </c>
      <c r="O54" s="102" t="n">
        <f aca="false">(P54+N54)/2</f>
        <v>0</v>
      </c>
      <c r="P54" s="102" t="n">
        <f aca="false">(P57-P52)/5+P53</f>
        <v>0</v>
      </c>
      <c r="Q54" s="102" t="n">
        <f aca="false">(R54+P54)/2</f>
        <v>0</v>
      </c>
      <c r="R54" s="102" t="n">
        <f aca="false">(R57-R52)/5+R53</f>
        <v>0</v>
      </c>
      <c r="S54" s="102" t="n">
        <f aca="false">(T54+R54)/2</f>
        <v>0</v>
      </c>
      <c r="T54" s="102" t="n">
        <f aca="false">(T57-T52)/5+T53</f>
        <v>0</v>
      </c>
      <c r="U54" s="102" t="n">
        <f aca="false">(V54+T54)/2</f>
        <v>0</v>
      </c>
      <c r="V54" s="102" t="n">
        <f aca="false">(V57-V52)/5+V53</f>
        <v>0</v>
      </c>
      <c r="W54" s="102" t="n">
        <f aca="false">(X54+V54)/2</f>
        <v>0</v>
      </c>
      <c r="X54" s="102" t="n">
        <f aca="false">(X57-X52)/5+X53</f>
        <v>0</v>
      </c>
      <c r="Y54" s="102" t="n">
        <f aca="false">(Z54+X54)/2</f>
        <v>0</v>
      </c>
      <c r="Z54" s="102" t="n">
        <f aca="false">(Z57-Z52)/5+Z53</f>
        <v>0</v>
      </c>
      <c r="AA54" s="102" t="n">
        <f aca="false">(AB54+Z54)/2</f>
        <v>0</v>
      </c>
      <c r="AB54" s="102" t="n">
        <f aca="false">(AB57-AB52)/5+AB53</f>
        <v>0</v>
      </c>
      <c r="AC54" s="102" t="n">
        <f aca="false">(AD54+AB54)/2</f>
        <v>0</v>
      </c>
      <c r="AD54" s="102" t="n">
        <f aca="false">(AD57-AD52)/5+AD53</f>
        <v>0</v>
      </c>
      <c r="AE54" s="102" t="n">
        <f aca="false">(AF54+AD54)/2</f>
        <v>0</v>
      </c>
      <c r="AF54" s="102" t="n">
        <f aca="false">(AF57-AF52)/5+AF53</f>
        <v>0</v>
      </c>
      <c r="AG54" s="102" t="n">
        <f aca="false">(AH54+AF54)/2</f>
        <v>0</v>
      </c>
      <c r="AH54" s="102" t="n">
        <f aca="false">(AH57-AH52)/5+AH53</f>
        <v>0</v>
      </c>
      <c r="AI54" s="102" t="n">
        <f aca="false">(AJ54+AH54)/2</f>
        <v>0</v>
      </c>
      <c r="AJ54" s="102" t="n">
        <f aca="false">(AJ57-AJ52)/5+AJ53</f>
        <v>0</v>
      </c>
      <c r="AK54" s="102" t="n">
        <f aca="false">(AL54+AJ54)/2</f>
        <v>0</v>
      </c>
      <c r="AL54" s="102" t="n">
        <f aca="false">(AL57-AL52)/5+AL53</f>
        <v>0</v>
      </c>
      <c r="AM54" s="102" t="n">
        <f aca="false">(AN54+AL54)/2</f>
        <v>0</v>
      </c>
      <c r="AN54" s="102" t="n">
        <f aca="false">(AN57-AN52)/5+AN53</f>
        <v>0</v>
      </c>
      <c r="AO54" s="102" t="n">
        <f aca="false">(AP54+AN54)/2</f>
        <v>0</v>
      </c>
      <c r="AP54" s="102" t="n">
        <f aca="false">(AP57-AP52)/5+AP53</f>
        <v>0</v>
      </c>
      <c r="AQ54" s="102" t="n">
        <f aca="false">(AR54+AP54)/2</f>
        <v>0</v>
      </c>
      <c r="AR54" s="102" t="n">
        <f aca="false">(AR57-AR52)/5+AR53</f>
        <v>0</v>
      </c>
      <c r="AS54" s="112" t="n">
        <f aca="false">($AR54-$AP54)/Delta+AR54</f>
        <v>0</v>
      </c>
      <c r="AT54" s="112" t="n">
        <f aca="false">($AR54-$AP54)/Delta+AS54</f>
        <v>0</v>
      </c>
      <c r="AU54" s="112" t="n">
        <f aca="false">($AR54-$AP54)/Delta+AT54</f>
        <v>0</v>
      </c>
      <c r="AV54" s="112" t="n">
        <f aca="false">($AR54-$AP54)/Delta+AU54</f>
        <v>0</v>
      </c>
      <c r="AW54" s="112" t="n">
        <f aca="false">($AR54-$AP54)/Delta+AV54</f>
        <v>0</v>
      </c>
      <c r="AX54" s="112" t="n">
        <f aca="false">($AR54-$AP54)/Delta+AW54</f>
        <v>0</v>
      </c>
      <c r="AY54" s="112" t="n">
        <f aca="false">($AR54-$AP54)/Delta+AX54</f>
        <v>0</v>
      </c>
      <c r="AZ54" s="112" t="n">
        <f aca="false">($AR54-$AP54)/Delta+AY54</f>
        <v>0</v>
      </c>
      <c r="BA54" s="112" t="n">
        <f aca="false">($AR54-$AP54)/Delta+AZ54</f>
        <v>0</v>
      </c>
      <c r="BB54" s="112" t="n">
        <f aca="false">($AR54-$AP54)/Delta+BA54</f>
        <v>0</v>
      </c>
    </row>
    <row r="55" customFormat="false" ht="12.8" hidden="false" customHeight="false" outlineLevel="0" collapsed="false">
      <c r="A55" s="101" t="n">
        <f aca="false">(A$7-A$2)/5+A54</f>
        <v>88</v>
      </c>
      <c r="B55" s="102" t="n">
        <v>0</v>
      </c>
      <c r="C55" s="102" t="n">
        <f aca="false">(D55-B55)/2+B55</f>
        <v>0</v>
      </c>
      <c r="D55" s="102" t="n">
        <f aca="false">(D57-D52)/5+D54</f>
        <v>0</v>
      </c>
      <c r="E55" s="102" t="n">
        <f aca="false">(F55-D55)/2+D55</f>
        <v>0</v>
      </c>
      <c r="F55" s="102" t="n">
        <f aca="false">(F57-F52)/5+F54</f>
        <v>0</v>
      </c>
      <c r="G55" s="102" t="n">
        <f aca="false">(H55+F55)/2</f>
        <v>0</v>
      </c>
      <c r="H55" s="102" t="n">
        <f aca="false">(H57-H52)/5+H54</f>
        <v>0</v>
      </c>
      <c r="I55" s="102" t="n">
        <f aca="false">(J55+H55)/2</f>
        <v>0</v>
      </c>
      <c r="J55" s="102" t="n">
        <f aca="false">(J57-J52)/5+J54</f>
        <v>0</v>
      </c>
      <c r="K55" s="102" t="n">
        <f aca="false">(L55+J55)/2</f>
        <v>0</v>
      </c>
      <c r="L55" s="102" t="n">
        <f aca="false">(L57-L52)/5+L54</f>
        <v>0</v>
      </c>
      <c r="M55" s="102" t="n">
        <f aca="false">(N55+L55)/2</f>
        <v>0</v>
      </c>
      <c r="N55" s="102" t="n">
        <f aca="false">(N57-N52)/5+N54</f>
        <v>0</v>
      </c>
      <c r="O55" s="102" t="n">
        <f aca="false">(P55+N55)/2</f>
        <v>0</v>
      </c>
      <c r="P55" s="102" t="n">
        <f aca="false">(P57-P52)/5+P54</f>
        <v>0</v>
      </c>
      <c r="Q55" s="102" t="n">
        <f aca="false">(R55+P55)/2</f>
        <v>0</v>
      </c>
      <c r="R55" s="102" t="n">
        <f aca="false">(R57-R52)/5+R54</f>
        <v>0</v>
      </c>
      <c r="S55" s="102" t="n">
        <f aca="false">(T55+R55)/2</f>
        <v>0</v>
      </c>
      <c r="T55" s="102" t="n">
        <f aca="false">(T57-T52)/5+T54</f>
        <v>0</v>
      </c>
      <c r="U55" s="102" t="n">
        <f aca="false">(V55+T55)/2</f>
        <v>0</v>
      </c>
      <c r="V55" s="102" t="n">
        <f aca="false">(V57-V52)/5+V54</f>
        <v>0</v>
      </c>
      <c r="W55" s="102" t="n">
        <f aca="false">(X55+V55)/2</f>
        <v>0</v>
      </c>
      <c r="X55" s="102" t="n">
        <f aca="false">(X57-X52)/5+X54</f>
        <v>0</v>
      </c>
      <c r="Y55" s="102" t="n">
        <f aca="false">(Z55+X55)/2</f>
        <v>0</v>
      </c>
      <c r="Z55" s="102" t="n">
        <f aca="false">(Z57-Z52)/5+Z54</f>
        <v>0</v>
      </c>
      <c r="AA55" s="102" t="n">
        <f aca="false">(AB55+Z55)/2</f>
        <v>0</v>
      </c>
      <c r="AB55" s="102" t="n">
        <f aca="false">(AB57-AB52)/5+AB54</f>
        <v>0</v>
      </c>
      <c r="AC55" s="102" t="n">
        <f aca="false">(AD55+AB55)/2</f>
        <v>0</v>
      </c>
      <c r="AD55" s="102" t="n">
        <f aca="false">(AD57-AD52)/5+AD54</f>
        <v>0</v>
      </c>
      <c r="AE55" s="102" t="n">
        <f aca="false">(AF55+AD55)/2</f>
        <v>0</v>
      </c>
      <c r="AF55" s="102" t="n">
        <f aca="false">(AF57-AF52)/5+AF54</f>
        <v>0</v>
      </c>
      <c r="AG55" s="102" t="n">
        <f aca="false">(AH55+AF55)/2</f>
        <v>0</v>
      </c>
      <c r="AH55" s="102" t="n">
        <f aca="false">(AH57-AH52)/5+AH54</f>
        <v>0</v>
      </c>
      <c r="AI55" s="102" t="n">
        <f aca="false">(AJ55+AH55)/2</f>
        <v>0</v>
      </c>
      <c r="AJ55" s="102" t="n">
        <f aca="false">(AJ57-AJ52)/5+AJ54</f>
        <v>0</v>
      </c>
      <c r="AK55" s="102" t="n">
        <f aca="false">(AL55+AJ55)/2</f>
        <v>0</v>
      </c>
      <c r="AL55" s="102" t="n">
        <f aca="false">(AL57-AL52)/5+AL54</f>
        <v>0</v>
      </c>
      <c r="AM55" s="102" t="n">
        <f aca="false">(AN55+AL55)/2</f>
        <v>0</v>
      </c>
      <c r="AN55" s="102" t="n">
        <f aca="false">(AN57-AN52)/5+AN54</f>
        <v>0</v>
      </c>
      <c r="AO55" s="102" t="n">
        <f aca="false">(AP55+AN55)/2</f>
        <v>0</v>
      </c>
      <c r="AP55" s="102" t="n">
        <f aca="false">(AP57-AP52)/5+AP54</f>
        <v>0</v>
      </c>
      <c r="AQ55" s="102" t="n">
        <f aca="false">(AR55+AP55)/2</f>
        <v>0</v>
      </c>
      <c r="AR55" s="102" t="n">
        <f aca="false">(AR57-AR52)/5+AR54</f>
        <v>0</v>
      </c>
      <c r="AS55" s="112" t="n">
        <f aca="false">($AR55-$AP55)/Delta+AR55</f>
        <v>0</v>
      </c>
      <c r="AT55" s="112" t="n">
        <f aca="false">($AR55-$AP55)/Delta+AS55</f>
        <v>0</v>
      </c>
      <c r="AU55" s="112" t="n">
        <f aca="false">($AR55-$AP55)/Delta+AT55</f>
        <v>0</v>
      </c>
      <c r="AV55" s="112" t="n">
        <f aca="false">($AR55-$AP55)/Delta+AU55</f>
        <v>0</v>
      </c>
      <c r="AW55" s="112" t="n">
        <f aca="false">($AR55-$AP55)/Delta+AV55</f>
        <v>0</v>
      </c>
      <c r="AX55" s="112" t="n">
        <f aca="false">($AR55-$AP55)/Delta+AW55</f>
        <v>0</v>
      </c>
      <c r="AY55" s="112" t="n">
        <f aca="false">($AR55-$AP55)/Delta+AX55</f>
        <v>0</v>
      </c>
      <c r="AZ55" s="112" t="n">
        <f aca="false">($AR55-$AP55)/Delta+AY55</f>
        <v>0</v>
      </c>
      <c r="BA55" s="112" t="n">
        <f aca="false">($AR55-$AP55)/Delta+AZ55</f>
        <v>0</v>
      </c>
      <c r="BB55" s="112" t="n">
        <f aca="false">($AR55-$AP55)/Delta+BA55</f>
        <v>0</v>
      </c>
    </row>
    <row r="56" customFormat="false" ht="12.8" hidden="false" customHeight="false" outlineLevel="0" collapsed="false">
      <c r="A56" s="101" t="n">
        <f aca="false">(A$7-A$2)/5+A55</f>
        <v>89</v>
      </c>
      <c r="B56" s="102" t="n">
        <v>0</v>
      </c>
      <c r="C56" s="102" t="n">
        <f aca="false">(D56-B56)/2+B56</f>
        <v>0</v>
      </c>
      <c r="D56" s="102" t="n">
        <f aca="false">(D57-D52)/5+D55</f>
        <v>0</v>
      </c>
      <c r="E56" s="102" t="n">
        <f aca="false">(F56-D56)/2+D56</f>
        <v>0</v>
      </c>
      <c r="F56" s="102" t="n">
        <f aca="false">(F57-F52)/5+F55</f>
        <v>0</v>
      </c>
      <c r="G56" s="102" t="n">
        <f aca="false">(H56+F56)/2</f>
        <v>0</v>
      </c>
      <c r="H56" s="102" t="n">
        <f aca="false">(H57-H52)/5+H55</f>
        <v>0</v>
      </c>
      <c r="I56" s="102" t="n">
        <f aca="false">(J56+H56)/2</f>
        <v>0</v>
      </c>
      <c r="J56" s="102" t="n">
        <f aca="false">(J57-J52)/5+J55</f>
        <v>0</v>
      </c>
      <c r="K56" s="102" t="n">
        <f aca="false">(L56+J56)/2</f>
        <v>0</v>
      </c>
      <c r="L56" s="102" t="n">
        <f aca="false">(L57-L52)/5+L55</f>
        <v>0</v>
      </c>
      <c r="M56" s="102" t="n">
        <f aca="false">(N56+L56)/2</f>
        <v>0</v>
      </c>
      <c r="N56" s="102" t="n">
        <f aca="false">(N57-N52)/5+N55</f>
        <v>0</v>
      </c>
      <c r="O56" s="102" t="n">
        <f aca="false">(P56+N56)/2</f>
        <v>0</v>
      </c>
      <c r="P56" s="102" t="n">
        <f aca="false">(P57-P52)/5+P55</f>
        <v>0</v>
      </c>
      <c r="Q56" s="102" t="n">
        <f aca="false">(R56+P56)/2</f>
        <v>0</v>
      </c>
      <c r="R56" s="102" t="n">
        <f aca="false">(R57-R52)/5+R55</f>
        <v>0</v>
      </c>
      <c r="S56" s="102" t="n">
        <f aca="false">(T56+R56)/2</f>
        <v>0</v>
      </c>
      <c r="T56" s="102" t="n">
        <f aca="false">(T57-T52)/5+T55</f>
        <v>0</v>
      </c>
      <c r="U56" s="102" t="n">
        <f aca="false">(V56+T56)/2</f>
        <v>0</v>
      </c>
      <c r="V56" s="102" t="n">
        <f aca="false">(V57-V52)/5+V55</f>
        <v>0</v>
      </c>
      <c r="W56" s="102" t="n">
        <f aca="false">(X56+V56)/2</f>
        <v>0</v>
      </c>
      <c r="X56" s="102" t="n">
        <f aca="false">(X57-X52)/5+X55</f>
        <v>0</v>
      </c>
      <c r="Y56" s="102" t="n">
        <f aca="false">(Z56+X56)/2</f>
        <v>0</v>
      </c>
      <c r="Z56" s="102" t="n">
        <f aca="false">(Z57-Z52)/5+Z55</f>
        <v>0</v>
      </c>
      <c r="AA56" s="102" t="n">
        <f aca="false">(AB56+Z56)/2</f>
        <v>0</v>
      </c>
      <c r="AB56" s="102" t="n">
        <f aca="false">(AB57-AB52)/5+AB55</f>
        <v>0</v>
      </c>
      <c r="AC56" s="102" t="n">
        <f aca="false">(AD56+AB56)/2</f>
        <v>0</v>
      </c>
      <c r="AD56" s="102" t="n">
        <f aca="false">(AD57-AD52)/5+AD55</f>
        <v>0</v>
      </c>
      <c r="AE56" s="102" t="n">
        <f aca="false">(AF56+AD56)/2</f>
        <v>0</v>
      </c>
      <c r="AF56" s="102" t="n">
        <f aca="false">(AF57-AF52)/5+AF55</f>
        <v>0</v>
      </c>
      <c r="AG56" s="102" t="n">
        <f aca="false">(AH56+AF56)/2</f>
        <v>0</v>
      </c>
      <c r="AH56" s="102" t="n">
        <f aca="false">(AH57-AH52)/5+AH55</f>
        <v>0</v>
      </c>
      <c r="AI56" s="102" t="n">
        <f aca="false">(AJ56+AH56)/2</f>
        <v>0</v>
      </c>
      <c r="AJ56" s="102" t="n">
        <f aca="false">(AJ57-AJ52)/5+AJ55</f>
        <v>0</v>
      </c>
      <c r="AK56" s="102" t="n">
        <f aca="false">(AL56+AJ56)/2</f>
        <v>0</v>
      </c>
      <c r="AL56" s="102" t="n">
        <f aca="false">(AL57-AL52)/5+AL55</f>
        <v>0</v>
      </c>
      <c r="AM56" s="102" t="n">
        <f aca="false">(AN56+AL56)/2</f>
        <v>0</v>
      </c>
      <c r="AN56" s="102" t="n">
        <f aca="false">(AN57-AN52)/5+AN55</f>
        <v>0</v>
      </c>
      <c r="AO56" s="102" t="n">
        <f aca="false">(AP56+AN56)/2</f>
        <v>0</v>
      </c>
      <c r="AP56" s="102" t="n">
        <f aca="false">(AP57-AP52)/5+AP55</f>
        <v>0</v>
      </c>
      <c r="AQ56" s="102" t="n">
        <f aca="false">(AR56+AP56)/2</f>
        <v>0</v>
      </c>
      <c r="AR56" s="102" t="n">
        <f aca="false">(AR57-AR52)/5+AR55</f>
        <v>0</v>
      </c>
      <c r="AS56" s="112" t="n">
        <f aca="false">($AR56-$AP56)/Delta+AR56</f>
        <v>0</v>
      </c>
      <c r="AT56" s="112" t="n">
        <f aca="false">($AR56-$AP56)/Delta+AS56</f>
        <v>0</v>
      </c>
      <c r="AU56" s="112" t="n">
        <f aca="false">($AR56-$AP56)/Delta+AT56</f>
        <v>0</v>
      </c>
      <c r="AV56" s="112" t="n">
        <f aca="false">($AR56-$AP56)/Delta+AU56</f>
        <v>0</v>
      </c>
      <c r="AW56" s="112" t="n">
        <f aca="false">($AR56-$AP56)/Delta+AV56</f>
        <v>0</v>
      </c>
      <c r="AX56" s="112" t="n">
        <f aca="false">($AR56-$AP56)/Delta+AW56</f>
        <v>0</v>
      </c>
      <c r="AY56" s="112" t="n">
        <f aca="false">($AR56-$AP56)/Delta+AX56</f>
        <v>0</v>
      </c>
      <c r="AZ56" s="112" t="n">
        <f aca="false">($AR56-$AP56)/Delta+AY56</f>
        <v>0</v>
      </c>
      <c r="BA56" s="112" t="n">
        <f aca="false">($AR56-$AP56)/Delta+AZ56</f>
        <v>0</v>
      </c>
      <c r="BB56" s="112" t="n">
        <f aca="false">($AR56-$AP56)/Delta+BA56</f>
        <v>0</v>
      </c>
    </row>
    <row r="57" customFormat="false" ht="12.8" hidden="false" customHeight="false" outlineLevel="0" collapsed="false">
      <c r="A57" s="101" t="n">
        <f aca="false">A52+5</f>
        <v>90</v>
      </c>
      <c r="B57" s="102" t="n">
        <v>0</v>
      </c>
      <c r="C57" s="102" t="n">
        <f aca="false">(D57-B57)/2+B57</f>
        <v>0</v>
      </c>
      <c r="D57" s="111" t="n">
        <f aca="false">polar_type13!$U$6</f>
        <v>0</v>
      </c>
      <c r="E57" s="102" t="n">
        <f aca="false">(F57-D57)/2+D57</f>
        <v>0</v>
      </c>
      <c r="F57" s="111" t="n">
        <f aca="false">polar_type13!$U$7</f>
        <v>0</v>
      </c>
      <c r="G57" s="102" t="n">
        <f aca="false">(H57+F57)/2</f>
        <v>0</v>
      </c>
      <c r="H57" s="111" t="n">
        <f aca="false">polar_type13!$U$8</f>
        <v>0</v>
      </c>
      <c r="I57" s="102" t="n">
        <f aca="false">(J57+H57)/2</f>
        <v>0</v>
      </c>
      <c r="J57" s="111" t="n">
        <f aca="false">polar_type13!$U$9</f>
        <v>0</v>
      </c>
      <c r="K57" s="102" t="n">
        <f aca="false">(L57+J57)/2</f>
        <v>0</v>
      </c>
      <c r="L57" s="111" t="n">
        <f aca="false">polar_type13!$U$10</f>
        <v>0</v>
      </c>
      <c r="M57" s="102" t="n">
        <f aca="false">(N57+L57)/2</f>
        <v>0</v>
      </c>
      <c r="N57" s="111" t="n">
        <f aca="false">polar_type13!$U$11</f>
        <v>0</v>
      </c>
      <c r="O57" s="102" t="n">
        <f aca="false">(P57+N57)/2</f>
        <v>0</v>
      </c>
      <c r="P57" s="111" t="n">
        <f aca="false">polar_type13!$U$12</f>
        <v>0</v>
      </c>
      <c r="Q57" s="102" t="n">
        <f aca="false">(R57+P57)/2</f>
        <v>0</v>
      </c>
      <c r="R57" s="111" t="n">
        <f aca="false">polar_type13!$U$13</f>
        <v>0</v>
      </c>
      <c r="S57" s="102" t="n">
        <f aca="false">(T57+R57)/2</f>
        <v>0</v>
      </c>
      <c r="T57" s="111" t="n">
        <f aca="false">polar_type13!$U$14</f>
        <v>0</v>
      </c>
      <c r="U57" s="102" t="n">
        <f aca="false">(V57+T57)/2</f>
        <v>0</v>
      </c>
      <c r="V57" s="111" t="n">
        <f aca="false">polar_type13!$U$15</f>
        <v>0</v>
      </c>
      <c r="W57" s="102" t="n">
        <f aca="false">(X57+V57)/2</f>
        <v>0</v>
      </c>
      <c r="X57" s="111" t="n">
        <f aca="false">polar_type13!$U$16</f>
        <v>0</v>
      </c>
      <c r="Y57" s="102" t="n">
        <f aca="false">(Z57+X57)/2</f>
        <v>0</v>
      </c>
      <c r="Z57" s="111" t="n">
        <f aca="false">polar_type13!$U$17</f>
        <v>0</v>
      </c>
      <c r="AA57" s="102" t="n">
        <f aca="false">(AB57+Z57)/2</f>
        <v>0</v>
      </c>
      <c r="AB57" s="111" t="n">
        <f aca="false">polar_type13!$U$18</f>
        <v>0</v>
      </c>
      <c r="AC57" s="102" t="n">
        <f aca="false">(AD57+AB57)/2</f>
        <v>0</v>
      </c>
      <c r="AD57" s="111" t="n">
        <f aca="false">polar_type13!$U$19</f>
        <v>0</v>
      </c>
      <c r="AE57" s="102" t="n">
        <f aca="false">(AF57+AD57)/2</f>
        <v>0</v>
      </c>
      <c r="AF57" s="111" t="n">
        <f aca="false">polar_type13!$U$20</f>
        <v>0</v>
      </c>
      <c r="AG57" s="102" t="n">
        <f aca="false">(AH57+AF57)/2</f>
        <v>0</v>
      </c>
      <c r="AH57" s="111" t="n">
        <f aca="false">polar_type13!$U$21</f>
        <v>0</v>
      </c>
      <c r="AI57" s="102" t="n">
        <f aca="false">(AJ57+AH57)/2</f>
        <v>0</v>
      </c>
      <c r="AJ57" s="111" t="n">
        <f aca="false">polar_type13!$U$22</f>
        <v>0</v>
      </c>
      <c r="AK57" s="102" t="n">
        <f aca="false">(AL57+AJ57)/2</f>
        <v>0</v>
      </c>
      <c r="AL57" s="111" t="n">
        <f aca="false">polar_type13!$U$23</f>
        <v>0</v>
      </c>
      <c r="AM57" s="102" t="n">
        <f aca="false">(AN57+AL57)/2</f>
        <v>0</v>
      </c>
      <c r="AN57" s="111" t="n">
        <f aca="false">polar_type13!$U$24</f>
        <v>0</v>
      </c>
      <c r="AO57" s="102" t="n">
        <f aca="false">(AP57+AN57)/2</f>
        <v>0</v>
      </c>
      <c r="AP57" s="111" t="n">
        <f aca="false">polar_type13!$U$25</f>
        <v>0</v>
      </c>
      <c r="AQ57" s="102" t="n">
        <f aca="false">(AR57+AP57)/2</f>
        <v>0</v>
      </c>
      <c r="AR57" s="111" t="n">
        <f aca="false">polar_type13!$U$26</f>
        <v>0</v>
      </c>
      <c r="AS57" s="112" t="n">
        <f aca="false">($AR57-$AP57)/Delta+AR57</f>
        <v>0</v>
      </c>
      <c r="AT57" s="112" t="n">
        <f aca="false">($AR57-$AP57)/Delta+AS57</f>
        <v>0</v>
      </c>
      <c r="AU57" s="112" t="n">
        <f aca="false">($AR57-$AP57)/Delta+AT57</f>
        <v>0</v>
      </c>
      <c r="AV57" s="112" t="n">
        <f aca="false">($AR57-$AP57)/Delta+AU57</f>
        <v>0</v>
      </c>
      <c r="AW57" s="112" t="n">
        <f aca="false">($AR57-$AP57)/Delta+AV57</f>
        <v>0</v>
      </c>
      <c r="AX57" s="112" t="n">
        <f aca="false">($AR57-$AP57)/Delta+AW57</f>
        <v>0</v>
      </c>
      <c r="AY57" s="112" t="n">
        <f aca="false">($AR57-$AP57)/Delta+AX57</f>
        <v>0</v>
      </c>
      <c r="AZ57" s="112" t="n">
        <f aca="false">($AR57-$AP57)/Delta+AY57</f>
        <v>0</v>
      </c>
      <c r="BA57" s="112" t="n">
        <f aca="false">($AR57-$AP57)/Delta+AZ57</f>
        <v>0</v>
      </c>
      <c r="BB57" s="112" t="n">
        <f aca="false">($AR57-$AP57)/Delta+BA57</f>
        <v>0</v>
      </c>
    </row>
    <row r="58" customFormat="false" ht="12.8" hidden="false" customHeight="false" outlineLevel="0" collapsed="false">
      <c r="A58" s="101" t="n">
        <f aca="false">(A$7-A$2)/5+A57</f>
        <v>91</v>
      </c>
      <c r="B58" s="102" t="n">
        <v>0</v>
      </c>
      <c r="C58" s="102" t="n">
        <f aca="false">(D58-B58)/2+B58</f>
        <v>0.038</v>
      </c>
      <c r="D58" s="102" t="n">
        <f aca="false">(D62-D57)/5+D57</f>
        <v>0.076</v>
      </c>
      <c r="E58" s="102" t="n">
        <f aca="false">(F58-D58)/2+D58</f>
        <v>0.151</v>
      </c>
      <c r="F58" s="102" t="n">
        <f aca="false">(F62-F57)/5+F57</f>
        <v>0.226</v>
      </c>
      <c r="G58" s="102" t="n">
        <f aca="false">(H58+F58)/2</f>
        <v>0.264</v>
      </c>
      <c r="H58" s="102" t="n">
        <f aca="false">(H62-H57)/5+H57</f>
        <v>0.302</v>
      </c>
      <c r="I58" s="102" t="n">
        <f aca="false">(J58+H58)/2</f>
        <v>0.332</v>
      </c>
      <c r="J58" s="102" t="n">
        <f aca="false">(J62-J57)/5+J57</f>
        <v>0.362</v>
      </c>
      <c r="K58" s="102" t="n">
        <f aca="false">(L58+J58)/2</f>
        <v>0.399</v>
      </c>
      <c r="L58" s="102" t="n">
        <f aca="false">(L62-L57)/5+L57</f>
        <v>0.436</v>
      </c>
      <c r="M58" s="102" t="n">
        <f aca="false">(N58+L58)/2</f>
        <v>0.482</v>
      </c>
      <c r="N58" s="102" t="n">
        <f aca="false">(N62-N57)/5+N57</f>
        <v>0.528</v>
      </c>
      <c r="O58" s="102" t="n">
        <f aca="false">(P58+N58)/2</f>
        <v>0.579</v>
      </c>
      <c r="P58" s="102" t="n">
        <f aca="false">(P62-P57)/5+P57</f>
        <v>0.63</v>
      </c>
      <c r="Q58" s="102" t="n">
        <f aca="false">(R58+P58)/2</f>
        <v>0.679</v>
      </c>
      <c r="R58" s="102" t="n">
        <f aca="false">(R62-R57)/5+R57</f>
        <v>0.728</v>
      </c>
      <c r="S58" s="102" t="n">
        <f aca="false">(T58+R58)/2</f>
        <v>0.766</v>
      </c>
      <c r="T58" s="102" t="n">
        <f aca="false">(T62-T57)/5+T57</f>
        <v>0.804</v>
      </c>
      <c r="U58" s="102" t="n">
        <f aca="false">(V58+T58)/2</f>
        <v>0.824</v>
      </c>
      <c r="V58" s="102" t="n">
        <f aca="false">(V62-V57)/5+V57</f>
        <v>0.844</v>
      </c>
      <c r="W58" s="102" t="n">
        <f aca="false">(X58+V58)/2</f>
        <v>0.841</v>
      </c>
      <c r="X58" s="102" t="n">
        <f aca="false">(X62-X57)/5+X57</f>
        <v>0.838</v>
      </c>
      <c r="Y58" s="102" t="n">
        <f aca="false">(Z58+X58)/2</f>
        <v>0.812</v>
      </c>
      <c r="Z58" s="102" t="n">
        <f aca="false">(Z62-Z57)/5+Z57</f>
        <v>0.786</v>
      </c>
      <c r="AA58" s="102" t="n">
        <f aca="false">(AB58+Z58)/2</f>
        <v>0.738</v>
      </c>
      <c r="AB58" s="102" t="n">
        <f aca="false">(AB62-AB57)/5+AB57</f>
        <v>0.69</v>
      </c>
      <c r="AC58" s="102" t="n">
        <f aca="false">(AD58+AB58)/2</f>
        <v>0.628</v>
      </c>
      <c r="AD58" s="102" t="n">
        <f aca="false">(AD62-AD57)/5+AD57</f>
        <v>0.566</v>
      </c>
      <c r="AE58" s="102" t="n">
        <f aca="false">(AF58+AD58)/2</f>
        <v>0.499</v>
      </c>
      <c r="AF58" s="102" t="n">
        <f aca="false">(AF62-AF57)/5+AF57</f>
        <v>0.432</v>
      </c>
      <c r="AG58" s="102" t="n">
        <f aca="false">(AH58+AF58)/2</f>
        <v>0.368</v>
      </c>
      <c r="AH58" s="102" t="n">
        <f aca="false">(AH62-AH57)/5+AH57</f>
        <v>0.304</v>
      </c>
      <c r="AI58" s="102" t="n">
        <f aca="false">(AJ58+AH58)/2</f>
        <v>0.255</v>
      </c>
      <c r="AJ58" s="102" t="n">
        <f aca="false">(AJ62-AJ57)/5+AJ57</f>
        <v>0.206</v>
      </c>
      <c r="AK58" s="102" t="n">
        <f aca="false">(AL58+AJ58)/2</f>
        <v>0.176</v>
      </c>
      <c r="AL58" s="102" t="n">
        <f aca="false">(AL62-AL57)/5+AL57</f>
        <v>0.146</v>
      </c>
      <c r="AM58" s="102" t="n">
        <f aca="false">(AN58+AL58)/2</f>
        <v>0.134</v>
      </c>
      <c r="AN58" s="102" t="n">
        <f aca="false">(AN62-AN57)/5+AN57</f>
        <v>0.122</v>
      </c>
      <c r="AO58" s="102" t="n">
        <f aca="false">(AP58+AN58)/2</f>
        <v>0.116</v>
      </c>
      <c r="AP58" s="102" t="n">
        <f aca="false">(AP62-AP57)/5+AP57</f>
        <v>0.11</v>
      </c>
      <c r="AQ58" s="102" t="n">
        <f aca="false">(AR58+AP58)/2</f>
        <v>0.104</v>
      </c>
      <c r="AR58" s="102" t="n">
        <f aca="false">(AR62-AR57)/5+AR57</f>
        <v>0.098</v>
      </c>
      <c r="AS58" s="112" t="n">
        <f aca="false">($AR58-$AP58)/Delta+AR58</f>
        <v>0.092</v>
      </c>
      <c r="AT58" s="112" t="n">
        <f aca="false">($AR58-$AP58)/Delta+AS58</f>
        <v>0.086</v>
      </c>
      <c r="AU58" s="112" t="n">
        <f aca="false">($AR58-$AP58)/Delta+AT58</f>
        <v>0.08</v>
      </c>
      <c r="AV58" s="112" t="n">
        <f aca="false">($AR58-$AP58)/Delta+AU58</f>
        <v>0.074</v>
      </c>
      <c r="AW58" s="112" t="n">
        <f aca="false">($AR58-$AP58)/Delta+AV58</f>
        <v>0.068</v>
      </c>
      <c r="AX58" s="112" t="n">
        <f aca="false">($AR58-$AP58)/Delta+AW58</f>
        <v>0.062</v>
      </c>
      <c r="AY58" s="112" t="n">
        <f aca="false">($AR58-$AP58)/Delta+AX58</f>
        <v>0.056</v>
      </c>
      <c r="AZ58" s="112" t="n">
        <f aca="false">($AR58-$AP58)/Delta+AY58</f>
        <v>0.05</v>
      </c>
      <c r="BA58" s="112" t="n">
        <f aca="false">($AR58-$AP58)/Delta+AZ58</f>
        <v>0.044</v>
      </c>
      <c r="BB58" s="112" t="n">
        <f aca="false">($AR58-$AP58)/Delta+BA58</f>
        <v>0.0379999999999999</v>
      </c>
    </row>
    <row r="59" customFormat="false" ht="12.8" hidden="false" customHeight="false" outlineLevel="0" collapsed="false">
      <c r="A59" s="101" t="n">
        <f aca="false">(A$7-A$2)/5+A58</f>
        <v>92</v>
      </c>
      <c r="B59" s="102" t="n">
        <v>0</v>
      </c>
      <c r="C59" s="102" t="n">
        <f aca="false">(D59-B59)/2+B59</f>
        <v>0.076</v>
      </c>
      <c r="D59" s="102" t="n">
        <f aca="false">(D62-D57)/5+D58</f>
        <v>0.152</v>
      </c>
      <c r="E59" s="102" t="n">
        <f aca="false">(F59-D59)/2+D59</f>
        <v>0.302</v>
      </c>
      <c r="F59" s="102" t="n">
        <f aca="false">(F62-F57)/5+F58</f>
        <v>0.452</v>
      </c>
      <c r="G59" s="102" t="n">
        <f aca="false">(H59+F59)/2</f>
        <v>0.528</v>
      </c>
      <c r="H59" s="102" t="n">
        <f aca="false">(H62-H57)/5+H58</f>
        <v>0.604</v>
      </c>
      <c r="I59" s="102" t="n">
        <f aca="false">(J59+H59)/2</f>
        <v>0.664</v>
      </c>
      <c r="J59" s="102" t="n">
        <f aca="false">(J62-J57)/5+J58</f>
        <v>0.724</v>
      </c>
      <c r="K59" s="102" t="n">
        <f aca="false">(L59+J59)/2</f>
        <v>0.798</v>
      </c>
      <c r="L59" s="102" t="n">
        <f aca="false">(L62-L57)/5+L58</f>
        <v>0.872</v>
      </c>
      <c r="M59" s="102" t="n">
        <f aca="false">(N59+L59)/2</f>
        <v>0.964</v>
      </c>
      <c r="N59" s="102" t="n">
        <f aca="false">(N62-N57)/5+N58</f>
        <v>1.056</v>
      </c>
      <c r="O59" s="102" t="n">
        <f aca="false">(P59+N59)/2</f>
        <v>1.158</v>
      </c>
      <c r="P59" s="102" t="n">
        <f aca="false">(P62-P57)/5+P58</f>
        <v>1.26</v>
      </c>
      <c r="Q59" s="102" t="n">
        <f aca="false">(R59+P59)/2</f>
        <v>1.358</v>
      </c>
      <c r="R59" s="102" t="n">
        <f aca="false">(R62-R57)/5+R58</f>
        <v>1.456</v>
      </c>
      <c r="S59" s="102" t="n">
        <f aca="false">(T59+R59)/2</f>
        <v>1.532</v>
      </c>
      <c r="T59" s="102" t="n">
        <f aca="false">(T62-T57)/5+T58</f>
        <v>1.608</v>
      </c>
      <c r="U59" s="102" t="n">
        <f aca="false">(V59+T59)/2</f>
        <v>1.648</v>
      </c>
      <c r="V59" s="102" t="n">
        <f aca="false">(V62-V57)/5+V58</f>
        <v>1.688</v>
      </c>
      <c r="W59" s="102" t="n">
        <f aca="false">(X59+V59)/2</f>
        <v>1.682</v>
      </c>
      <c r="X59" s="102" t="n">
        <f aca="false">(X62-X57)/5+X58</f>
        <v>1.676</v>
      </c>
      <c r="Y59" s="102" t="n">
        <f aca="false">(Z59+X59)/2</f>
        <v>1.624</v>
      </c>
      <c r="Z59" s="102" t="n">
        <f aca="false">(Z62-Z57)/5+Z58</f>
        <v>1.572</v>
      </c>
      <c r="AA59" s="102" t="n">
        <f aca="false">(AB59+Z59)/2</f>
        <v>1.476</v>
      </c>
      <c r="AB59" s="102" t="n">
        <f aca="false">(AB62-AB57)/5+AB58</f>
        <v>1.38</v>
      </c>
      <c r="AC59" s="102" t="n">
        <f aca="false">(AD59+AB59)/2</f>
        <v>1.256</v>
      </c>
      <c r="AD59" s="102" t="n">
        <f aca="false">(AD62-AD57)/5+AD58</f>
        <v>1.132</v>
      </c>
      <c r="AE59" s="102" t="n">
        <f aca="false">(AF59+AD59)/2</f>
        <v>0.998</v>
      </c>
      <c r="AF59" s="102" t="n">
        <f aca="false">(AF62-AF57)/5+AF58</f>
        <v>0.864</v>
      </c>
      <c r="AG59" s="102" t="n">
        <f aca="false">(AH59+AF59)/2</f>
        <v>0.736</v>
      </c>
      <c r="AH59" s="102" t="n">
        <f aca="false">(AH62-AH57)/5+AH58</f>
        <v>0.608</v>
      </c>
      <c r="AI59" s="102" t="n">
        <f aca="false">(AJ59+AH59)/2</f>
        <v>0.51</v>
      </c>
      <c r="AJ59" s="102" t="n">
        <f aca="false">(AJ62-AJ57)/5+AJ58</f>
        <v>0.412</v>
      </c>
      <c r="AK59" s="102" t="n">
        <f aca="false">(AL59+AJ59)/2</f>
        <v>0.352</v>
      </c>
      <c r="AL59" s="102" t="n">
        <f aca="false">(AL62-AL57)/5+AL58</f>
        <v>0.292</v>
      </c>
      <c r="AM59" s="102" t="n">
        <f aca="false">(AN59+AL59)/2</f>
        <v>0.268</v>
      </c>
      <c r="AN59" s="102" t="n">
        <f aca="false">(AN62-AN57)/5+AN58</f>
        <v>0.244</v>
      </c>
      <c r="AO59" s="102" t="n">
        <f aca="false">(AP59+AN59)/2</f>
        <v>0.232</v>
      </c>
      <c r="AP59" s="102" t="n">
        <f aca="false">(AP62-AP57)/5+AP58</f>
        <v>0.22</v>
      </c>
      <c r="AQ59" s="102" t="n">
        <f aca="false">(AR59+AP59)/2</f>
        <v>0.208</v>
      </c>
      <c r="AR59" s="102" t="n">
        <f aca="false">(AR62-AR57)/5+AR58</f>
        <v>0.196</v>
      </c>
      <c r="AS59" s="112" t="n">
        <f aca="false">($AR59-$AP59)/Delta+AR59</f>
        <v>0.184</v>
      </c>
      <c r="AT59" s="112" t="n">
        <f aca="false">($AR59-$AP59)/Delta+AS59</f>
        <v>0.172</v>
      </c>
      <c r="AU59" s="112" t="n">
        <f aca="false">($AR59-$AP59)/Delta+AT59</f>
        <v>0.16</v>
      </c>
      <c r="AV59" s="112" t="n">
        <f aca="false">($AR59-$AP59)/Delta+AU59</f>
        <v>0.148</v>
      </c>
      <c r="AW59" s="112" t="n">
        <f aca="false">($AR59-$AP59)/Delta+AV59</f>
        <v>0.136</v>
      </c>
      <c r="AX59" s="112" t="n">
        <f aca="false">($AR59-$AP59)/Delta+AW59</f>
        <v>0.124</v>
      </c>
      <c r="AY59" s="112" t="n">
        <f aca="false">($AR59-$AP59)/Delta+AX59</f>
        <v>0.112</v>
      </c>
      <c r="AZ59" s="112" t="n">
        <f aca="false">($AR59-$AP59)/Delta+AY59</f>
        <v>0.1</v>
      </c>
      <c r="BA59" s="112" t="n">
        <f aca="false">($AR59-$AP59)/Delta+AZ59</f>
        <v>0.0879999999999999</v>
      </c>
      <c r="BB59" s="112" t="n">
        <f aca="false">($AR59-$AP59)/Delta+BA59</f>
        <v>0.0759999999999999</v>
      </c>
    </row>
    <row r="60" customFormat="false" ht="12.8" hidden="false" customHeight="false" outlineLevel="0" collapsed="false">
      <c r="A60" s="101" t="n">
        <f aca="false">(A$7-A$2)/5+A59</f>
        <v>93</v>
      </c>
      <c r="B60" s="102" t="n">
        <v>0</v>
      </c>
      <c r="C60" s="102" t="n">
        <f aca="false">(D60-B60)/2+B60</f>
        <v>0.114</v>
      </c>
      <c r="D60" s="102" t="n">
        <f aca="false">(D62-D57)/5+D59</f>
        <v>0.228</v>
      </c>
      <c r="E60" s="102" t="n">
        <f aca="false">(F60-D60)/2+D60</f>
        <v>0.453</v>
      </c>
      <c r="F60" s="102" t="n">
        <f aca="false">(F62-F57)/5+F59</f>
        <v>0.678</v>
      </c>
      <c r="G60" s="102" t="n">
        <f aca="false">(H60+F60)/2</f>
        <v>0.792</v>
      </c>
      <c r="H60" s="102" t="n">
        <f aca="false">(H62-H57)/5+H59</f>
        <v>0.906</v>
      </c>
      <c r="I60" s="102" t="n">
        <f aca="false">(J60+H60)/2</f>
        <v>0.996</v>
      </c>
      <c r="J60" s="102" t="n">
        <f aca="false">(J62-J57)/5+J59</f>
        <v>1.086</v>
      </c>
      <c r="K60" s="102" t="n">
        <f aca="false">(L60+J60)/2</f>
        <v>1.197</v>
      </c>
      <c r="L60" s="102" t="n">
        <f aca="false">(L62-L57)/5+L59</f>
        <v>1.308</v>
      </c>
      <c r="M60" s="102" t="n">
        <f aca="false">(N60+L60)/2</f>
        <v>1.446</v>
      </c>
      <c r="N60" s="102" t="n">
        <f aca="false">(N62-N57)/5+N59</f>
        <v>1.584</v>
      </c>
      <c r="O60" s="102" t="n">
        <f aca="false">(P60+N60)/2</f>
        <v>1.737</v>
      </c>
      <c r="P60" s="102" t="n">
        <f aca="false">(P62-P57)/5+P59</f>
        <v>1.89</v>
      </c>
      <c r="Q60" s="102" t="n">
        <f aca="false">(R60+P60)/2</f>
        <v>2.037</v>
      </c>
      <c r="R60" s="102" t="n">
        <f aca="false">(R62-R57)/5+R59</f>
        <v>2.184</v>
      </c>
      <c r="S60" s="102" t="n">
        <f aca="false">(T60+R60)/2</f>
        <v>2.298</v>
      </c>
      <c r="T60" s="102" t="n">
        <f aca="false">(T62-T57)/5+T59</f>
        <v>2.412</v>
      </c>
      <c r="U60" s="102" t="n">
        <f aca="false">(V60+T60)/2</f>
        <v>2.472</v>
      </c>
      <c r="V60" s="102" t="n">
        <f aca="false">(V62-V57)/5+V59</f>
        <v>2.532</v>
      </c>
      <c r="W60" s="102" t="n">
        <f aca="false">(X60+V60)/2</f>
        <v>2.523</v>
      </c>
      <c r="X60" s="102" t="n">
        <f aca="false">(X62-X57)/5+X59</f>
        <v>2.514</v>
      </c>
      <c r="Y60" s="102" t="n">
        <f aca="false">(Z60+X60)/2</f>
        <v>2.436</v>
      </c>
      <c r="Z60" s="102" t="n">
        <f aca="false">(Z62-Z57)/5+Z59</f>
        <v>2.358</v>
      </c>
      <c r="AA60" s="102" t="n">
        <f aca="false">(AB60+Z60)/2</f>
        <v>2.214</v>
      </c>
      <c r="AB60" s="102" t="n">
        <f aca="false">(AB62-AB57)/5+AB59</f>
        <v>2.07</v>
      </c>
      <c r="AC60" s="102" t="n">
        <f aca="false">(AD60+AB60)/2</f>
        <v>1.884</v>
      </c>
      <c r="AD60" s="102" t="n">
        <f aca="false">(AD62-AD57)/5+AD59</f>
        <v>1.698</v>
      </c>
      <c r="AE60" s="102" t="n">
        <f aca="false">(AF60+AD60)/2</f>
        <v>1.497</v>
      </c>
      <c r="AF60" s="102" t="n">
        <f aca="false">(AF62-AF57)/5+AF59</f>
        <v>1.296</v>
      </c>
      <c r="AG60" s="102" t="n">
        <f aca="false">(AH60+AF60)/2</f>
        <v>1.104</v>
      </c>
      <c r="AH60" s="102" t="n">
        <f aca="false">(AH62-AH57)/5+AH59</f>
        <v>0.912</v>
      </c>
      <c r="AI60" s="102" t="n">
        <f aca="false">(AJ60+AH60)/2</f>
        <v>0.765</v>
      </c>
      <c r="AJ60" s="102" t="n">
        <f aca="false">(AJ62-AJ57)/5+AJ59</f>
        <v>0.618</v>
      </c>
      <c r="AK60" s="102" t="n">
        <f aca="false">(AL60+AJ60)/2</f>
        <v>0.528</v>
      </c>
      <c r="AL60" s="102" t="n">
        <f aca="false">(AL62-AL57)/5+AL59</f>
        <v>0.438</v>
      </c>
      <c r="AM60" s="102" t="n">
        <f aca="false">(AN60+AL60)/2</f>
        <v>0.402</v>
      </c>
      <c r="AN60" s="102" t="n">
        <f aca="false">(AN62-AN57)/5+AN59</f>
        <v>0.366</v>
      </c>
      <c r="AO60" s="102" t="n">
        <f aca="false">(AP60+AN60)/2</f>
        <v>0.348</v>
      </c>
      <c r="AP60" s="102" t="n">
        <f aca="false">(AP62-AP57)/5+AP59</f>
        <v>0.33</v>
      </c>
      <c r="AQ60" s="102" t="n">
        <f aca="false">(AR60+AP60)/2</f>
        <v>0.312</v>
      </c>
      <c r="AR60" s="102" t="n">
        <f aca="false">(AR62-AR57)/5+AR59</f>
        <v>0.294</v>
      </c>
      <c r="AS60" s="112" t="n">
        <f aca="false">($AR60-$AP60)/Delta+AR60</f>
        <v>0.276</v>
      </c>
      <c r="AT60" s="112" t="n">
        <f aca="false">($AR60-$AP60)/Delta+AS60</f>
        <v>0.258</v>
      </c>
      <c r="AU60" s="112" t="n">
        <f aca="false">($AR60-$AP60)/Delta+AT60</f>
        <v>0.24</v>
      </c>
      <c r="AV60" s="112" t="n">
        <f aca="false">($AR60-$AP60)/Delta+AU60</f>
        <v>0.222</v>
      </c>
      <c r="AW60" s="112" t="n">
        <f aca="false">($AR60-$AP60)/Delta+AV60</f>
        <v>0.204</v>
      </c>
      <c r="AX60" s="112" t="n">
        <f aca="false">($AR60-$AP60)/Delta+AW60</f>
        <v>0.186</v>
      </c>
      <c r="AY60" s="112" t="n">
        <f aca="false">($AR60-$AP60)/Delta+AX60</f>
        <v>0.168</v>
      </c>
      <c r="AZ60" s="112" t="n">
        <f aca="false">($AR60-$AP60)/Delta+AY60</f>
        <v>0.15</v>
      </c>
      <c r="BA60" s="112" t="n">
        <f aca="false">($AR60-$AP60)/Delta+AZ60</f>
        <v>0.132</v>
      </c>
      <c r="BB60" s="112" t="n">
        <f aca="false">($AR60-$AP60)/Delta+BA60</f>
        <v>0.114</v>
      </c>
    </row>
    <row r="61" customFormat="false" ht="12.8" hidden="false" customHeight="false" outlineLevel="0" collapsed="false">
      <c r="A61" s="101" t="n">
        <f aca="false">(A$7-A$2)/5+A60</f>
        <v>94</v>
      </c>
      <c r="B61" s="102" t="n">
        <v>0</v>
      </c>
      <c r="C61" s="102" t="n">
        <f aca="false">(D61-B61)/2+B61</f>
        <v>0.152</v>
      </c>
      <c r="D61" s="102" t="n">
        <f aca="false">(D62-D57)/5+D60</f>
        <v>0.304</v>
      </c>
      <c r="E61" s="102" t="n">
        <f aca="false">(F61-D61)/2+D61</f>
        <v>0.604</v>
      </c>
      <c r="F61" s="102" t="n">
        <f aca="false">(F62-F57)/5+F60</f>
        <v>0.904</v>
      </c>
      <c r="G61" s="102" t="n">
        <f aca="false">(H61+F61)/2</f>
        <v>1.056</v>
      </c>
      <c r="H61" s="102" t="n">
        <f aca="false">(H62-H57)/5+H60</f>
        <v>1.208</v>
      </c>
      <c r="I61" s="102" t="n">
        <f aca="false">(J61+H61)/2</f>
        <v>1.328</v>
      </c>
      <c r="J61" s="102" t="n">
        <f aca="false">(J62-J57)/5+J60</f>
        <v>1.448</v>
      </c>
      <c r="K61" s="102" t="n">
        <f aca="false">(L61+J61)/2</f>
        <v>1.596</v>
      </c>
      <c r="L61" s="102" t="n">
        <f aca="false">(L62-L57)/5+L60</f>
        <v>1.744</v>
      </c>
      <c r="M61" s="102" t="n">
        <f aca="false">(N61+L61)/2</f>
        <v>1.928</v>
      </c>
      <c r="N61" s="102" t="n">
        <f aca="false">(N62-N57)/5+N60</f>
        <v>2.112</v>
      </c>
      <c r="O61" s="102" t="n">
        <f aca="false">(P61+N61)/2</f>
        <v>2.316</v>
      </c>
      <c r="P61" s="102" t="n">
        <f aca="false">(P62-P57)/5+P60</f>
        <v>2.52</v>
      </c>
      <c r="Q61" s="102" t="n">
        <f aca="false">(R61+P61)/2</f>
        <v>2.716</v>
      </c>
      <c r="R61" s="102" t="n">
        <f aca="false">(R62-R57)/5+R60</f>
        <v>2.912</v>
      </c>
      <c r="S61" s="102" t="n">
        <f aca="false">(T61+R61)/2</f>
        <v>3.064</v>
      </c>
      <c r="T61" s="102" t="n">
        <f aca="false">(T62-T57)/5+T60</f>
        <v>3.216</v>
      </c>
      <c r="U61" s="102" t="n">
        <f aca="false">(V61+T61)/2</f>
        <v>3.296</v>
      </c>
      <c r="V61" s="102" t="n">
        <f aca="false">(V62-V57)/5+V60</f>
        <v>3.376</v>
      </c>
      <c r="W61" s="102" t="n">
        <f aca="false">(X61+V61)/2</f>
        <v>3.364</v>
      </c>
      <c r="X61" s="102" t="n">
        <f aca="false">(X62-X57)/5+X60</f>
        <v>3.352</v>
      </c>
      <c r="Y61" s="102" t="n">
        <f aca="false">(Z61+X61)/2</f>
        <v>3.248</v>
      </c>
      <c r="Z61" s="102" t="n">
        <f aca="false">(Z62-Z57)/5+Z60</f>
        <v>3.144</v>
      </c>
      <c r="AA61" s="102" t="n">
        <f aca="false">(AB61+Z61)/2</f>
        <v>2.952</v>
      </c>
      <c r="AB61" s="102" t="n">
        <f aca="false">(AB62-AB57)/5+AB60</f>
        <v>2.76</v>
      </c>
      <c r="AC61" s="102" t="n">
        <f aca="false">(AD61+AB61)/2</f>
        <v>2.512</v>
      </c>
      <c r="AD61" s="102" t="n">
        <f aca="false">(AD62-AD57)/5+AD60</f>
        <v>2.264</v>
      </c>
      <c r="AE61" s="102" t="n">
        <f aca="false">(AF61+AD61)/2</f>
        <v>1.996</v>
      </c>
      <c r="AF61" s="102" t="n">
        <f aca="false">(AF62-AF57)/5+AF60</f>
        <v>1.728</v>
      </c>
      <c r="AG61" s="102" t="n">
        <f aca="false">(AH61+AF61)/2</f>
        <v>1.472</v>
      </c>
      <c r="AH61" s="102" t="n">
        <f aca="false">(AH62-AH57)/5+AH60</f>
        <v>1.216</v>
      </c>
      <c r="AI61" s="102" t="n">
        <f aca="false">(AJ61+AH61)/2</f>
        <v>1.02</v>
      </c>
      <c r="AJ61" s="102" t="n">
        <f aca="false">(AJ62-AJ57)/5+AJ60</f>
        <v>0.824</v>
      </c>
      <c r="AK61" s="102" t="n">
        <f aca="false">(AL61+AJ61)/2</f>
        <v>0.704</v>
      </c>
      <c r="AL61" s="102" t="n">
        <f aca="false">(AL62-AL57)/5+AL60</f>
        <v>0.584</v>
      </c>
      <c r="AM61" s="102" t="n">
        <f aca="false">(AN61+AL61)/2</f>
        <v>0.536</v>
      </c>
      <c r="AN61" s="102" t="n">
        <f aca="false">(AN62-AN57)/5+AN60</f>
        <v>0.488</v>
      </c>
      <c r="AO61" s="102" t="n">
        <f aca="false">(AP61+AN61)/2</f>
        <v>0.464</v>
      </c>
      <c r="AP61" s="102" t="n">
        <f aca="false">(AP62-AP57)/5+AP60</f>
        <v>0.44</v>
      </c>
      <c r="AQ61" s="102" t="n">
        <f aca="false">(AR61+AP61)/2</f>
        <v>0.416</v>
      </c>
      <c r="AR61" s="102" t="n">
        <f aca="false">(AR62-AR57)/5+AR60</f>
        <v>0.392</v>
      </c>
      <c r="AS61" s="112" t="n">
        <f aca="false">($AR61-$AP61)/Delta+AR61</f>
        <v>0.368</v>
      </c>
      <c r="AT61" s="112" t="n">
        <f aca="false">($AR61-$AP61)/Delta+AS61</f>
        <v>0.344</v>
      </c>
      <c r="AU61" s="112" t="n">
        <f aca="false">($AR61-$AP61)/Delta+AT61</f>
        <v>0.32</v>
      </c>
      <c r="AV61" s="112" t="n">
        <f aca="false">($AR61-$AP61)/Delta+AU61</f>
        <v>0.296</v>
      </c>
      <c r="AW61" s="112" t="n">
        <f aca="false">($AR61-$AP61)/Delta+AV61</f>
        <v>0.272</v>
      </c>
      <c r="AX61" s="112" t="n">
        <f aca="false">($AR61-$AP61)/Delta+AW61</f>
        <v>0.248</v>
      </c>
      <c r="AY61" s="112" t="n">
        <f aca="false">($AR61-$AP61)/Delta+AX61</f>
        <v>0.224</v>
      </c>
      <c r="AZ61" s="112" t="n">
        <f aca="false">($AR61-$AP61)/Delta+AY61</f>
        <v>0.2</v>
      </c>
      <c r="BA61" s="112" t="n">
        <f aca="false">($AR61-$AP61)/Delta+AZ61</f>
        <v>0.176</v>
      </c>
      <c r="BB61" s="112" t="n">
        <f aca="false">($AR61-$AP61)/Delta+BA61</f>
        <v>0.152</v>
      </c>
    </row>
    <row r="62" customFormat="false" ht="12.8" hidden="false" customHeight="false" outlineLevel="0" collapsed="false">
      <c r="A62" s="101" t="n">
        <f aca="false">A57+5</f>
        <v>95</v>
      </c>
      <c r="B62" s="102" t="n">
        <v>0</v>
      </c>
      <c r="C62" s="102" t="n">
        <f aca="false">(D62-B62)/2+B62</f>
        <v>0.19</v>
      </c>
      <c r="D62" s="111" t="n">
        <f aca="false">polar_type13!$V$6</f>
        <v>0.38</v>
      </c>
      <c r="E62" s="102" t="n">
        <f aca="false">(F62-D62)/2+D62</f>
        <v>0.755</v>
      </c>
      <c r="F62" s="111" t="n">
        <f aca="false">polar_type13!$V$7</f>
        <v>1.13</v>
      </c>
      <c r="G62" s="102" t="n">
        <f aca="false">(H62+F62)/2</f>
        <v>1.32</v>
      </c>
      <c r="H62" s="111" t="n">
        <f aca="false">polar_type13!$V$8</f>
        <v>1.51</v>
      </c>
      <c r="I62" s="102" t="n">
        <f aca="false">(J62+H62)/2</f>
        <v>1.66</v>
      </c>
      <c r="J62" s="111" t="n">
        <f aca="false">polar_type13!$V$9</f>
        <v>1.81</v>
      </c>
      <c r="K62" s="102" t="n">
        <f aca="false">(L62+J62)/2</f>
        <v>1.995</v>
      </c>
      <c r="L62" s="111" t="n">
        <f aca="false">polar_type13!$V$10</f>
        <v>2.18</v>
      </c>
      <c r="M62" s="102" t="n">
        <f aca="false">(N62+L62)/2</f>
        <v>2.41</v>
      </c>
      <c r="N62" s="111" t="n">
        <f aca="false">polar_type13!$V$11</f>
        <v>2.64</v>
      </c>
      <c r="O62" s="102" t="n">
        <f aca="false">(P62+N62)/2</f>
        <v>2.895</v>
      </c>
      <c r="P62" s="111" t="n">
        <f aca="false">polar_type13!$V$12</f>
        <v>3.15</v>
      </c>
      <c r="Q62" s="102" t="n">
        <f aca="false">(R62+P62)/2</f>
        <v>3.395</v>
      </c>
      <c r="R62" s="111" t="n">
        <f aca="false">polar_type13!$V$13</f>
        <v>3.64</v>
      </c>
      <c r="S62" s="102" t="n">
        <f aca="false">(T62+R62)/2</f>
        <v>3.83</v>
      </c>
      <c r="T62" s="111" t="n">
        <f aca="false">polar_type13!$V$14</f>
        <v>4.02</v>
      </c>
      <c r="U62" s="102" t="n">
        <f aca="false">(V62+T62)/2</f>
        <v>4.12</v>
      </c>
      <c r="V62" s="111" t="n">
        <f aca="false">polar_type13!$V$15</f>
        <v>4.22</v>
      </c>
      <c r="W62" s="102" t="n">
        <f aca="false">(X62+V62)/2</f>
        <v>4.205</v>
      </c>
      <c r="X62" s="111" t="n">
        <f aca="false">polar_type13!$V$16</f>
        <v>4.19</v>
      </c>
      <c r="Y62" s="102" t="n">
        <f aca="false">(Z62+X62)/2</f>
        <v>4.06</v>
      </c>
      <c r="Z62" s="111" t="n">
        <f aca="false">polar_type13!$V$17</f>
        <v>3.93</v>
      </c>
      <c r="AA62" s="102" t="n">
        <f aca="false">(AB62+Z62)/2</f>
        <v>3.69</v>
      </c>
      <c r="AB62" s="111" t="n">
        <f aca="false">polar_type13!$V$18</f>
        <v>3.45</v>
      </c>
      <c r="AC62" s="102" t="n">
        <f aca="false">(AD62+AB62)/2</f>
        <v>3.14</v>
      </c>
      <c r="AD62" s="111" t="n">
        <f aca="false">polar_type13!$V$19</f>
        <v>2.83</v>
      </c>
      <c r="AE62" s="102" t="n">
        <f aca="false">(AF62+AD62)/2</f>
        <v>2.495</v>
      </c>
      <c r="AF62" s="111" t="n">
        <f aca="false">polar_type13!$V$20</f>
        <v>2.16</v>
      </c>
      <c r="AG62" s="102" t="n">
        <f aca="false">(AH62+AF62)/2</f>
        <v>1.84</v>
      </c>
      <c r="AH62" s="111" t="n">
        <f aca="false">polar_type13!$V$21</f>
        <v>1.52</v>
      </c>
      <c r="AI62" s="102" t="n">
        <f aca="false">(AJ62+AH62)/2</f>
        <v>1.275</v>
      </c>
      <c r="AJ62" s="111" t="n">
        <f aca="false">polar_type13!$V$22</f>
        <v>1.03</v>
      </c>
      <c r="AK62" s="102" t="n">
        <f aca="false">(AL62+AJ62)/2</f>
        <v>0.88</v>
      </c>
      <c r="AL62" s="111" t="n">
        <f aca="false">polar_type13!$V$23</f>
        <v>0.73</v>
      </c>
      <c r="AM62" s="102" t="n">
        <f aca="false">(AN62+AL62)/2</f>
        <v>0.67</v>
      </c>
      <c r="AN62" s="111" t="n">
        <f aca="false">polar_type13!$V$24</f>
        <v>0.61</v>
      </c>
      <c r="AO62" s="102" t="n">
        <f aca="false">(AP62+AN62)/2</f>
        <v>0.58</v>
      </c>
      <c r="AP62" s="111" t="n">
        <f aca="false">polar_type13!$V$25</f>
        <v>0.55</v>
      </c>
      <c r="AQ62" s="102" t="n">
        <f aca="false">(AR62+AP62)/2</f>
        <v>0.52</v>
      </c>
      <c r="AR62" s="111" t="n">
        <f aca="false">polar_type13!$V$26</f>
        <v>0.49</v>
      </c>
      <c r="AS62" s="112" t="n">
        <f aca="false">($AR62-$AP62)/Delta+AR62</f>
        <v>0.46</v>
      </c>
      <c r="AT62" s="112" t="n">
        <f aca="false">($AR62-$AP62)/Delta+AS62</f>
        <v>0.43</v>
      </c>
      <c r="AU62" s="112" t="n">
        <f aca="false">($AR62-$AP62)/Delta+AT62</f>
        <v>0.4</v>
      </c>
      <c r="AV62" s="112" t="n">
        <f aca="false">($AR62-$AP62)/Delta+AU62</f>
        <v>0.37</v>
      </c>
      <c r="AW62" s="112" t="n">
        <f aca="false">($AR62-$AP62)/Delta+AV62</f>
        <v>0.34</v>
      </c>
      <c r="AX62" s="112" t="n">
        <f aca="false">($AR62-$AP62)/Delta+AW62</f>
        <v>0.31</v>
      </c>
      <c r="AY62" s="112" t="n">
        <f aca="false">($AR62-$AP62)/Delta+AX62</f>
        <v>0.28</v>
      </c>
      <c r="AZ62" s="112" t="n">
        <f aca="false">($AR62-$AP62)/Delta+AY62</f>
        <v>0.25</v>
      </c>
      <c r="BA62" s="112" t="n">
        <f aca="false">($AR62-$AP62)/Delta+AZ62</f>
        <v>0.22</v>
      </c>
      <c r="BB62" s="112" t="n">
        <f aca="false">($AR62-$AP62)/Delta+BA62</f>
        <v>0.19</v>
      </c>
    </row>
    <row r="63" customFormat="false" ht="12.8" hidden="false" customHeight="false" outlineLevel="0" collapsed="false">
      <c r="A63" s="101" t="n">
        <f aca="false">(A$7-A$2)/5+A62</f>
        <v>96</v>
      </c>
      <c r="B63" s="102" t="n">
        <v>0</v>
      </c>
      <c r="C63" s="102" t="n">
        <f aca="false">(D63-B63)/2+B63</f>
        <v>0.241</v>
      </c>
      <c r="D63" s="102" t="n">
        <f aca="false">(D67-D62)/5+D62</f>
        <v>0.482</v>
      </c>
      <c r="E63" s="102" t="n">
        <f aca="false">(F63-D63)/2+D63</f>
        <v>0.931</v>
      </c>
      <c r="F63" s="102" t="n">
        <f aca="false">(F67-F62)/5+F62</f>
        <v>1.38</v>
      </c>
      <c r="G63" s="102" t="n">
        <f aca="false">(H63+F63)/2</f>
        <v>1.627</v>
      </c>
      <c r="H63" s="102" t="n">
        <f aca="false">(H67-H62)/5+H62</f>
        <v>1.874</v>
      </c>
      <c r="I63" s="102" t="n">
        <f aca="false">(J63+H63)/2</f>
        <v>2.073</v>
      </c>
      <c r="J63" s="102" t="n">
        <f aca="false">(J67-J62)/5+J62</f>
        <v>2.272</v>
      </c>
      <c r="K63" s="102" t="n">
        <f aca="false">(L63+J63)/2</f>
        <v>2.504</v>
      </c>
      <c r="L63" s="102" t="n">
        <f aca="false">(L67-L62)/5+L62</f>
        <v>2.736</v>
      </c>
      <c r="M63" s="102" t="n">
        <f aca="false">(N63+L63)/2</f>
        <v>3.014</v>
      </c>
      <c r="N63" s="102" t="n">
        <f aca="false">(N67-N62)/5+N62</f>
        <v>3.292</v>
      </c>
      <c r="O63" s="102" t="n">
        <f aca="false">(P63+N63)/2</f>
        <v>3.596</v>
      </c>
      <c r="P63" s="102" t="n">
        <f aca="false">(P67-P62)/5+P62</f>
        <v>3.9</v>
      </c>
      <c r="Q63" s="102" t="n">
        <f aca="false">(R63+P63)/2</f>
        <v>4.193</v>
      </c>
      <c r="R63" s="102" t="n">
        <f aca="false">(R67-R62)/5+R62</f>
        <v>4.486</v>
      </c>
      <c r="S63" s="102" t="n">
        <f aca="false">(T63+R63)/2</f>
        <v>4.72</v>
      </c>
      <c r="T63" s="102" t="n">
        <f aca="false">(T67-T62)/5+T62</f>
        <v>4.954</v>
      </c>
      <c r="U63" s="102" t="n">
        <f aca="false">(V63+T63)/2</f>
        <v>5.089</v>
      </c>
      <c r="V63" s="102" t="n">
        <f aca="false">(V67-V62)/5+V62</f>
        <v>5.224</v>
      </c>
      <c r="W63" s="102" t="n">
        <f aca="false">(X63+V63)/2</f>
        <v>5.229</v>
      </c>
      <c r="X63" s="102" t="n">
        <f aca="false">(X67-X62)/5+X62</f>
        <v>5.234</v>
      </c>
      <c r="Y63" s="102" t="n">
        <f aca="false">(Z63+X63)/2</f>
        <v>5.103</v>
      </c>
      <c r="Z63" s="102" t="n">
        <f aca="false">(Z67-Z62)/5+Z62</f>
        <v>4.972</v>
      </c>
      <c r="AA63" s="102" t="n">
        <f aca="false">(AB63+Z63)/2</f>
        <v>4.709</v>
      </c>
      <c r="AB63" s="102" t="n">
        <f aca="false">(AB67-AB62)/5+AB62</f>
        <v>4.446</v>
      </c>
      <c r="AC63" s="102" t="n">
        <f aca="false">(AD63+AB63)/2</f>
        <v>4.086</v>
      </c>
      <c r="AD63" s="102" t="n">
        <f aca="false">(AD67-AD62)/5+AD62</f>
        <v>3.726</v>
      </c>
      <c r="AE63" s="102" t="n">
        <f aca="false">(AF63+AD63)/2</f>
        <v>3.318</v>
      </c>
      <c r="AF63" s="102" t="n">
        <f aca="false">(AF67-AF62)/5+AF62</f>
        <v>2.91</v>
      </c>
      <c r="AG63" s="102" t="n">
        <f aca="false">(AH63+AF63)/2</f>
        <v>2.501</v>
      </c>
      <c r="AH63" s="102" t="n">
        <f aca="false">(AH67-AH62)/5+AH62</f>
        <v>2.092</v>
      </c>
      <c r="AI63" s="102" t="n">
        <f aca="false">(AJ63+AH63)/2</f>
        <v>1.751</v>
      </c>
      <c r="AJ63" s="102" t="n">
        <f aca="false">(AJ67-AJ62)/5+AJ62</f>
        <v>1.41</v>
      </c>
      <c r="AK63" s="102" t="n">
        <f aca="false">(AL63+AJ63)/2</f>
        <v>1.178</v>
      </c>
      <c r="AL63" s="102" t="n">
        <f aca="false">(AL67-AL62)/5+AL62</f>
        <v>0.946</v>
      </c>
      <c r="AM63" s="102" t="n">
        <f aca="false">(AN63+AL63)/2</f>
        <v>0.843</v>
      </c>
      <c r="AN63" s="102" t="n">
        <f aca="false">(AN67-AN62)/5+AN62</f>
        <v>0.74</v>
      </c>
      <c r="AO63" s="102" t="n">
        <f aca="false">(AP63+AN63)/2</f>
        <v>0.743</v>
      </c>
      <c r="AP63" s="102" t="n">
        <f aca="false">(AP67-AP62)/5+AP62</f>
        <v>0.746</v>
      </c>
      <c r="AQ63" s="102" t="n">
        <f aca="false">(AR63+AP63)/2</f>
        <v>0.707</v>
      </c>
      <c r="AR63" s="102" t="n">
        <f aca="false">(AR67-AR62)/5+AR62</f>
        <v>0.668</v>
      </c>
      <c r="AS63" s="112" t="n">
        <f aca="false">($AR63-$AP63)/Delta+AR63</f>
        <v>0.629</v>
      </c>
      <c r="AT63" s="112" t="n">
        <f aca="false">($AR63-$AP63)/Delta+AS63</f>
        <v>0.59</v>
      </c>
      <c r="AU63" s="112" t="n">
        <f aca="false">($AR63-$AP63)/Delta+AT63</f>
        <v>0.551</v>
      </c>
      <c r="AV63" s="112" t="n">
        <f aca="false">($AR63-$AP63)/Delta+AU63</f>
        <v>0.512</v>
      </c>
      <c r="AW63" s="112" t="n">
        <f aca="false">($AR63-$AP63)/Delta+AV63</f>
        <v>0.473</v>
      </c>
      <c r="AX63" s="112" t="n">
        <f aca="false">($AR63-$AP63)/Delta+AW63</f>
        <v>0.434</v>
      </c>
      <c r="AY63" s="112" t="n">
        <f aca="false">($AR63-$AP63)/Delta+AX63</f>
        <v>0.395</v>
      </c>
      <c r="AZ63" s="112" t="n">
        <f aca="false">($AR63-$AP63)/Delta+AY63</f>
        <v>0.356</v>
      </c>
      <c r="BA63" s="112" t="n">
        <f aca="false">($AR63-$AP63)/Delta+AZ63</f>
        <v>0.317</v>
      </c>
      <c r="BB63" s="112" t="n">
        <f aca="false">($AR63-$AP63)/Delta+BA63</f>
        <v>0.278</v>
      </c>
    </row>
    <row r="64" customFormat="false" ht="12.8" hidden="false" customHeight="false" outlineLevel="0" collapsed="false">
      <c r="A64" s="101" t="n">
        <f aca="false">(A$7-A$2)/5+A63</f>
        <v>97</v>
      </c>
      <c r="B64" s="102" t="n">
        <v>0</v>
      </c>
      <c r="C64" s="102" t="n">
        <f aca="false">(D64-B64)/2+B64</f>
        <v>0.292</v>
      </c>
      <c r="D64" s="102" t="n">
        <f aca="false">(D67-D62)/5+D63</f>
        <v>0.584</v>
      </c>
      <c r="E64" s="102" t="n">
        <f aca="false">(F64-D64)/2+D64</f>
        <v>1.107</v>
      </c>
      <c r="F64" s="102" t="n">
        <f aca="false">(F67-F62)/5+F63</f>
        <v>1.63</v>
      </c>
      <c r="G64" s="102" t="n">
        <f aca="false">(H64+F64)/2</f>
        <v>1.934</v>
      </c>
      <c r="H64" s="102" t="n">
        <f aca="false">(H67-H62)/5+H63</f>
        <v>2.238</v>
      </c>
      <c r="I64" s="102" t="n">
        <f aca="false">(J64+H64)/2</f>
        <v>2.486</v>
      </c>
      <c r="J64" s="102" t="n">
        <f aca="false">(J67-J62)/5+J63</f>
        <v>2.734</v>
      </c>
      <c r="K64" s="102" t="n">
        <f aca="false">(L64+J64)/2</f>
        <v>3.013</v>
      </c>
      <c r="L64" s="102" t="n">
        <f aca="false">(L67-L62)/5+L63</f>
        <v>3.292</v>
      </c>
      <c r="M64" s="102" t="n">
        <f aca="false">(N64+L64)/2</f>
        <v>3.618</v>
      </c>
      <c r="N64" s="102" t="n">
        <f aca="false">(N67-N62)/5+N63</f>
        <v>3.944</v>
      </c>
      <c r="O64" s="102" t="n">
        <f aca="false">(P64+N64)/2</f>
        <v>4.297</v>
      </c>
      <c r="P64" s="102" t="n">
        <f aca="false">(P67-P62)/5+P63</f>
        <v>4.65</v>
      </c>
      <c r="Q64" s="102" t="n">
        <f aca="false">(R64+P64)/2</f>
        <v>4.991</v>
      </c>
      <c r="R64" s="102" t="n">
        <f aca="false">(R67-R62)/5+R63</f>
        <v>5.332</v>
      </c>
      <c r="S64" s="102" t="n">
        <f aca="false">(T64+R64)/2</f>
        <v>5.61</v>
      </c>
      <c r="T64" s="102" t="n">
        <f aca="false">(T67-T62)/5+T63</f>
        <v>5.888</v>
      </c>
      <c r="U64" s="102" t="n">
        <f aca="false">(V64+T64)/2</f>
        <v>6.058</v>
      </c>
      <c r="V64" s="102" t="n">
        <f aca="false">(V67-V62)/5+V63</f>
        <v>6.228</v>
      </c>
      <c r="W64" s="102" t="n">
        <f aca="false">(X64+V64)/2</f>
        <v>6.253</v>
      </c>
      <c r="X64" s="102" t="n">
        <f aca="false">(X67-X62)/5+X63</f>
        <v>6.278</v>
      </c>
      <c r="Y64" s="102" t="n">
        <f aca="false">(Z64+X64)/2</f>
        <v>6.146</v>
      </c>
      <c r="Z64" s="102" t="n">
        <f aca="false">(Z67-Z62)/5+Z63</f>
        <v>6.014</v>
      </c>
      <c r="AA64" s="102" t="n">
        <f aca="false">(AB64+Z64)/2</f>
        <v>5.728</v>
      </c>
      <c r="AB64" s="102" t="n">
        <f aca="false">(AB67-AB62)/5+AB63</f>
        <v>5.442</v>
      </c>
      <c r="AC64" s="102" t="n">
        <f aca="false">(AD64+AB64)/2</f>
        <v>5.032</v>
      </c>
      <c r="AD64" s="102" t="n">
        <f aca="false">(AD67-AD62)/5+AD63</f>
        <v>4.622</v>
      </c>
      <c r="AE64" s="102" t="n">
        <f aca="false">(AF64+AD64)/2</f>
        <v>4.141</v>
      </c>
      <c r="AF64" s="102" t="n">
        <f aca="false">(AF67-AF62)/5+AF63</f>
        <v>3.66</v>
      </c>
      <c r="AG64" s="102" t="n">
        <f aca="false">(AH64+AF64)/2</f>
        <v>3.162</v>
      </c>
      <c r="AH64" s="102" t="n">
        <f aca="false">(AH67-AH62)/5+AH63</f>
        <v>2.664</v>
      </c>
      <c r="AI64" s="102" t="n">
        <f aca="false">(AJ64+AH64)/2</f>
        <v>2.227</v>
      </c>
      <c r="AJ64" s="102" t="n">
        <f aca="false">(AJ67-AJ62)/5+AJ63</f>
        <v>1.79</v>
      </c>
      <c r="AK64" s="102" t="n">
        <f aca="false">(AL64+AJ64)/2</f>
        <v>1.476</v>
      </c>
      <c r="AL64" s="102" t="n">
        <f aca="false">(AL67-AL62)/5+AL63</f>
        <v>1.162</v>
      </c>
      <c r="AM64" s="102" t="n">
        <f aca="false">(AN64+AL64)/2</f>
        <v>1.016</v>
      </c>
      <c r="AN64" s="102" t="n">
        <f aca="false">(AN67-AN62)/5+AN63</f>
        <v>0.87</v>
      </c>
      <c r="AO64" s="102" t="n">
        <f aca="false">(AP64+AN64)/2</f>
        <v>0.906</v>
      </c>
      <c r="AP64" s="102" t="n">
        <f aca="false">(AP67-AP62)/5+AP63</f>
        <v>0.942</v>
      </c>
      <c r="AQ64" s="102" t="n">
        <f aca="false">(AR64+AP64)/2</f>
        <v>0.894</v>
      </c>
      <c r="AR64" s="102" t="n">
        <f aca="false">(AR67-AR62)/5+AR63</f>
        <v>0.846</v>
      </c>
      <c r="AS64" s="112" t="n">
        <f aca="false">($AR64-$AP64)/Delta+AR64</f>
        <v>0.798</v>
      </c>
      <c r="AT64" s="112" t="n">
        <f aca="false">($AR64-$AP64)/Delta+AS64</f>
        <v>0.75</v>
      </c>
      <c r="AU64" s="112" t="n">
        <f aca="false">($AR64-$AP64)/Delta+AT64</f>
        <v>0.702</v>
      </c>
      <c r="AV64" s="112" t="n">
        <f aca="false">($AR64-$AP64)/Delta+AU64</f>
        <v>0.654</v>
      </c>
      <c r="AW64" s="112" t="n">
        <f aca="false">($AR64-$AP64)/Delta+AV64</f>
        <v>0.606</v>
      </c>
      <c r="AX64" s="112" t="n">
        <f aca="false">($AR64-$AP64)/Delta+AW64</f>
        <v>0.558</v>
      </c>
      <c r="AY64" s="112" t="n">
        <f aca="false">($AR64-$AP64)/Delta+AX64</f>
        <v>0.51</v>
      </c>
      <c r="AZ64" s="112" t="n">
        <f aca="false">($AR64-$AP64)/Delta+AY64</f>
        <v>0.462</v>
      </c>
      <c r="BA64" s="112" t="n">
        <f aca="false">($AR64-$AP64)/Delta+AZ64</f>
        <v>0.413999999999999</v>
      </c>
      <c r="BB64" s="112" t="n">
        <f aca="false">($AR64-$AP64)/Delta+BA64</f>
        <v>0.365999999999999</v>
      </c>
    </row>
    <row r="65" customFormat="false" ht="12.8" hidden="false" customHeight="false" outlineLevel="0" collapsed="false">
      <c r="A65" s="101" t="n">
        <f aca="false">(A$7-A$2)/5+A64</f>
        <v>98</v>
      </c>
      <c r="B65" s="102" t="n">
        <v>0</v>
      </c>
      <c r="C65" s="102" t="n">
        <f aca="false">(D65-B65)/2+B65</f>
        <v>0.343</v>
      </c>
      <c r="D65" s="102" t="n">
        <f aca="false">(D67-D62)/5+D64</f>
        <v>0.686</v>
      </c>
      <c r="E65" s="102" t="n">
        <f aca="false">(F65-D65)/2+D65</f>
        <v>1.283</v>
      </c>
      <c r="F65" s="102" t="n">
        <f aca="false">(F67-F62)/5+F64</f>
        <v>1.88</v>
      </c>
      <c r="G65" s="102" t="n">
        <f aca="false">(H65+F65)/2</f>
        <v>2.241</v>
      </c>
      <c r="H65" s="102" t="n">
        <f aca="false">(H67-H62)/5+H64</f>
        <v>2.602</v>
      </c>
      <c r="I65" s="102" t="n">
        <f aca="false">(J65+H65)/2</f>
        <v>2.899</v>
      </c>
      <c r="J65" s="102" t="n">
        <f aca="false">(J67-J62)/5+J64</f>
        <v>3.196</v>
      </c>
      <c r="K65" s="102" t="n">
        <f aca="false">(L65+J65)/2</f>
        <v>3.522</v>
      </c>
      <c r="L65" s="102" t="n">
        <f aca="false">(L67-L62)/5+L64</f>
        <v>3.848</v>
      </c>
      <c r="M65" s="102" t="n">
        <f aca="false">(N65+L65)/2</f>
        <v>4.222</v>
      </c>
      <c r="N65" s="102" t="n">
        <f aca="false">(N67-N62)/5+N64</f>
        <v>4.596</v>
      </c>
      <c r="O65" s="102" t="n">
        <f aca="false">(P65+N65)/2</f>
        <v>4.998</v>
      </c>
      <c r="P65" s="102" t="n">
        <f aca="false">(P67-P62)/5+P64</f>
        <v>5.4</v>
      </c>
      <c r="Q65" s="102" t="n">
        <f aca="false">(R65+P65)/2</f>
        <v>5.789</v>
      </c>
      <c r="R65" s="102" t="n">
        <f aca="false">(R67-R62)/5+R64</f>
        <v>6.178</v>
      </c>
      <c r="S65" s="102" t="n">
        <f aca="false">(T65+R65)/2</f>
        <v>6.5</v>
      </c>
      <c r="T65" s="102" t="n">
        <f aca="false">(T67-T62)/5+T64</f>
        <v>6.822</v>
      </c>
      <c r="U65" s="102" t="n">
        <f aca="false">(V65+T65)/2</f>
        <v>7.027</v>
      </c>
      <c r="V65" s="102" t="n">
        <f aca="false">(V67-V62)/5+V64</f>
        <v>7.232</v>
      </c>
      <c r="W65" s="102" t="n">
        <f aca="false">(X65+V65)/2</f>
        <v>7.277</v>
      </c>
      <c r="X65" s="102" t="n">
        <f aca="false">(X67-X62)/5+X64</f>
        <v>7.322</v>
      </c>
      <c r="Y65" s="102" t="n">
        <f aca="false">(Z65+X65)/2</f>
        <v>7.189</v>
      </c>
      <c r="Z65" s="102" t="n">
        <f aca="false">(Z67-Z62)/5+Z64</f>
        <v>7.056</v>
      </c>
      <c r="AA65" s="102" t="n">
        <f aca="false">(AB65+Z65)/2</f>
        <v>6.747</v>
      </c>
      <c r="AB65" s="102" t="n">
        <f aca="false">(AB67-AB62)/5+AB64</f>
        <v>6.438</v>
      </c>
      <c r="AC65" s="102" t="n">
        <f aca="false">(AD65+AB65)/2</f>
        <v>5.978</v>
      </c>
      <c r="AD65" s="102" t="n">
        <f aca="false">(AD67-AD62)/5+AD64</f>
        <v>5.518</v>
      </c>
      <c r="AE65" s="102" t="n">
        <f aca="false">(AF65+AD65)/2</f>
        <v>4.964</v>
      </c>
      <c r="AF65" s="102" t="n">
        <f aca="false">(AF67-AF62)/5+AF64</f>
        <v>4.41</v>
      </c>
      <c r="AG65" s="102" t="n">
        <f aca="false">(AH65+AF65)/2</f>
        <v>3.823</v>
      </c>
      <c r="AH65" s="102" t="n">
        <f aca="false">(AH67-AH62)/5+AH64</f>
        <v>3.236</v>
      </c>
      <c r="AI65" s="102" t="n">
        <f aca="false">(AJ65+AH65)/2</f>
        <v>2.703</v>
      </c>
      <c r="AJ65" s="102" t="n">
        <f aca="false">(AJ67-AJ62)/5+AJ64</f>
        <v>2.17</v>
      </c>
      <c r="AK65" s="102" t="n">
        <f aca="false">(AL65+AJ65)/2</f>
        <v>1.774</v>
      </c>
      <c r="AL65" s="102" t="n">
        <f aca="false">(AL67-AL62)/5+AL64</f>
        <v>1.378</v>
      </c>
      <c r="AM65" s="102" t="n">
        <f aca="false">(AN65+AL65)/2</f>
        <v>1.189</v>
      </c>
      <c r="AN65" s="102" t="n">
        <f aca="false">(AN67-AN62)/5+AN64</f>
        <v>1</v>
      </c>
      <c r="AO65" s="102" t="n">
        <f aca="false">(AP65+AN65)/2</f>
        <v>1.069</v>
      </c>
      <c r="AP65" s="102" t="n">
        <f aca="false">(AP67-AP62)/5+AP64</f>
        <v>1.138</v>
      </c>
      <c r="AQ65" s="102" t="n">
        <f aca="false">(AR65+AP65)/2</f>
        <v>1.081</v>
      </c>
      <c r="AR65" s="102" t="n">
        <f aca="false">(AR67-AR62)/5+AR64</f>
        <v>1.024</v>
      </c>
      <c r="AS65" s="112" t="n">
        <f aca="false">($AR65-$AP65)/Delta+AR65</f>
        <v>0.967</v>
      </c>
      <c r="AT65" s="112" t="n">
        <f aca="false">($AR65-$AP65)/Delta+AS65</f>
        <v>0.91</v>
      </c>
      <c r="AU65" s="112" t="n">
        <f aca="false">($AR65-$AP65)/Delta+AT65</f>
        <v>0.853</v>
      </c>
      <c r="AV65" s="112" t="n">
        <f aca="false">($AR65-$AP65)/Delta+AU65</f>
        <v>0.796</v>
      </c>
      <c r="AW65" s="112" t="n">
        <f aca="false">($AR65-$AP65)/Delta+AV65</f>
        <v>0.739</v>
      </c>
      <c r="AX65" s="112" t="n">
        <f aca="false">($AR65-$AP65)/Delta+AW65</f>
        <v>0.682</v>
      </c>
      <c r="AY65" s="112" t="n">
        <f aca="false">($AR65-$AP65)/Delta+AX65</f>
        <v>0.624999999999999</v>
      </c>
      <c r="AZ65" s="112" t="n">
        <f aca="false">($AR65-$AP65)/Delta+AY65</f>
        <v>0.567999999999999</v>
      </c>
      <c r="BA65" s="112" t="n">
        <f aca="false">($AR65-$AP65)/Delta+AZ65</f>
        <v>0.510999999999999</v>
      </c>
      <c r="BB65" s="112" t="n">
        <f aca="false">($AR65-$AP65)/Delta+BA65</f>
        <v>0.453999999999999</v>
      </c>
    </row>
    <row r="66" customFormat="false" ht="12.8" hidden="false" customHeight="false" outlineLevel="0" collapsed="false">
      <c r="A66" s="101" t="n">
        <f aca="false">(A$7-A$2)/5+A65</f>
        <v>99</v>
      </c>
      <c r="B66" s="102" t="n">
        <v>0</v>
      </c>
      <c r="C66" s="102" t="n">
        <f aca="false">(D66-B66)/2+B66</f>
        <v>0.394</v>
      </c>
      <c r="D66" s="102" t="n">
        <f aca="false">(D67-D62)/5+D65</f>
        <v>0.788</v>
      </c>
      <c r="E66" s="102" t="n">
        <f aca="false">(F66-D66)/2+D66</f>
        <v>1.459</v>
      </c>
      <c r="F66" s="102" t="n">
        <f aca="false">(F67-F62)/5+F65</f>
        <v>2.13</v>
      </c>
      <c r="G66" s="102" t="n">
        <f aca="false">(H66+F66)/2</f>
        <v>2.548</v>
      </c>
      <c r="H66" s="102" t="n">
        <f aca="false">(H67-H62)/5+H65</f>
        <v>2.966</v>
      </c>
      <c r="I66" s="102" t="n">
        <f aca="false">(J66+H66)/2</f>
        <v>3.312</v>
      </c>
      <c r="J66" s="102" t="n">
        <f aca="false">(J67-J62)/5+J65</f>
        <v>3.658</v>
      </c>
      <c r="K66" s="102" t="n">
        <f aca="false">(L66+J66)/2</f>
        <v>4.031</v>
      </c>
      <c r="L66" s="102" t="n">
        <f aca="false">(L67-L62)/5+L65</f>
        <v>4.404</v>
      </c>
      <c r="M66" s="102" t="n">
        <f aca="false">(N66+L66)/2</f>
        <v>4.826</v>
      </c>
      <c r="N66" s="102" t="n">
        <f aca="false">(N67-N62)/5+N65</f>
        <v>5.248</v>
      </c>
      <c r="O66" s="102" t="n">
        <f aca="false">(P66+N66)/2</f>
        <v>5.699</v>
      </c>
      <c r="P66" s="102" t="n">
        <f aca="false">(P67-P62)/5+P65</f>
        <v>6.15</v>
      </c>
      <c r="Q66" s="102" t="n">
        <f aca="false">(R66+P66)/2</f>
        <v>6.587</v>
      </c>
      <c r="R66" s="102" t="n">
        <f aca="false">(R67-R62)/5+R65</f>
        <v>7.024</v>
      </c>
      <c r="S66" s="102" t="n">
        <f aca="false">(T66+R66)/2</f>
        <v>7.39</v>
      </c>
      <c r="T66" s="102" t="n">
        <f aca="false">(T67-T62)/5+T65</f>
        <v>7.756</v>
      </c>
      <c r="U66" s="102" t="n">
        <f aca="false">(V66+T66)/2</f>
        <v>7.996</v>
      </c>
      <c r="V66" s="102" t="n">
        <f aca="false">(V67-V62)/5+V65</f>
        <v>8.236</v>
      </c>
      <c r="W66" s="102" t="n">
        <f aca="false">(X66+V66)/2</f>
        <v>8.301</v>
      </c>
      <c r="X66" s="102" t="n">
        <f aca="false">(X67-X62)/5+X65</f>
        <v>8.366</v>
      </c>
      <c r="Y66" s="102" t="n">
        <f aca="false">(Z66+X66)/2</f>
        <v>8.232</v>
      </c>
      <c r="Z66" s="102" t="n">
        <f aca="false">(Z67-Z62)/5+Z65</f>
        <v>8.098</v>
      </c>
      <c r="AA66" s="102" t="n">
        <f aca="false">(AB66+Z66)/2</f>
        <v>7.766</v>
      </c>
      <c r="AB66" s="102" t="n">
        <f aca="false">(AB67-AB62)/5+AB65</f>
        <v>7.434</v>
      </c>
      <c r="AC66" s="102" t="n">
        <f aca="false">(AD66+AB66)/2</f>
        <v>6.924</v>
      </c>
      <c r="AD66" s="102" t="n">
        <f aca="false">(AD67-AD62)/5+AD65</f>
        <v>6.414</v>
      </c>
      <c r="AE66" s="102" t="n">
        <f aca="false">(AF66+AD66)/2</f>
        <v>5.787</v>
      </c>
      <c r="AF66" s="102" t="n">
        <f aca="false">(AF67-AF62)/5+AF65</f>
        <v>5.16</v>
      </c>
      <c r="AG66" s="102" t="n">
        <f aca="false">(AH66+AF66)/2</f>
        <v>4.484</v>
      </c>
      <c r="AH66" s="102" t="n">
        <f aca="false">(AH67-AH62)/5+AH65</f>
        <v>3.808</v>
      </c>
      <c r="AI66" s="102" t="n">
        <f aca="false">(AJ66+AH66)/2</f>
        <v>3.179</v>
      </c>
      <c r="AJ66" s="102" t="n">
        <f aca="false">(AJ67-AJ62)/5+AJ65</f>
        <v>2.55</v>
      </c>
      <c r="AK66" s="102" t="n">
        <f aca="false">(AL66+AJ66)/2</f>
        <v>2.072</v>
      </c>
      <c r="AL66" s="102" t="n">
        <f aca="false">(AL67-AL62)/5+AL65</f>
        <v>1.594</v>
      </c>
      <c r="AM66" s="102" t="n">
        <f aca="false">(AN66+AL66)/2</f>
        <v>1.362</v>
      </c>
      <c r="AN66" s="102" t="n">
        <f aca="false">(AN67-AN62)/5+AN65</f>
        <v>1.13</v>
      </c>
      <c r="AO66" s="102" t="n">
        <f aca="false">(AP66+AN66)/2</f>
        <v>1.232</v>
      </c>
      <c r="AP66" s="102" t="n">
        <f aca="false">(AP67-AP62)/5+AP65</f>
        <v>1.334</v>
      </c>
      <c r="AQ66" s="102" t="n">
        <f aca="false">(AR66+AP66)/2</f>
        <v>1.268</v>
      </c>
      <c r="AR66" s="102" t="n">
        <f aca="false">(AR67-AR62)/5+AR65</f>
        <v>1.202</v>
      </c>
      <c r="AS66" s="112" t="n">
        <f aca="false">($AR66-$AP66)/Delta+AR66</f>
        <v>1.136</v>
      </c>
      <c r="AT66" s="112" t="n">
        <f aca="false">($AR66-$AP66)/Delta+AS66</f>
        <v>1.07</v>
      </c>
      <c r="AU66" s="112" t="n">
        <f aca="false">($AR66-$AP66)/Delta+AT66</f>
        <v>1.004</v>
      </c>
      <c r="AV66" s="112" t="n">
        <f aca="false">($AR66-$AP66)/Delta+AU66</f>
        <v>0.937999999999999</v>
      </c>
      <c r="AW66" s="112" t="n">
        <f aca="false">($AR66-$AP66)/Delta+AV66</f>
        <v>0.871999999999999</v>
      </c>
      <c r="AX66" s="112" t="n">
        <f aca="false">($AR66-$AP66)/Delta+AW66</f>
        <v>0.805999999999999</v>
      </c>
      <c r="AY66" s="112" t="n">
        <f aca="false">($AR66-$AP66)/Delta+AX66</f>
        <v>0.739999999999999</v>
      </c>
      <c r="AZ66" s="112" t="n">
        <f aca="false">($AR66-$AP66)/Delta+AY66</f>
        <v>0.673999999999999</v>
      </c>
      <c r="BA66" s="112" t="n">
        <f aca="false">($AR66-$AP66)/Delta+AZ66</f>
        <v>0.607999999999999</v>
      </c>
      <c r="BB66" s="112" t="n">
        <f aca="false">($AR66-$AP66)/Delta+BA66</f>
        <v>0.541999999999999</v>
      </c>
    </row>
    <row r="67" customFormat="false" ht="12.8" hidden="false" customHeight="false" outlineLevel="0" collapsed="false">
      <c r="A67" s="101" t="n">
        <f aca="false">A62+5</f>
        <v>100</v>
      </c>
      <c r="B67" s="102" t="n">
        <v>0</v>
      </c>
      <c r="C67" s="102" t="n">
        <f aca="false">(D67-B67)/2+B67</f>
        <v>0.445</v>
      </c>
      <c r="D67" s="111" t="n">
        <f aca="false">polar_type13!$W$6</f>
        <v>0.89</v>
      </c>
      <c r="E67" s="102" t="n">
        <f aca="false">(F67-D67)/2+D67</f>
        <v>1.635</v>
      </c>
      <c r="F67" s="111" t="n">
        <f aca="false">polar_type13!$W$7</f>
        <v>2.38</v>
      </c>
      <c r="G67" s="102" t="n">
        <f aca="false">(H67+F67)/2</f>
        <v>2.855</v>
      </c>
      <c r="H67" s="111" t="n">
        <f aca="false">polar_type13!$W$8</f>
        <v>3.33</v>
      </c>
      <c r="I67" s="102" t="n">
        <f aca="false">(J67+H67)/2</f>
        <v>3.725</v>
      </c>
      <c r="J67" s="111" t="n">
        <f aca="false">polar_type13!$W$9</f>
        <v>4.12</v>
      </c>
      <c r="K67" s="102" t="n">
        <f aca="false">(L67+J67)/2</f>
        <v>4.54</v>
      </c>
      <c r="L67" s="111" t="n">
        <f aca="false">polar_type13!$W$10</f>
        <v>4.96</v>
      </c>
      <c r="M67" s="102" t="n">
        <f aca="false">(N67+L67)/2</f>
        <v>5.43</v>
      </c>
      <c r="N67" s="111" t="n">
        <f aca="false">polar_type13!$W$11</f>
        <v>5.9</v>
      </c>
      <c r="O67" s="102" t="n">
        <f aca="false">(P67+N67)/2</f>
        <v>6.4</v>
      </c>
      <c r="P67" s="111" t="n">
        <f aca="false">polar_type13!$W$12</f>
        <v>6.9</v>
      </c>
      <c r="Q67" s="102" t="n">
        <f aca="false">(R67+P67)/2</f>
        <v>7.385</v>
      </c>
      <c r="R67" s="111" t="n">
        <f aca="false">polar_type13!$W$13</f>
        <v>7.87</v>
      </c>
      <c r="S67" s="102" t="n">
        <f aca="false">(T67+R67)/2</f>
        <v>8.28</v>
      </c>
      <c r="T67" s="111" t="n">
        <f aca="false">polar_type13!$W$14</f>
        <v>8.69</v>
      </c>
      <c r="U67" s="102" t="n">
        <f aca="false">(V67+T67)/2</f>
        <v>8.965</v>
      </c>
      <c r="V67" s="111" t="n">
        <f aca="false">polar_type13!$W$15</f>
        <v>9.24</v>
      </c>
      <c r="W67" s="102" t="n">
        <f aca="false">(X67+V67)/2</f>
        <v>9.325</v>
      </c>
      <c r="X67" s="111" t="n">
        <f aca="false">polar_type13!$W$16</f>
        <v>9.41</v>
      </c>
      <c r="Y67" s="102" t="n">
        <f aca="false">(Z67+X67)/2</f>
        <v>9.275</v>
      </c>
      <c r="Z67" s="111" t="n">
        <f aca="false">polar_type13!$W$17</f>
        <v>9.14</v>
      </c>
      <c r="AA67" s="102" t="n">
        <f aca="false">(AB67+Z67)/2</f>
        <v>8.785</v>
      </c>
      <c r="AB67" s="111" t="n">
        <f aca="false">polar_type13!$W$18</f>
        <v>8.43</v>
      </c>
      <c r="AC67" s="102" t="n">
        <f aca="false">(AD67+AB67)/2</f>
        <v>7.87</v>
      </c>
      <c r="AD67" s="111" t="n">
        <f aca="false">polar_type13!$W$19</f>
        <v>7.31</v>
      </c>
      <c r="AE67" s="102" t="n">
        <f aca="false">(AF67+AD67)/2</f>
        <v>6.61</v>
      </c>
      <c r="AF67" s="111" t="n">
        <f aca="false">polar_type13!$W$20</f>
        <v>5.91</v>
      </c>
      <c r="AG67" s="102" t="n">
        <f aca="false">(AH67+AF67)/2</f>
        <v>5.145</v>
      </c>
      <c r="AH67" s="111" t="n">
        <f aca="false">polar_type13!$W$21</f>
        <v>4.38</v>
      </c>
      <c r="AI67" s="102" t="n">
        <f aca="false">(AJ67+AH67)/2</f>
        <v>3.655</v>
      </c>
      <c r="AJ67" s="111" t="n">
        <f aca="false">polar_type13!$W$22</f>
        <v>2.93</v>
      </c>
      <c r="AK67" s="102" t="n">
        <f aca="false">(AL67+AJ67)/2</f>
        <v>2.37</v>
      </c>
      <c r="AL67" s="111" t="n">
        <f aca="false">polar_type13!$W$23</f>
        <v>1.81</v>
      </c>
      <c r="AM67" s="102" t="n">
        <f aca="false">(AN67+AL67)/2</f>
        <v>1.535</v>
      </c>
      <c r="AN67" s="111" t="n">
        <f aca="false">polar_type13!$W$24</f>
        <v>1.26</v>
      </c>
      <c r="AO67" s="102" t="n">
        <f aca="false">(AP67+AN67)/2</f>
        <v>1.395</v>
      </c>
      <c r="AP67" s="111" t="n">
        <f aca="false">polar_type13!$W$25</f>
        <v>1.53</v>
      </c>
      <c r="AQ67" s="102" t="n">
        <f aca="false">(AR67+AP67)/2</f>
        <v>1.455</v>
      </c>
      <c r="AR67" s="111" t="n">
        <f aca="false">polar_type13!$W$26</f>
        <v>1.38</v>
      </c>
      <c r="AS67" s="112" t="n">
        <f aca="false">($AR67-$AP67)/Delta+AR67</f>
        <v>1.305</v>
      </c>
      <c r="AT67" s="112" t="n">
        <f aca="false">($AR67-$AP67)/Delta+AS67</f>
        <v>1.23</v>
      </c>
      <c r="AU67" s="112" t="n">
        <f aca="false">($AR67-$AP67)/Delta+AT67</f>
        <v>1.155</v>
      </c>
      <c r="AV67" s="112" t="n">
        <f aca="false">($AR67-$AP67)/Delta+AU67</f>
        <v>1.08</v>
      </c>
      <c r="AW67" s="112" t="n">
        <f aca="false">($AR67-$AP67)/Delta+AV67</f>
        <v>1.005</v>
      </c>
      <c r="AX67" s="112" t="n">
        <f aca="false">($AR67-$AP67)/Delta+AW67</f>
        <v>0.929999999999999</v>
      </c>
      <c r="AY67" s="112" t="n">
        <f aca="false">($AR67-$AP67)/Delta+AX67</f>
        <v>0.854999999999999</v>
      </c>
      <c r="AZ67" s="112" t="n">
        <f aca="false">($AR67-$AP67)/Delta+AY67</f>
        <v>0.779999999999999</v>
      </c>
      <c r="BA67" s="112" t="n">
        <f aca="false">($AR67-$AP67)/Delta+AZ67</f>
        <v>0.704999999999999</v>
      </c>
      <c r="BB67" s="112" t="n">
        <f aca="false">($AR67-$AP67)/Delta+BA67</f>
        <v>0.629999999999999</v>
      </c>
    </row>
    <row r="68" customFormat="false" ht="12.8" hidden="false" customHeight="false" outlineLevel="0" collapsed="false">
      <c r="A68" s="101" t="n">
        <f aca="false">(A$7-A$2)/5+A67</f>
        <v>101</v>
      </c>
      <c r="B68" s="102" t="n">
        <v>0</v>
      </c>
      <c r="C68" s="102" t="n">
        <f aca="false">(D68-B68)/2+B68</f>
        <v>0.494</v>
      </c>
      <c r="D68" s="102" t="n">
        <f aca="false">(D72-D67)/5+D67</f>
        <v>0.988</v>
      </c>
      <c r="E68" s="102" t="n">
        <f aca="false">(F68-D68)/2+D68</f>
        <v>1.786</v>
      </c>
      <c r="F68" s="102" t="n">
        <f aca="false">(F72-F67)/5+F67</f>
        <v>2.584</v>
      </c>
      <c r="G68" s="102" t="n">
        <f aca="false">(H68+F68)/2</f>
        <v>3.117</v>
      </c>
      <c r="H68" s="102" t="n">
        <f aca="false">(H72-H67)/5+H67</f>
        <v>3.65</v>
      </c>
      <c r="I68" s="102" t="n">
        <f aca="false">(J68+H68)/2</f>
        <v>4.099</v>
      </c>
      <c r="J68" s="102" t="n">
        <f aca="false">(J72-J67)/5+J67</f>
        <v>4.548</v>
      </c>
      <c r="K68" s="102" t="n">
        <f aca="false">(L68+J68)/2</f>
        <v>5.013</v>
      </c>
      <c r="L68" s="102" t="n">
        <f aca="false">(L72-L67)/5+L67</f>
        <v>5.478</v>
      </c>
      <c r="M68" s="102" t="n">
        <f aca="false">(N68+L68)/2</f>
        <v>5.988</v>
      </c>
      <c r="N68" s="102" t="n">
        <f aca="false">(N72-N67)/5+N67</f>
        <v>6.498</v>
      </c>
      <c r="O68" s="102" t="n">
        <f aca="false">(P68+N68)/2</f>
        <v>7.035</v>
      </c>
      <c r="P68" s="102" t="n">
        <f aca="false">(P72-P67)/5+P67</f>
        <v>7.572</v>
      </c>
      <c r="Q68" s="102" t="n">
        <f aca="false">(R68+P68)/2</f>
        <v>8.093</v>
      </c>
      <c r="R68" s="102" t="n">
        <f aca="false">(R72-R67)/5+R67</f>
        <v>8.614</v>
      </c>
      <c r="S68" s="102" t="n">
        <f aca="false">(T68+R68)/2</f>
        <v>9.059</v>
      </c>
      <c r="T68" s="102" t="n">
        <f aca="false">(T72-T67)/5+T67</f>
        <v>9.504</v>
      </c>
      <c r="U68" s="102" t="n">
        <f aca="false">(V68+T68)/2</f>
        <v>9.812</v>
      </c>
      <c r="V68" s="102" t="n">
        <f aca="false">(V72-V67)/5+V67</f>
        <v>10.12</v>
      </c>
      <c r="W68" s="102" t="n">
        <f aca="false">(X68+V68)/2</f>
        <v>10.232</v>
      </c>
      <c r="X68" s="102" t="n">
        <f aca="false">(X72-X67)/5+X67</f>
        <v>10.344</v>
      </c>
      <c r="Y68" s="102" t="n">
        <f aca="false">(Z68+X68)/2</f>
        <v>10.225</v>
      </c>
      <c r="Z68" s="102" t="n">
        <f aca="false">(Z72-Z67)/5+Z67</f>
        <v>10.106</v>
      </c>
      <c r="AA68" s="102" t="n">
        <f aca="false">(AB68+Z68)/2</f>
        <v>9.748</v>
      </c>
      <c r="AB68" s="102" t="n">
        <f aca="false">(AB72-AB67)/5+AB67</f>
        <v>9.39</v>
      </c>
      <c r="AC68" s="102" t="n">
        <f aca="false">(AD68+AB68)/2</f>
        <v>8.802</v>
      </c>
      <c r="AD68" s="102" t="n">
        <f aca="false">(AD72-AD67)/5+AD67</f>
        <v>8.214</v>
      </c>
      <c r="AE68" s="102" t="n">
        <f aca="false">(AF68+AD68)/2</f>
        <v>7.457</v>
      </c>
      <c r="AF68" s="102" t="n">
        <f aca="false">(AF72-AF67)/5+AF67</f>
        <v>6.7</v>
      </c>
      <c r="AG68" s="102" t="n">
        <f aca="false">(AH68+AF68)/2</f>
        <v>5.85</v>
      </c>
      <c r="AH68" s="102" t="n">
        <f aca="false">(AH72-AH67)/5+AH67</f>
        <v>5</v>
      </c>
      <c r="AI68" s="102" t="n">
        <f aca="false">(AJ68+AH68)/2</f>
        <v>4.173</v>
      </c>
      <c r="AJ68" s="102" t="n">
        <f aca="false">(AJ72-AJ67)/5+AJ67</f>
        <v>3.346</v>
      </c>
      <c r="AK68" s="102" t="n">
        <f aca="false">(AL68+AJ68)/2</f>
        <v>2.687</v>
      </c>
      <c r="AL68" s="102" t="n">
        <f aca="false">(AL72-AL67)/5+AL67</f>
        <v>2.028</v>
      </c>
      <c r="AM68" s="102" t="n">
        <f aca="false">(AN68+AL68)/2</f>
        <v>1.697</v>
      </c>
      <c r="AN68" s="102" t="n">
        <f aca="false">(AN72-AN67)/5+AN67</f>
        <v>1.366</v>
      </c>
      <c r="AO68" s="102" t="n">
        <f aca="false">(AP68+AN68)/2</f>
        <v>1.548</v>
      </c>
      <c r="AP68" s="102" t="n">
        <f aca="false">(AP72-AP67)/5+AP67</f>
        <v>1.73</v>
      </c>
      <c r="AQ68" s="102" t="n">
        <f aca="false">(AR68+AP68)/2</f>
        <v>1.644</v>
      </c>
      <c r="AR68" s="102" t="n">
        <f aca="false">(AR72-AR67)/5+AR67</f>
        <v>1.558</v>
      </c>
      <c r="AS68" s="112" t="n">
        <f aca="false">($AR68-$AP68)/Delta+AR68</f>
        <v>1.472</v>
      </c>
      <c r="AT68" s="112" t="n">
        <f aca="false">($AR68-$AP68)/Delta+AS68</f>
        <v>1.386</v>
      </c>
      <c r="AU68" s="112" t="n">
        <f aca="false">($AR68-$AP68)/Delta+AT68</f>
        <v>1.3</v>
      </c>
      <c r="AV68" s="112" t="n">
        <f aca="false">($AR68-$AP68)/Delta+AU68</f>
        <v>1.214</v>
      </c>
      <c r="AW68" s="112" t="n">
        <f aca="false">($AR68-$AP68)/Delta+AV68</f>
        <v>1.128</v>
      </c>
      <c r="AX68" s="112" t="n">
        <f aca="false">($AR68-$AP68)/Delta+AW68</f>
        <v>1.042</v>
      </c>
      <c r="AY68" s="112" t="n">
        <f aca="false">($AR68-$AP68)/Delta+AX68</f>
        <v>0.955999999999999</v>
      </c>
      <c r="AZ68" s="112" t="n">
        <f aca="false">($AR68-$AP68)/Delta+AY68</f>
        <v>0.869999999999999</v>
      </c>
      <c r="BA68" s="112" t="n">
        <f aca="false">($AR68-$AP68)/Delta+AZ68</f>
        <v>0.783999999999999</v>
      </c>
      <c r="BB68" s="112" t="n">
        <f aca="false">($AR68-$AP68)/Delta+BA68</f>
        <v>0.697999999999999</v>
      </c>
    </row>
    <row r="69" customFormat="false" ht="12.8" hidden="false" customHeight="false" outlineLevel="0" collapsed="false">
      <c r="A69" s="101" t="n">
        <f aca="false">(A$7-A$2)/5+A68</f>
        <v>102</v>
      </c>
      <c r="B69" s="102" t="n">
        <v>0</v>
      </c>
      <c r="C69" s="102" t="n">
        <f aca="false">(D69-B69)/2+B69</f>
        <v>0.543</v>
      </c>
      <c r="D69" s="102" t="n">
        <f aca="false">(D72-D67)/5+D68</f>
        <v>1.086</v>
      </c>
      <c r="E69" s="102" t="n">
        <f aca="false">(F69-D69)/2+D69</f>
        <v>1.937</v>
      </c>
      <c r="F69" s="102" t="n">
        <f aca="false">(F72-F67)/5+F68</f>
        <v>2.788</v>
      </c>
      <c r="G69" s="102" t="n">
        <f aca="false">(H69+F69)/2</f>
        <v>3.379</v>
      </c>
      <c r="H69" s="102" t="n">
        <f aca="false">(H72-H67)/5+H68</f>
        <v>3.97</v>
      </c>
      <c r="I69" s="102" t="n">
        <f aca="false">(J69+H69)/2</f>
        <v>4.473</v>
      </c>
      <c r="J69" s="102" t="n">
        <f aca="false">(J72-J67)/5+J68</f>
        <v>4.976</v>
      </c>
      <c r="K69" s="102" t="n">
        <f aca="false">(L69+J69)/2</f>
        <v>5.486</v>
      </c>
      <c r="L69" s="102" t="n">
        <f aca="false">(L72-L67)/5+L68</f>
        <v>5.996</v>
      </c>
      <c r="M69" s="102" t="n">
        <f aca="false">(N69+L69)/2</f>
        <v>6.546</v>
      </c>
      <c r="N69" s="102" t="n">
        <f aca="false">(N72-N67)/5+N68</f>
        <v>7.096</v>
      </c>
      <c r="O69" s="102" t="n">
        <f aca="false">(P69+N69)/2</f>
        <v>7.67</v>
      </c>
      <c r="P69" s="102" t="n">
        <f aca="false">(P72-P67)/5+P68</f>
        <v>8.244</v>
      </c>
      <c r="Q69" s="102" t="n">
        <f aca="false">(R69+P69)/2</f>
        <v>8.801</v>
      </c>
      <c r="R69" s="102" t="n">
        <f aca="false">(R72-R67)/5+R68</f>
        <v>9.358</v>
      </c>
      <c r="S69" s="102" t="n">
        <f aca="false">(T69+R69)/2</f>
        <v>9.838</v>
      </c>
      <c r="T69" s="102" t="n">
        <f aca="false">(T72-T67)/5+T68</f>
        <v>10.318</v>
      </c>
      <c r="U69" s="102" t="n">
        <f aca="false">(V69+T69)/2</f>
        <v>10.659</v>
      </c>
      <c r="V69" s="102" t="n">
        <f aca="false">(V72-V67)/5+V68</f>
        <v>11</v>
      </c>
      <c r="W69" s="102" t="n">
        <f aca="false">(X69+V69)/2</f>
        <v>11.139</v>
      </c>
      <c r="X69" s="102" t="n">
        <f aca="false">(X72-X67)/5+X68</f>
        <v>11.278</v>
      </c>
      <c r="Y69" s="102" t="n">
        <f aca="false">(Z69+X69)/2</f>
        <v>11.175</v>
      </c>
      <c r="Z69" s="102" t="n">
        <f aca="false">(Z72-Z67)/5+Z68</f>
        <v>11.072</v>
      </c>
      <c r="AA69" s="102" t="n">
        <f aca="false">(AB69+Z69)/2</f>
        <v>10.711</v>
      </c>
      <c r="AB69" s="102" t="n">
        <f aca="false">(AB72-AB67)/5+AB68</f>
        <v>10.35</v>
      </c>
      <c r="AC69" s="102" t="n">
        <f aca="false">(AD69+AB69)/2</f>
        <v>9.734</v>
      </c>
      <c r="AD69" s="102" t="n">
        <f aca="false">(AD72-AD67)/5+AD68</f>
        <v>9.118</v>
      </c>
      <c r="AE69" s="102" t="n">
        <f aca="false">(AF69+AD69)/2</f>
        <v>8.304</v>
      </c>
      <c r="AF69" s="102" t="n">
        <f aca="false">(AF72-AF67)/5+AF68</f>
        <v>7.49</v>
      </c>
      <c r="AG69" s="102" t="n">
        <f aca="false">(AH69+AF69)/2</f>
        <v>6.555</v>
      </c>
      <c r="AH69" s="102" t="n">
        <f aca="false">(AH72-AH67)/5+AH68</f>
        <v>5.62</v>
      </c>
      <c r="AI69" s="102" t="n">
        <f aca="false">(AJ69+AH69)/2</f>
        <v>4.691</v>
      </c>
      <c r="AJ69" s="102" t="n">
        <f aca="false">(AJ72-AJ67)/5+AJ68</f>
        <v>3.762</v>
      </c>
      <c r="AK69" s="102" t="n">
        <f aca="false">(AL69+AJ69)/2</f>
        <v>3.004</v>
      </c>
      <c r="AL69" s="102" t="n">
        <f aca="false">(AL72-AL67)/5+AL68</f>
        <v>2.246</v>
      </c>
      <c r="AM69" s="102" t="n">
        <f aca="false">(AN69+AL69)/2</f>
        <v>1.859</v>
      </c>
      <c r="AN69" s="102" t="n">
        <f aca="false">(AN72-AN67)/5+AN68</f>
        <v>1.472</v>
      </c>
      <c r="AO69" s="102" t="n">
        <f aca="false">(AP69+AN69)/2</f>
        <v>1.701</v>
      </c>
      <c r="AP69" s="102" t="n">
        <f aca="false">(AP72-AP67)/5+AP68</f>
        <v>1.93</v>
      </c>
      <c r="AQ69" s="102" t="n">
        <f aca="false">(AR69+AP69)/2</f>
        <v>1.833</v>
      </c>
      <c r="AR69" s="102" t="n">
        <f aca="false">(AR72-AR67)/5+AR68</f>
        <v>1.736</v>
      </c>
      <c r="AS69" s="112" t="n">
        <f aca="false">($AR69-$AP69)/Delta+AR69</f>
        <v>1.639</v>
      </c>
      <c r="AT69" s="112" t="n">
        <f aca="false">($AR69-$AP69)/Delta+AS69</f>
        <v>1.542</v>
      </c>
      <c r="AU69" s="112" t="n">
        <f aca="false">($AR69-$AP69)/Delta+AT69</f>
        <v>1.445</v>
      </c>
      <c r="AV69" s="112" t="n">
        <f aca="false">($AR69-$AP69)/Delta+AU69</f>
        <v>1.348</v>
      </c>
      <c r="AW69" s="112" t="n">
        <f aca="false">($AR69-$AP69)/Delta+AV69</f>
        <v>1.251</v>
      </c>
      <c r="AX69" s="112" t="n">
        <f aca="false">($AR69-$AP69)/Delta+AW69</f>
        <v>1.154</v>
      </c>
      <c r="AY69" s="112" t="n">
        <f aca="false">($AR69-$AP69)/Delta+AX69</f>
        <v>1.057</v>
      </c>
      <c r="AZ69" s="112" t="n">
        <f aca="false">($AR69-$AP69)/Delta+AY69</f>
        <v>0.96</v>
      </c>
      <c r="BA69" s="112" t="n">
        <f aca="false">($AR69-$AP69)/Delta+AZ69</f>
        <v>0.863</v>
      </c>
      <c r="BB69" s="112" t="n">
        <f aca="false">($AR69-$AP69)/Delta+BA69</f>
        <v>0.766</v>
      </c>
    </row>
    <row r="70" customFormat="false" ht="12.8" hidden="false" customHeight="false" outlineLevel="0" collapsed="false">
      <c r="A70" s="101" t="n">
        <f aca="false">(A$7-A$2)/5+A69</f>
        <v>103</v>
      </c>
      <c r="B70" s="102" t="n">
        <v>0</v>
      </c>
      <c r="C70" s="102" t="n">
        <f aca="false">(D70-B70)/2+B70</f>
        <v>0.592</v>
      </c>
      <c r="D70" s="102" t="n">
        <f aca="false">(D72-D67)/5+D69</f>
        <v>1.184</v>
      </c>
      <c r="E70" s="102" t="n">
        <f aca="false">(F70-D70)/2+D70</f>
        <v>2.088</v>
      </c>
      <c r="F70" s="102" t="n">
        <f aca="false">(F72-F67)/5+F69</f>
        <v>2.992</v>
      </c>
      <c r="G70" s="102" t="n">
        <f aca="false">(H70+F70)/2</f>
        <v>3.641</v>
      </c>
      <c r="H70" s="102" t="n">
        <f aca="false">(H72-H67)/5+H69</f>
        <v>4.29</v>
      </c>
      <c r="I70" s="102" t="n">
        <f aca="false">(J70+H70)/2</f>
        <v>4.847</v>
      </c>
      <c r="J70" s="102" t="n">
        <f aca="false">(J72-J67)/5+J69</f>
        <v>5.404</v>
      </c>
      <c r="K70" s="102" t="n">
        <f aca="false">(L70+J70)/2</f>
        <v>5.959</v>
      </c>
      <c r="L70" s="102" t="n">
        <f aca="false">(L72-L67)/5+L69</f>
        <v>6.514</v>
      </c>
      <c r="M70" s="102" t="n">
        <f aca="false">(N70+L70)/2</f>
        <v>7.104</v>
      </c>
      <c r="N70" s="102" t="n">
        <f aca="false">(N72-N67)/5+N69</f>
        <v>7.694</v>
      </c>
      <c r="O70" s="102" t="n">
        <f aca="false">(P70+N70)/2</f>
        <v>8.305</v>
      </c>
      <c r="P70" s="102" t="n">
        <f aca="false">(P72-P67)/5+P69</f>
        <v>8.916</v>
      </c>
      <c r="Q70" s="102" t="n">
        <f aca="false">(R70+P70)/2</f>
        <v>9.509</v>
      </c>
      <c r="R70" s="102" t="n">
        <f aca="false">(R72-R67)/5+R69</f>
        <v>10.102</v>
      </c>
      <c r="S70" s="102" t="n">
        <f aca="false">(T70+R70)/2</f>
        <v>10.617</v>
      </c>
      <c r="T70" s="102" t="n">
        <f aca="false">(T72-T67)/5+T69</f>
        <v>11.132</v>
      </c>
      <c r="U70" s="102" t="n">
        <f aca="false">(V70+T70)/2</f>
        <v>11.506</v>
      </c>
      <c r="V70" s="102" t="n">
        <f aca="false">(V72-V67)/5+V69</f>
        <v>11.88</v>
      </c>
      <c r="W70" s="102" t="n">
        <f aca="false">(X70+V70)/2</f>
        <v>12.046</v>
      </c>
      <c r="X70" s="102" t="n">
        <f aca="false">(X72-X67)/5+X69</f>
        <v>12.212</v>
      </c>
      <c r="Y70" s="102" t="n">
        <f aca="false">(Z70+X70)/2</f>
        <v>12.125</v>
      </c>
      <c r="Z70" s="102" t="n">
        <f aca="false">(Z72-Z67)/5+Z69</f>
        <v>12.038</v>
      </c>
      <c r="AA70" s="102" t="n">
        <f aca="false">(AB70+Z70)/2</f>
        <v>11.674</v>
      </c>
      <c r="AB70" s="102" t="n">
        <f aca="false">(AB72-AB67)/5+AB69</f>
        <v>11.31</v>
      </c>
      <c r="AC70" s="102" t="n">
        <f aca="false">(AD70+AB70)/2</f>
        <v>10.666</v>
      </c>
      <c r="AD70" s="102" t="n">
        <f aca="false">(AD72-AD67)/5+AD69</f>
        <v>10.022</v>
      </c>
      <c r="AE70" s="102" t="n">
        <f aca="false">(AF70+AD70)/2</f>
        <v>9.151</v>
      </c>
      <c r="AF70" s="102" t="n">
        <f aca="false">(AF72-AF67)/5+AF69</f>
        <v>8.28</v>
      </c>
      <c r="AG70" s="102" t="n">
        <f aca="false">(AH70+AF70)/2</f>
        <v>7.26</v>
      </c>
      <c r="AH70" s="102" t="n">
        <f aca="false">(AH72-AH67)/5+AH69</f>
        <v>6.24</v>
      </c>
      <c r="AI70" s="102" t="n">
        <f aca="false">(AJ70+AH70)/2</f>
        <v>5.209</v>
      </c>
      <c r="AJ70" s="102" t="n">
        <f aca="false">(AJ72-AJ67)/5+AJ69</f>
        <v>4.178</v>
      </c>
      <c r="AK70" s="102" t="n">
        <f aca="false">(AL70+AJ70)/2</f>
        <v>3.321</v>
      </c>
      <c r="AL70" s="102" t="n">
        <f aca="false">(AL72-AL67)/5+AL69</f>
        <v>2.464</v>
      </c>
      <c r="AM70" s="102" t="n">
        <f aca="false">(AN70+AL70)/2</f>
        <v>2.021</v>
      </c>
      <c r="AN70" s="102" t="n">
        <f aca="false">(AN72-AN67)/5+AN69</f>
        <v>1.578</v>
      </c>
      <c r="AO70" s="102" t="n">
        <f aca="false">(AP70+AN70)/2</f>
        <v>1.854</v>
      </c>
      <c r="AP70" s="102" t="n">
        <f aca="false">(AP72-AP67)/5+AP69</f>
        <v>2.13</v>
      </c>
      <c r="AQ70" s="102" t="n">
        <f aca="false">(AR70+AP70)/2</f>
        <v>2.022</v>
      </c>
      <c r="AR70" s="102" t="n">
        <f aca="false">(AR72-AR67)/5+AR69</f>
        <v>1.914</v>
      </c>
      <c r="AS70" s="112" t="n">
        <f aca="false">($AR70-$AP70)/Delta+AR70</f>
        <v>1.806</v>
      </c>
      <c r="AT70" s="112" t="n">
        <f aca="false">($AR70-$AP70)/Delta+AS70</f>
        <v>1.698</v>
      </c>
      <c r="AU70" s="112" t="n">
        <f aca="false">($AR70-$AP70)/Delta+AT70</f>
        <v>1.59</v>
      </c>
      <c r="AV70" s="112" t="n">
        <f aca="false">($AR70-$AP70)/Delta+AU70</f>
        <v>1.482</v>
      </c>
      <c r="AW70" s="112" t="n">
        <f aca="false">($AR70-$AP70)/Delta+AV70</f>
        <v>1.374</v>
      </c>
      <c r="AX70" s="112" t="n">
        <f aca="false">($AR70-$AP70)/Delta+AW70</f>
        <v>1.266</v>
      </c>
      <c r="AY70" s="112" t="n">
        <f aca="false">($AR70-$AP70)/Delta+AX70</f>
        <v>1.158</v>
      </c>
      <c r="AZ70" s="112" t="n">
        <f aca="false">($AR70-$AP70)/Delta+AY70</f>
        <v>1.05</v>
      </c>
      <c r="BA70" s="112" t="n">
        <f aca="false">($AR70-$AP70)/Delta+AZ70</f>
        <v>0.941999999999999</v>
      </c>
      <c r="BB70" s="112" t="n">
        <f aca="false">($AR70-$AP70)/Delta+BA70</f>
        <v>0.833999999999999</v>
      </c>
    </row>
    <row r="71" customFormat="false" ht="12.8" hidden="false" customHeight="false" outlineLevel="0" collapsed="false">
      <c r="A71" s="101" t="n">
        <f aca="false">(A$7-A$2)/5+A70</f>
        <v>104</v>
      </c>
      <c r="B71" s="102" t="n">
        <v>0</v>
      </c>
      <c r="C71" s="102" t="n">
        <f aca="false">(D71-B71)/2+B71</f>
        <v>0.641</v>
      </c>
      <c r="D71" s="102" t="n">
        <f aca="false">(D72-D67)/5+D70</f>
        <v>1.282</v>
      </c>
      <c r="E71" s="102" t="n">
        <f aca="false">(F71-D71)/2+D71</f>
        <v>2.239</v>
      </c>
      <c r="F71" s="102" t="n">
        <f aca="false">(F72-F67)/5+F70</f>
        <v>3.196</v>
      </c>
      <c r="G71" s="102" t="n">
        <f aca="false">(H71+F71)/2</f>
        <v>3.903</v>
      </c>
      <c r="H71" s="102" t="n">
        <f aca="false">(H72-H67)/5+H70</f>
        <v>4.61</v>
      </c>
      <c r="I71" s="102" t="n">
        <f aca="false">(J71+H71)/2</f>
        <v>5.221</v>
      </c>
      <c r="J71" s="102" t="n">
        <f aca="false">(J72-J67)/5+J70</f>
        <v>5.832</v>
      </c>
      <c r="K71" s="102" t="n">
        <f aca="false">(L71+J71)/2</f>
        <v>6.432</v>
      </c>
      <c r="L71" s="102" t="n">
        <f aca="false">(L72-L67)/5+L70</f>
        <v>7.032</v>
      </c>
      <c r="M71" s="102" t="n">
        <f aca="false">(N71+L71)/2</f>
        <v>7.662</v>
      </c>
      <c r="N71" s="102" t="n">
        <f aca="false">(N72-N67)/5+N70</f>
        <v>8.292</v>
      </c>
      <c r="O71" s="102" t="n">
        <f aca="false">(P71+N71)/2</f>
        <v>8.94</v>
      </c>
      <c r="P71" s="102" t="n">
        <f aca="false">(P72-P67)/5+P70</f>
        <v>9.588</v>
      </c>
      <c r="Q71" s="102" t="n">
        <f aca="false">(R71+P71)/2</f>
        <v>10.217</v>
      </c>
      <c r="R71" s="102" t="n">
        <f aca="false">(R72-R67)/5+R70</f>
        <v>10.846</v>
      </c>
      <c r="S71" s="102" t="n">
        <f aca="false">(T71+R71)/2</f>
        <v>11.396</v>
      </c>
      <c r="T71" s="102" t="n">
        <f aca="false">(T72-T67)/5+T70</f>
        <v>11.946</v>
      </c>
      <c r="U71" s="102" t="n">
        <f aca="false">(V71+T71)/2</f>
        <v>12.353</v>
      </c>
      <c r="V71" s="102" t="n">
        <f aca="false">(V72-V67)/5+V70</f>
        <v>12.76</v>
      </c>
      <c r="W71" s="102" t="n">
        <f aca="false">(X71+V71)/2</f>
        <v>12.953</v>
      </c>
      <c r="X71" s="102" t="n">
        <f aca="false">(X72-X67)/5+X70</f>
        <v>13.146</v>
      </c>
      <c r="Y71" s="102" t="n">
        <f aca="false">(Z71+X71)/2</f>
        <v>13.075</v>
      </c>
      <c r="Z71" s="102" t="n">
        <f aca="false">(Z72-Z67)/5+Z70</f>
        <v>13.004</v>
      </c>
      <c r="AA71" s="102" t="n">
        <f aca="false">(AB71+Z71)/2</f>
        <v>12.637</v>
      </c>
      <c r="AB71" s="102" t="n">
        <f aca="false">(AB72-AB67)/5+AB70</f>
        <v>12.27</v>
      </c>
      <c r="AC71" s="102" t="n">
        <f aca="false">(AD71+AB71)/2</f>
        <v>11.598</v>
      </c>
      <c r="AD71" s="102" t="n">
        <f aca="false">(AD72-AD67)/5+AD70</f>
        <v>10.926</v>
      </c>
      <c r="AE71" s="102" t="n">
        <f aca="false">(AF71+AD71)/2</f>
        <v>9.998</v>
      </c>
      <c r="AF71" s="102" t="n">
        <f aca="false">(AF72-AF67)/5+AF70</f>
        <v>9.07</v>
      </c>
      <c r="AG71" s="102" t="n">
        <f aca="false">(AH71+AF71)/2</f>
        <v>7.965</v>
      </c>
      <c r="AH71" s="102" t="n">
        <f aca="false">(AH72-AH67)/5+AH70</f>
        <v>6.86</v>
      </c>
      <c r="AI71" s="102" t="n">
        <f aca="false">(AJ71+AH71)/2</f>
        <v>5.727</v>
      </c>
      <c r="AJ71" s="102" t="n">
        <f aca="false">(AJ72-AJ67)/5+AJ70</f>
        <v>4.594</v>
      </c>
      <c r="AK71" s="102" t="n">
        <f aca="false">(AL71+AJ71)/2</f>
        <v>3.638</v>
      </c>
      <c r="AL71" s="102" t="n">
        <f aca="false">(AL72-AL67)/5+AL70</f>
        <v>2.682</v>
      </c>
      <c r="AM71" s="102" t="n">
        <f aca="false">(AN71+AL71)/2</f>
        <v>2.183</v>
      </c>
      <c r="AN71" s="102" t="n">
        <f aca="false">(AN72-AN67)/5+AN70</f>
        <v>1.684</v>
      </c>
      <c r="AO71" s="102" t="n">
        <f aca="false">(AP71+AN71)/2</f>
        <v>2.007</v>
      </c>
      <c r="AP71" s="102" t="n">
        <f aca="false">(AP72-AP67)/5+AP70</f>
        <v>2.33</v>
      </c>
      <c r="AQ71" s="102" t="n">
        <f aca="false">(AR71+AP71)/2</f>
        <v>2.211</v>
      </c>
      <c r="AR71" s="102" t="n">
        <f aca="false">(AR72-AR67)/5+AR70</f>
        <v>2.092</v>
      </c>
      <c r="AS71" s="112" t="n">
        <f aca="false">($AR71-$AP71)/Delta+AR71</f>
        <v>1.973</v>
      </c>
      <c r="AT71" s="112" t="n">
        <f aca="false">($AR71-$AP71)/Delta+AS71</f>
        <v>1.854</v>
      </c>
      <c r="AU71" s="112" t="n">
        <f aca="false">($AR71-$AP71)/Delta+AT71</f>
        <v>1.735</v>
      </c>
      <c r="AV71" s="112" t="n">
        <f aca="false">($AR71-$AP71)/Delta+AU71</f>
        <v>1.616</v>
      </c>
      <c r="AW71" s="112" t="n">
        <f aca="false">($AR71-$AP71)/Delta+AV71</f>
        <v>1.497</v>
      </c>
      <c r="AX71" s="112" t="n">
        <f aca="false">($AR71-$AP71)/Delta+AW71</f>
        <v>1.378</v>
      </c>
      <c r="AY71" s="112" t="n">
        <f aca="false">($AR71-$AP71)/Delta+AX71</f>
        <v>1.259</v>
      </c>
      <c r="AZ71" s="112" t="n">
        <f aca="false">($AR71-$AP71)/Delta+AY71</f>
        <v>1.14</v>
      </c>
      <c r="BA71" s="112" t="n">
        <f aca="false">($AR71-$AP71)/Delta+AZ71</f>
        <v>1.021</v>
      </c>
      <c r="BB71" s="112" t="n">
        <f aca="false">($AR71-$AP71)/Delta+BA71</f>
        <v>0.901999999999998</v>
      </c>
    </row>
    <row r="72" customFormat="false" ht="12.8" hidden="false" customHeight="false" outlineLevel="0" collapsed="false">
      <c r="A72" s="101" t="n">
        <f aca="false">A67+5</f>
        <v>105</v>
      </c>
      <c r="B72" s="102" t="n">
        <v>0</v>
      </c>
      <c r="C72" s="102" t="n">
        <f aca="false">(D72-B72)/2+B72</f>
        <v>0.69</v>
      </c>
      <c r="D72" s="111" t="n">
        <f aca="false">polar_type13!$X$6</f>
        <v>1.38</v>
      </c>
      <c r="E72" s="102" t="n">
        <f aca="false">(F72-D72)/2+D72</f>
        <v>2.39</v>
      </c>
      <c r="F72" s="111" t="n">
        <f aca="false">polar_type13!$X$7</f>
        <v>3.4</v>
      </c>
      <c r="G72" s="102" t="n">
        <f aca="false">(H72+F72)/2</f>
        <v>4.165</v>
      </c>
      <c r="H72" s="111" t="n">
        <f aca="false">polar_type13!$X$8</f>
        <v>4.93</v>
      </c>
      <c r="I72" s="102" t="n">
        <f aca="false">(J72+H72)/2</f>
        <v>5.595</v>
      </c>
      <c r="J72" s="111" t="n">
        <f aca="false">polar_type13!$X$9</f>
        <v>6.26</v>
      </c>
      <c r="K72" s="102" t="n">
        <f aca="false">(L72+J72)/2</f>
        <v>6.905</v>
      </c>
      <c r="L72" s="111" t="n">
        <f aca="false">polar_type13!$X$10</f>
        <v>7.55</v>
      </c>
      <c r="M72" s="102" t="n">
        <f aca="false">(N72+L72)/2</f>
        <v>8.22</v>
      </c>
      <c r="N72" s="111" t="n">
        <f aca="false">polar_type13!$X$11</f>
        <v>8.89</v>
      </c>
      <c r="O72" s="102" t="n">
        <f aca="false">(P72+N72)/2</f>
        <v>9.575</v>
      </c>
      <c r="P72" s="111" t="n">
        <f aca="false">polar_type13!$X$12</f>
        <v>10.26</v>
      </c>
      <c r="Q72" s="102" t="n">
        <f aca="false">(R72+P72)/2</f>
        <v>10.925</v>
      </c>
      <c r="R72" s="111" t="n">
        <f aca="false">polar_type13!$X$13</f>
        <v>11.59</v>
      </c>
      <c r="S72" s="102" t="n">
        <f aca="false">(T72+R72)/2</f>
        <v>12.175</v>
      </c>
      <c r="T72" s="111" t="n">
        <f aca="false">polar_type13!$X$14</f>
        <v>12.76</v>
      </c>
      <c r="U72" s="102" t="n">
        <f aca="false">(V72+T72)/2</f>
        <v>13.2</v>
      </c>
      <c r="V72" s="111" t="n">
        <f aca="false">polar_type13!$X$15</f>
        <v>13.64</v>
      </c>
      <c r="W72" s="102" t="n">
        <f aca="false">(X72+V72)/2</f>
        <v>13.86</v>
      </c>
      <c r="X72" s="111" t="n">
        <f aca="false">polar_type13!$X$16</f>
        <v>14.08</v>
      </c>
      <c r="Y72" s="102" t="n">
        <f aca="false">(Z72+X72)/2</f>
        <v>14.025</v>
      </c>
      <c r="Z72" s="111" t="n">
        <f aca="false">polar_type13!$X$17</f>
        <v>13.97</v>
      </c>
      <c r="AA72" s="102" t="n">
        <f aca="false">(AB72+Z72)/2</f>
        <v>13.6</v>
      </c>
      <c r="AB72" s="111" t="n">
        <f aca="false">polar_type13!$X$18</f>
        <v>13.23</v>
      </c>
      <c r="AC72" s="102" t="n">
        <f aca="false">(AD72+AB72)/2</f>
        <v>12.53</v>
      </c>
      <c r="AD72" s="111" t="n">
        <f aca="false">polar_type13!$X$19</f>
        <v>11.83</v>
      </c>
      <c r="AE72" s="102" t="n">
        <f aca="false">(AF72+AD72)/2</f>
        <v>10.845</v>
      </c>
      <c r="AF72" s="111" t="n">
        <f aca="false">polar_type13!$X$20</f>
        <v>9.86</v>
      </c>
      <c r="AG72" s="102" t="n">
        <f aca="false">(AH72+AF72)/2</f>
        <v>8.67</v>
      </c>
      <c r="AH72" s="111" t="n">
        <f aca="false">polar_type13!$X$21</f>
        <v>7.48</v>
      </c>
      <c r="AI72" s="102" t="n">
        <f aca="false">(AJ72+AH72)/2</f>
        <v>6.245</v>
      </c>
      <c r="AJ72" s="111" t="n">
        <f aca="false">polar_type13!$X$22</f>
        <v>5.01</v>
      </c>
      <c r="AK72" s="102" t="n">
        <f aca="false">(AL72+AJ72)/2</f>
        <v>3.955</v>
      </c>
      <c r="AL72" s="111" t="n">
        <f aca="false">polar_type13!$X$23</f>
        <v>2.9</v>
      </c>
      <c r="AM72" s="102" t="n">
        <f aca="false">(AN72+AL72)/2</f>
        <v>2.345</v>
      </c>
      <c r="AN72" s="111" t="n">
        <f aca="false">polar_type13!$X$24</f>
        <v>1.79</v>
      </c>
      <c r="AO72" s="102" t="n">
        <f aca="false">(AP72+AN72)/2</f>
        <v>2.16</v>
      </c>
      <c r="AP72" s="111" t="n">
        <f aca="false">polar_type13!$X$25</f>
        <v>2.53</v>
      </c>
      <c r="AQ72" s="102" t="n">
        <f aca="false">(AR72+AP72)/2</f>
        <v>2.4</v>
      </c>
      <c r="AR72" s="111" t="n">
        <f aca="false">polar_type13!$X$26</f>
        <v>2.27</v>
      </c>
      <c r="AS72" s="112" t="n">
        <f aca="false">($AR72-$AP72)/Delta+AR72</f>
        <v>2.14</v>
      </c>
      <c r="AT72" s="112" t="n">
        <f aca="false">($AR72-$AP72)/Delta+AS72</f>
        <v>2.01</v>
      </c>
      <c r="AU72" s="112" t="n">
        <f aca="false">($AR72-$AP72)/Delta+AT72</f>
        <v>1.88</v>
      </c>
      <c r="AV72" s="112" t="n">
        <f aca="false">($AR72-$AP72)/Delta+AU72</f>
        <v>1.75</v>
      </c>
      <c r="AW72" s="112" t="n">
        <f aca="false">($AR72-$AP72)/Delta+AV72</f>
        <v>1.62</v>
      </c>
      <c r="AX72" s="112" t="n">
        <f aca="false">($AR72-$AP72)/Delta+AW72</f>
        <v>1.49</v>
      </c>
      <c r="AY72" s="112" t="n">
        <f aca="false">($AR72-$AP72)/Delta+AX72</f>
        <v>1.36</v>
      </c>
      <c r="AZ72" s="112" t="n">
        <f aca="false">($AR72-$AP72)/Delta+AY72</f>
        <v>1.23</v>
      </c>
      <c r="BA72" s="112" t="n">
        <f aca="false">($AR72-$AP72)/Delta+AZ72</f>
        <v>1.1</v>
      </c>
      <c r="BB72" s="112" t="n">
        <f aca="false">($AR72-$AP72)/Delta+BA72</f>
        <v>0.969999999999999</v>
      </c>
    </row>
    <row r="73" customFormat="false" ht="12.8" hidden="false" customHeight="false" outlineLevel="0" collapsed="false">
      <c r="A73" s="101" t="n">
        <f aca="false">(A$7-A$2)/5+A72</f>
        <v>106</v>
      </c>
      <c r="B73" s="102" t="n">
        <v>0</v>
      </c>
      <c r="C73" s="102" t="n">
        <f aca="false">(D73-B73)/2+B73</f>
        <v>0.732</v>
      </c>
      <c r="D73" s="102" t="n">
        <f aca="false">(D77-D72)/5+D72</f>
        <v>1.464</v>
      </c>
      <c r="E73" s="102" t="n">
        <f aca="false">(F73-D73)/2+D73</f>
        <v>2.499</v>
      </c>
      <c r="F73" s="102" t="n">
        <f aca="false">(F77-F72)/5+F72</f>
        <v>3.534</v>
      </c>
      <c r="G73" s="102" t="n">
        <f aca="false">(H73+F73)/2</f>
        <v>4.346</v>
      </c>
      <c r="H73" s="102" t="n">
        <f aca="false">(H77-H72)/5+H72</f>
        <v>5.158</v>
      </c>
      <c r="I73" s="102" t="n">
        <f aca="false">(J73+H73)/2</f>
        <v>5.87</v>
      </c>
      <c r="J73" s="102" t="n">
        <f aca="false">(J77-J72)/5+J72</f>
        <v>6.582</v>
      </c>
      <c r="K73" s="102" t="n">
        <f aca="false">(L73+J73)/2</f>
        <v>7.267</v>
      </c>
      <c r="L73" s="102" t="n">
        <f aca="false">(L77-L72)/5+L72</f>
        <v>7.952</v>
      </c>
      <c r="M73" s="102" t="n">
        <f aca="false">(N73+L73)/2</f>
        <v>8.651</v>
      </c>
      <c r="N73" s="102" t="n">
        <f aca="false">(N77-N72)/5+N72</f>
        <v>9.35</v>
      </c>
      <c r="O73" s="102" t="n">
        <f aca="false">(P73+N73)/2</f>
        <v>10.058</v>
      </c>
      <c r="P73" s="102" t="n">
        <f aca="false">(P77-P72)/5+P72</f>
        <v>10.766</v>
      </c>
      <c r="Q73" s="102" t="n">
        <f aca="false">(R73+P73)/2</f>
        <v>11.451</v>
      </c>
      <c r="R73" s="102" t="n">
        <f aca="false">(R77-R72)/5+R72</f>
        <v>12.136</v>
      </c>
      <c r="S73" s="102" t="n">
        <f aca="false">(T73+R73)/2</f>
        <v>12.744</v>
      </c>
      <c r="T73" s="102" t="n">
        <f aca="false">(T77-T72)/5+T72</f>
        <v>13.352</v>
      </c>
      <c r="U73" s="102" t="n">
        <f aca="false">(V73+T73)/2</f>
        <v>13.817</v>
      </c>
      <c r="V73" s="102" t="n">
        <f aca="false">(V77-V72)/5+V72</f>
        <v>14.282</v>
      </c>
      <c r="W73" s="102" t="n">
        <f aca="false">(X73+V73)/2</f>
        <v>14.529</v>
      </c>
      <c r="X73" s="102" t="n">
        <f aca="false">(X77-X72)/5+X72</f>
        <v>14.776</v>
      </c>
      <c r="Y73" s="102" t="n">
        <f aca="false">(Z73+X73)/2</f>
        <v>14.743</v>
      </c>
      <c r="Z73" s="102" t="n">
        <f aca="false">(Z77-Z72)/5+Z72</f>
        <v>14.71</v>
      </c>
      <c r="AA73" s="102" t="n">
        <f aca="false">(AB73+Z73)/2</f>
        <v>14.352</v>
      </c>
      <c r="AB73" s="102" t="n">
        <f aca="false">(AB77-AB72)/5+AB72</f>
        <v>13.994</v>
      </c>
      <c r="AC73" s="102" t="n">
        <f aca="false">(AD73+AB73)/2</f>
        <v>13.287</v>
      </c>
      <c r="AD73" s="102" t="n">
        <f aca="false">(AD77-AD72)/5+AD72</f>
        <v>12.58</v>
      </c>
      <c r="AE73" s="102" t="n">
        <f aca="false">(AF73+AD73)/2</f>
        <v>11.562</v>
      </c>
      <c r="AF73" s="102" t="n">
        <f aca="false">(AF77-AF72)/5+AF72</f>
        <v>10.544</v>
      </c>
      <c r="AG73" s="102" t="n">
        <f aca="false">(AH73+AF73)/2</f>
        <v>9.293</v>
      </c>
      <c r="AH73" s="102" t="n">
        <f aca="false">(AH77-AH72)/5+AH72</f>
        <v>8.042</v>
      </c>
      <c r="AI73" s="102" t="n">
        <f aca="false">(AJ73+AH73)/2</f>
        <v>6.722</v>
      </c>
      <c r="AJ73" s="102" t="n">
        <f aca="false">(AJ77-AJ72)/5+AJ72</f>
        <v>5.402</v>
      </c>
      <c r="AK73" s="102" t="n">
        <f aca="false">(AL73+AJ73)/2</f>
        <v>4.259</v>
      </c>
      <c r="AL73" s="102" t="n">
        <f aca="false">(AL77-AL72)/5+AL72</f>
        <v>3.116</v>
      </c>
      <c r="AM73" s="102" t="n">
        <f aca="false">(AN73+AL73)/2</f>
        <v>2.504</v>
      </c>
      <c r="AN73" s="102" t="n">
        <f aca="false">(AN77-AN72)/5+AN72</f>
        <v>1.892</v>
      </c>
      <c r="AO73" s="102" t="n">
        <f aca="false">(AP73+AN73)/2</f>
        <v>2.295</v>
      </c>
      <c r="AP73" s="102" t="n">
        <f aca="false">(AP77-AP72)/5+AP72</f>
        <v>2.698</v>
      </c>
      <c r="AQ73" s="102" t="n">
        <f aca="false">(AR73+AP73)/2</f>
        <v>2.561</v>
      </c>
      <c r="AR73" s="102" t="n">
        <f aca="false">(AR77-AR72)/5+AR72</f>
        <v>2.424</v>
      </c>
      <c r="AS73" s="112" t="n">
        <f aca="false">($AR73-$AP73)/Delta+AR73</f>
        <v>2.287</v>
      </c>
      <c r="AT73" s="112" t="n">
        <f aca="false">($AR73-$AP73)/Delta+AS73</f>
        <v>2.15</v>
      </c>
      <c r="AU73" s="112" t="n">
        <f aca="false">($AR73-$AP73)/Delta+AT73</f>
        <v>2.013</v>
      </c>
      <c r="AV73" s="112" t="n">
        <f aca="false">($AR73-$AP73)/Delta+AU73</f>
        <v>1.876</v>
      </c>
      <c r="AW73" s="112" t="n">
        <f aca="false">($AR73-$AP73)/Delta+AV73</f>
        <v>1.739</v>
      </c>
      <c r="AX73" s="112" t="n">
        <f aca="false">($AR73-$AP73)/Delta+AW73</f>
        <v>1.602</v>
      </c>
      <c r="AY73" s="112" t="n">
        <f aca="false">($AR73-$AP73)/Delta+AX73</f>
        <v>1.465</v>
      </c>
      <c r="AZ73" s="112" t="n">
        <f aca="false">($AR73-$AP73)/Delta+AY73</f>
        <v>1.328</v>
      </c>
      <c r="BA73" s="112" t="n">
        <f aca="false">($AR73-$AP73)/Delta+AZ73</f>
        <v>1.191</v>
      </c>
      <c r="BB73" s="112" t="n">
        <f aca="false">($AR73-$AP73)/Delta+BA73</f>
        <v>1.054</v>
      </c>
    </row>
    <row r="74" customFormat="false" ht="12.8" hidden="false" customHeight="false" outlineLevel="0" collapsed="false">
      <c r="A74" s="101" t="n">
        <f aca="false">(A$7-A$2)/5+A73</f>
        <v>107</v>
      </c>
      <c r="B74" s="102" t="n">
        <v>0</v>
      </c>
      <c r="C74" s="102" t="n">
        <f aca="false">(D74-B74)/2+B74</f>
        <v>0.774</v>
      </c>
      <c r="D74" s="102" t="n">
        <f aca="false">(D77-D72)/5+D73</f>
        <v>1.548</v>
      </c>
      <c r="E74" s="102" t="n">
        <f aca="false">(F74-D74)/2+D74</f>
        <v>2.608</v>
      </c>
      <c r="F74" s="102" t="n">
        <f aca="false">(F77-F72)/5+F73</f>
        <v>3.668</v>
      </c>
      <c r="G74" s="102" t="n">
        <f aca="false">(H74+F74)/2</f>
        <v>4.527</v>
      </c>
      <c r="H74" s="102" t="n">
        <f aca="false">(H77-H72)/5+H73</f>
        <v>5.386</v>
      </c>
      <c r="I74" s="102" t="n">
        <f aca="false">(J74+H74)/2</f>
        <v>6.145</v>
      </c>
      <c r="J74" s="102" t="n">
        <f aca="false">(J77-J72)/5+J73</f>
        <v>6.904</v>
      </c>
      <c r="K74" s="102" t="n">
        <f aca="false">(L74+J74)/2</f>
        <v>7.629</v>
      </c>
      <c r="L74" s="102" t="n">
        <f aca="false">(L77-L72)/5+L73</f>
        <v>8.354</v>
      </c>
      <c r="M74" s="102" t="n">
        <f aca="false">(N74+L74)/2</f>
        <v>9.082</v>
      </c>
      <c r="N74" s="102" t="n">
        <f aca="false">(N77-N72)/5+N73</f>
        <v>9.81</v>
      </c>
      <c r="O74" s="102" t="n">
        <f aca="false">(P74+N74)/2</f>
        <v>10.541</v>
      </c>
      <c r="P74" s="102" t="n">
        <f aca="false">(P77-P72)/5+P73</f>
        <v>11.272</v>
      </c>
      <c r="Q74" s="102" t="n">
        <f aca="false">(R74+P74)/2</f>
        <v>11.977</v>
      </c>
      <c r="R74" s="102" t="n">
        <f aca="false">(R77-R72)/5+R73</f>
        <v>12.682</v>
      </c>
      <c r="S74" s="102" t="n">
        <f aca="false">(T74+R74)/2</f>
        <v>13.313</v>
      </c>
      <c r="T74" s="102" t="n">
        <f aca="false">(T77-T72)/5+T73</f>
        <v>13.944</v>
      </c>
      <c r="U74" s="102" t="n">
        <f aca="false">(V74+T74)/2</f>
        <v>14.434</v>
      </c>
      <c r="V74" s="102" t="n">
        <f aca="false">(V77-V72)/5+V73</f>
        <v>14.924</v>
      </c>
      <c r="W74" s="102" t="n">
        <f aca="false">(X74+V74)/2</f>
        <v>15.198</v>
      </c>
      <c r="X74" s="102" t="n">
        <f aca="false">(X77-X72)/5+X73</f>
        <v>15.472</v>
      </c>
      <c r="Y74" s="102" t="n">
        <f aca="false">(Z74+X74)/2</f>
        <v>15.461</v>
      </c>
      <c r="Z74" s="102" t="n">
        <f aca="false">(Z77-Z72)/5+Z73</f>
        <v>15.45</v>
      </c>
      <c r="AA74" s="102" t="n">
        <f aca="false">(AB74+Z74)/2</f>
        <v>15.104</v>
      </c>
      <c r="AB74" s="102" t="n">
        <f aca="false">(AB77-AB72)/5+AB73</f>
        <v>14.758</v>
      </c>
      <c r="AC74" s="102" t="n">
        <f aca="false">(AD74+AB74)/2</f>
        <v>14.044</v>
      </c>
      <c r="AD74" s="102" t="n">
        <f aca="false">(AD77-AD72)/5+AD73</f>
        <v>13.33</v>
      </c>
      <c r="AE74" s="102" t="n">
        <f aca="false">(AF74+AD74)/2</f>
        <v>12.279</v>
      </c>
      <c r="AF74" s="102" t="n">
        <f aca="false">(AF77-AF72)/5+AF73</f>
        <v>11.228</v>
      </c>
      <c r="AG74" s="102" t="n">
        <f aca="false">(AH74+AF74)/2</f>
        <v>9.916</v>
      </c>
      <c r="AH74" s="102" t="n">
        <f aca="false">(AH77-AH72)/5+AH73</f>
        <v>8.604</v>
      </c>
      <c r="AI74" s="102" t="n">
        <f aca="false">(AJ74+AH74)/2</f>
        <v>7.199</v>
      </c>
      <c r="AJ74" s="102" t="n">
        <f aca="false">(AJ77-AJ72)/5+AJ73</f>
        <v>5.794</v>
      </c>
      <c r="AK74" s="102" t="n">
        <f aca="false">(AL74+AJ74)/2</f>
        <v>4.563</v>
      </c>
      <c r="AL74" s="102" t="n">
        <f aca="false">(AL77-AL72)/5+AL73</f>
        <v>3.332</v>
      </c>
      <c r="AM74" s="102" t="n">
        <f aca="false">(AN74+AL74)/2</f>
        <v>2.663</v>
      </c>
      <c r="AN74" s="102" t="n">
        <f aca="false">(AN77-AN72)/5+AN73</f>
        <v>1.994</v>
      </c>
      <c r="AO74" s="102" t="n">
        <f aca="false">(AP74+AN74)/2</f>
        <v>2.43</v>
      </c>
      <c r="AP74" s="102" t="n">
        <f aca="false">(AP77-AP72)/5+AP73</f>
        <v>2.866</v>
      </c>
      <c r="AQ74" s="102" t="n">
        <f aca="false">(AR74+AP74)/2</f>
        <v>2.722</v>
      </c>
      <c r="AR74" s="102" t="n">
        <f aca="false">(AR77-AR72)/5+AR73</f>
        <v>2.578</v>
      </c>
      <c r="AS74" s="112" t="n">
        <f aca="false">($AR74-$AP74)/Delta+AR74</f>
        <v>2.434</v>
      </c>
      <c r="AT74" s="112" t="n">
        <f aca="false">($AR74-$AP74)/Delta+AS74</f>
        <v>2.29</v>
      </c>
      <c r="AU74" s="112" t="n">
        <f aca="false">($AR74-$AP74)/Delta+AT74</f>
        <v>2.146</v>
      </c>
      <c r="AV74" s="112" t="n">
        <f aca="false">($AR74-$AP74)/Delta+AU74</f>
        <v>2.002</v>
      </c>
      <c r="AW74" s="112" t="n">
        <f aca="false">($AR74-$AP74)/Delta+AV74</f>
        <v>1.858</v>
      </c>
      <c r="AX74" s="112" t="n">
        <f aca="false">($AR74-$AP74)/Delta+AW74</f>
        <v>1.714</v>
      </c>
      <c r="AY74" s="112" t="n">
        <f aca="false">($AR74-$AP74)/Delta+AX74</f>
        <v>1.57</v>
      </c>
      <c r="AZ74" s="112" t="n">
        <f aca="false">($AR74-$AP74)/Delta+AY74</f>
        <v>1.426</v>
      </c>
      <c r="BA74" s="112" t="n">
        <f aca="false">($AR74-$AP74)/Delta+AZ74</f>
        <v>1.282</v>
      </c>
      <c r="BB74" s="112" t="n">
        <f aca="false">($AR74-$AP74)/Delta+BA74</f>
        <v>1.138</v>
      </c>
    </row>
    <row r="75" customFormat="false" ht="12.8" hidden="false" customHeight="false" outlineLevel="0" collapsed="false">
      <c r="A75" s="101" t="n">
        <f aca="false">(A$7-A$2)/5+A74</f>
        <v>108</v>
      </c>
      <c r="B75" s="102" t="n">
        <v>0</v>
      </c>
      <c r="C75" s="102" t="n">
        <f aca="false">(D75-B75)/2+B75</f>
        <v>0.816</v>
      </c>
      <c r="D75" s="102" t="n">
        <f aca="false">(D77-D72)/5+D74</f>
        <v>1.632</v>
      </c>
      <c r="E75" s="102" t="n">
        <f aca="false">(F75-D75)/2+D75</f>
        <v>2.717</v>
      </c>
      <c r="F75" s="102" t="n">
        <f aca="false">(F77-F72)/5+F74</f>
        <v>3.802</v>
      </c>
      <c r="G75" s="102" t="n">
        <f aca="false">(H75+F75)/2</f>
        <v>4.708</v>
      </c>
      <c r="H75" s="102" t="n">
        <f aca="false">(H77-H72)/5+H74</f>
        <v>5.614</v>
      </c>
      <c r="I75" s="102" t="n">
        <f aca="false">(J75+H75)/2</f>
        <v>6.42</v>
      </c>
      <c r="J75" s="102" t="n">
        <f aca="false">(J77-J72)/5+J74</f>
        <v>7.226</v>
      </c>
      <c r="K75" s="102" t="n">
        <f aca="false">(L75+J75)/2</f>
        <v>7.991</v>
      </c>
      <c r="L75" s="102" t="n">
        <f aca="false">(L77-L72)/5+L74</f>
        <v>8.756</v>
      </c>
      <c r="M75" s="102" t="n">
        <f aca="false">(N75+L75)/2</f>
        <v>9.513</v>
      </c>
      <c r="N75" s="102" t="n">
        <f aca="false">(N77-N72)/5+N74</f>
        <v>10.27</v>
      </c>
      <c r="O75" s="102" t="n">
        <f aca="false">(P75+N75)/2</f>
        <v>11.024</v>
      </c>
      <c r="P75" s="102" t="n">
        <f aca="false">(P77-P72)/5+P74</f>
        <v>11.778</v>
      </c>
      <c r="Q75" s="102" t="n">
        <f aca="false">(R75+P75)/2</f>
        <v>12.503</v>
      </c>
      <c r="R75" s="102" t="n">
        <f aca="false">(R77-R72)/5+R74</f>
        <v>13.228</v>
      </c>
      <c r="S75" s="102" t="n">
        <f aca="false">(T75+R75)/2</f>
        <v>13.882</v>
      </c>
      <c r="T75" s="102" t="n">
        <f aca="false">(T77-T72)/5+T74</f>
        <v>14.536</v>
      </c>
      <c r="U75" s="102" t="n">
        <f aca="false">(V75+T75)/2</f>
        <v>15.051</v>
      </c>
      <c r="V75" s="102" t="n">
        <f aca="false">(V77-V72)/5+V74</f>
        <v>15.566</v>
      </c>
      <c r="W75" s="102" t="n">
        <f aca="false">(X75+V75)/2</f>
        <v>15.867</v>
      </c>
      <c r="X75" s="102" t="n">
        <f aca="false">(X77-X72)/5+X74</f>
        <v>16.168</v>
      </c>
      <c r="Y75" s="102" t="n">
        <f aca="false">(Z75+X75)/2</f>
        <v>16.179</v>
      </c>
      <c r="Z75" s="102" t="n">
        <f aca="false">(Z77-Z72)/5+Z74</f>
        <v>16.19</v>
      </c>
      <c r="AA75" s="102" t="n">
        <f aca="false">(AB75+Z75)/2</f>
        <v>15.856</v>
      </c>
      <c r="AB75" s="102" t="n">
        <f aca="false">(AB77-AB72)/5+AB74</f>
        <v>15.522</v>
      </c>
      <c r="AC75" s="102" t="n">
        <f aca="false">(AD75+AB75)/2</f>
        <v>14.801</v>
      </c>
      <c r="AD75" s="102" t="n">
        <f aca="false">(AD77-AD72)/5+AD74</f>
        <v>14.08</v>
      </c>
      <c r="AE75" s="102" t="n">
        <f aca="false">(AF75+AD75)/2</f>
        <v>12.996</v>
      </c>
      <c r="AF75" s="102" t="n">
        <f aca="false">(AF77-AF72)/5+AF74</f>
        <v>11.912</v>
      </c>
      <c r="AG75" s="102" t="n">
        <f aca="false">(AH75+AF75)/2</f>
        <v>10.539</v>
      </c>
      <c r="AH75" s="102" t="n">
        <f aca="false">(AH77-AH72)/5+AH74</f>
        <v>9.166</v>
      </c>
      <c r="AI75" s="102" t="n">
        <f aca="false">(AJ75+AH75)/2</f>
        <v>7.676</v>
      </c>
      <c r="AJ75" s="102" t="n">
        <f aca="false">(AJ77-AJ72)/5+AJ74</f>
        <v>6.186</v>
      </c>
      <c r="AK75" s="102" t="n">
        <f aca="false">(AL75+AJ75)/2</f>
        <v>4.867</v>
      </c>
      <c r="AL75" s="102" t="n">
        <f aca="false">(AL77-AL72)/5+AL74</f>
        <v>3.548</v>
      </c>
      <c r="AM75" s="102" t="n">
        <f aca="false">(AN75+AL75)/2</f>
        <v>2.822</v>
      </c>
      <c r="AN75" s="102" t="n">
        <f aca="false">(AN77-AN72)/5+AN74</f>
        <v>2.096</v>
      </c>
      <c r="AO75" s="102" t="n">
        <f aca="false">(AP75+AN75)/2</f>
        <v>2.565</v>
      </c>
      <c r="AP75" s="102" t="n">
        <f aca="false">(AP77-AP72)/5+AP74</f>
        <v>3.034</v>
      </c>
      <c r="AQ75" s="102" t="n">
        <f aca="false">(AR75+AP75)/2</f>
        <v>2.883</v>
      </c>
      <c r="AR75" s="102" t="n">
        <f aca="false">(AR77-AR72)/5+AR74</f>
        <v>2.732</v>
      </c>
      <c r="AS75" s="112" t="n">
        <f aca="false">($AR75-$AP75)/Delta+AR75</f>
        <v>2.581</v>
      </c>
      <c r="AT75" s="112" t="n">
        <f aca="false">($AR75-$AP75)/Delta+AS75</f>
        <v>2.43</v>
      </c>
      <c r="AU75" s="112" t="n">
        <f aca="false">($AR75-$AP75)/Delta+AT75</f>
        <v>2.279</v>
      </c>
      <c r="AV75" s="112" t="n">
        <f aca="false">($AR75-$AP75)/Delta+AU75</f>
        <v>2.128</v>
      </c>
      <c r="AW75" s="112" t="n">
        <f aca="false">($AR75-$AP75)/Delta+AV75</f>
        <v>1.977</v>
      </c>
      <c r="AX75" s="112" t="n">
        <f aca="false">($AR75-$AP75)/Delta+AW75</f>
        <v>1.826</v>
      </c>
      <c r="AY75" s="112" t="n">
        <f aca="false">($AR75-$AP75)/Delta+AX75</f>
        <v>1.675</v>
      </c>
      <c r="AZ75" s="112" t="n">
        <f aca="false">($AR75-$AP75)/Delta+AY75</f>
        <v>1.524</v>
      </c>
      <c r="BA75" s="112" t="n">
        <f aca="false">($AR75-$AP75)/Delta+AZ75</f>
        <v>1.373</v>
      </c>
      <c r="BB75" s="112" t="n">
        <f aca="false">($AR75-$AP75)/Delta+BA75</f>
        <v>1.22199999999999</v>
      </c>
    </row>
    <row r="76" customFormat="false" ht="12.8" hidden="false" customHeight="false" outlineLevel="0" collapsed="false">
      <c r="A76" s="101" t="n">
        <f aca="false">(A$7-A$2)/5+A75</f>
        <v>109</v>
      </c>
      <c r="B76" s="102" t="n">
        <v>0</v>
      </c>
      <c r="C76" s="102" t="n">
        <f aca="false">(D76-B76)/2+B76</f>
        <v>0.858</v>
      </c>
      <c r="D76" s="102" t="n">
        <f aca="false">(D77-D72)/5+D75</f>
        <v>1.716</v>
      </c>
      <c r="E76" s="102" t="n">
        <f aca="false">(F76-D76)/2+D76</f>
        <v>2.826</v>
      </c>
      <c r="F76" s="102" t="n">
        <f aca="false">(F77-F72)/5+F75</f>
        <v>3.936</v>
      </c>
      <c r="G76" s="102" t="n">
        <f aca="false">(H76+F76)/2</f>
        <v>4.889</v>
      </c>
      <c r="H76" s="102" t="n">
        <f aca="false">(H77-H72)/5+H75</f>
        <v>5.842</v>
      </c>
      <c r="I76" s="102" t="n">
        <f aca="false">(J76+H76)/2</f>
        <v>6.695</v>
      </c>
      <c r="J76" s="102" t="n">
        <f aca="false">(J77-J72)/5+J75</f>
        <v>7.548</v>
      </c>
      <c r="K76" s="102" t="n">
        <f aca="false">(L76+J76)/2</f>
        <v>8.353</v>
      </c>
      <c r="L76" s="102" t="n">
        <f aca="false">(L77-L72)/5+L75</f>
        <v>9.158</v>
      </c>
      <c r="M76" s="102" t="n">
        <f aca="false">(N76+L76)/2</f>
        <v>9.944</v>
      </c>
      <c r="N76" s="102" t="n">
        <f aca="false">(N77-N72)/5+N75</f>
        <v>10.73</v>
      </c>
      <c r="O76" s="102" t="n">
        <f aca="false">(P76+N76)/2</f>
        <v>11.507</v>
      </c>
      <c r="P76" s="102" t="n">
        <f aca="false">(P77-P72)/5+P75</f>
        <v>12.284</v>
      </c>
      <c r="Q76" s="102" t="n">
        <f aca="false">(R76+P76)/2</f>
        <v>13.029</v>
      </c>
      <c r="R76" s="102" t="n">
        <f aca="false">(R77-R72)/5+R75</f>
        <v>13.774</v>
      </c>
      <c r="S76" s="102" t="n">
        <f aca="false">(T76+R76)/2</f>
        <v>14.451</v>
      </c>
      <c r="T76" s="102" t="n">
        <f aca="false">(T77-T72)/5+T75</f>
        <v>15.128</v>
      </c>
      <c r="U76" s="102" t="n">
        <f aca="false">(V76+T76)/2</f>
        <v>15.668</v>
      </c>
      <c r="V76" s="102" t="n">
        <f aca="false">(V77-V72)/5+V75</f>
        <v>16.208</v>
      </c>
      <c r="W76" s="102" t="n">
        <f aca="false">(X76+V76)/2</f>
        <v>16.536</v>
      </c>
      <c r="X76" s="102" t="n">
        <f aca="false">(X77-X72)/5+X75</f>
        <v>16.864</v>
      </c>
      <c r="Y76" s="102" t="n">
        <f aca="false">(Z76+X76)/2</f>
        <v>16.897</v>
      </c>
      <c r="Z76" s="102" t="n">
        <f aca="false">(Z77-Z72)/5+Z75</f>
        <v>16.93</v>
      </c>
      <c r="AA76" s="102" t="n">
        <f aca="false">(AB76+Z76)/2</f>
        <v>16.608</v>
      </c>
      <c r="AB76" s="102" t="n">
        <f aca="false">(AB77-AB72)/5+AB75</f>
        <v>16.286</v>
      </c>
      <c r="AC76" s="102" t="n">
        <f aca="false">(AD76+AB76)/2</f>
        <v>15.558</v>
      </c>
      <c r="AD76" s="102" t="n">
        <f aca="false">(AD77-AD72)/5+AD75</f>
        <v>14.83</v>
      </c>
      <c r="AE76" s="102" t="n">
        <f aca="false">(AF76+AD76)/2</f>
        <v>13.713</v>
      </c>
      <c r="AF76" s="102" t="n">
        <f aca="false">(AF77-AF72)/5+AF75</f>
        <v>12.596</v>
      </c>
      <c r="AG76" s="102" t="n">
        <f aca="false">(AH76+AF76)/2</f>
        <v>11.162</v>
      </c>
      <c r="AH76" s="102" t="n">
        <f aca="false">(AH77-AH72)/5+AH75</f>
        <v>9.728</v>
      </c>
      <c r="AI76" s="102" t="n">
        <f aca="false">(AJ76+AH76)/2</f>
        <v>8.153</v>
      </c>
      <c r="AJ76" s="102" t="n">
        <f aca="false">(AJ77-AJ72)/5+AJ75</f>
        <v>6.578</v>
      </c>
      <c r="AK76" s="102" t="n">
        <f aca="false">(AL76+AJ76)/2</f>
        <v>5.171</v>
      </c>
      <c r="AL76" s="102" t="n">
        <f aca="false">(AL77-AL72)/5+AL75</f>
        <v>3.764</v>
      </c>
      <c r="AM76" s="102" t="n">
        <f aca="false">(AN76+AL76)/2</f>
        <v>2.981</v>
      </c>
      <c r="AN76" s="102" t="n">
        <f aca="false">(AN77-AN72)/5+AN75</f>
        <v>2.198</v>
      </c>
      <c r="AO76" s="102" t="n">
        <f aca="false">(AP76+AN76)/2</f>
        <v>2.7</v>
      </c>
      <c r="AP76" s="102" t="n">
        <f aca="false">(AP77-AP72)/5+AP75</f>
        <v>3.202</v>
      </c>
      <c r="AQ76" s="102" t="n">
        <f aca="false">(AR76+AP76)/2</f>
        <v>3.044</v>
      </c>
      <c r="AR76" s="102" t="n">
        <f aca="false">(AR77-AR72)/5+AR75</f>
        <v>2.886</v>
      </c>
      <c r="AS76" s="112" t="n">
        <f aca="false">($AR76-$AP76)/Delta+AR76</f>
        <v>2.728</v>
      </c>
      <c r="AT76" s="112" t="n">
        <f aca="false">($AR76-$AP76)/Delta+AS76</f>
        <v>2.57</v>
      </c>
      <c r="AU76" s="112" t="n">
        <f aca="false">($AR76-$AP76)/Delta+AT76</f>
        <v>2.412</v>
      </c>
      <c r="AV76" s="112" t="n">
        <f aca="false">($AR76-$AP76)/Delta+AU76</f>
        <v>2.254</v>
      </c>
      <c r="AW76" s="112" t="n">
        <f aca="false">($AR76-$AP76)/Delta+AV76</f>
        <v>2.096</v>
      </c>
      <c r="AX76" s="112" t="n">
        <f aca="false">($AR76-$AP76)/Delta+AW76</f>
        <v>1.938</v>
      </c>
      <c r="AY76" s="112" t="n">
        <f aca="false">($AR76-$AP76)/Delta+AX76</f>
        <v>1.78</v>
      </c>
      <c r="AZ76" s="112" t="n">
        <f aca="false">($AR76-$AP76)/Delta+AY76</f>
        <v>1.622</v>
      </c>
      <c r="BA76" s="112" t="n">
        <f aca="false">($AR76-$AP76)/Delta+AZ76</f>
        <v>1.464</v>
      </c>
      <c r="BB76" s="112" t="n">
        <f aca="false">($AR76-$AP76)/Delta+BA76</f>
        <v>1.30599999999999</v>
      </c>
    </row>
    <row r="77" customFormat="false" ht="12.8" hidden="false" customHeight="false" outlineLevel="0" collapsed="false">
      <c r="A77" s="101" t="n">
        <f aca="false">A72+5</f>
        <v>110</v>
      </c>
      <c r="B77" s="102" t="n">
        <v>0</v>
      </c>
      <c r="C77" s="102" t="n">
        <f aca="false">(D77-B77)/2+B77</f>
        <v>0.9</v>
      </c>
      <c r="D77" s="111" t="n">
        <f aca="false">polar_type13!$Y$6</f>
        <v>1.8</v>
      </c>
      <c r="E77" s="102" t="n">
        <f aca="false">(F77-D77)/2+D77</f>
        <v>2.935</v>
      </c>
      <c r="F77" s="111" t="n">
        <f aca="false">polar_type13!$Y$7</f>
        <v>4.07</v>
      </c>
      <c r="G77" s="102" t="n">
        <f aca="false">(H77+F77)/2</f>
        <v>5.07</v>
      </c>
      <c r="H77" s="111" t="n">
        <f aca="false">polar_type13!$Y$8</f>
        <v>6.07</v>
      </c>
      <c r="I77" s="102" t="n">
        <f aca="false">(J77+H77)/2</f>
        <v>6.97</v>
      </c>
      <c r="J77" s="111" t="n">
        <f aca="false">polar_type13!$Y$9</f>
        <v>7.87</v>
      </c>
      <c r="K77" s="102" t="n">
        <f aca="false">(L77+J77)/2</f>
        <v>8.715</v>
      </c>
      <c r="L77" s="111" t="n">
        <f aca="false">polar_type13!$Y$10</f>
        <v>9.56</v>
      </c>
      <c r="M77" s="102" t="n">
        <f aca="false">(N77+L77)/2</f>
        <v>10.375</v>
      </c>
      <c r="N77" s="111" t="n">
        <f aca="false">polar_type13!$Y$11</f>
        <v>11.19</v>
      </c>
      <c r="O77" s="102" t="n">
        <f aca="false">(P77+N77)/2</f>
        <v>11.99</v>
      </c>
      <c r="P77" s="111" t="n">
        <f aca="false">polar_type13!$Y$12</f>
        <v>12.79</v>
      </c>
      <c r="Q77" s="102" t="n">
        <f aca="false">(R77+P77)/2</f>
        <v>13.555</v>
      </c>
      <c r="R77" s="111" t="n">
        <f aca="false">polar_type13!$Y$13</f>
        <v>14.32</v>
      </c>
      <c r="S77" s="102" t="n">
        <f aca="false">(T77+R77)/2</f>
        <v>15.02</v>
      </c>
      <c r="T77" s="111" t="n">
        <f aca="false">polar_type13!$Y$14</f>
        <v>15.72</v>
      </c>
      <c r="U77" s="102" t="n">
        <f aca="false">(V77+T77)/2</f>
        <v>16.285</v>
      </c>
      <c r="V77" s="111" t="n">
        <f aca="false">polar_type13!$Y$15</f>
        <v>16.85</v>
      </c>
      <c r="W77" s="102" t="n">
        <f aca="false">(X77+V77)/2</f>
        <v>17.205</v>
      </c>
      <c r="X77" s="111" t="n">
        <f aca="false">polar_type13!$Y$16</f>
        <v>17.56</v>
      </c>
      <c r="Y77" s="102" t="n">
        <f aca="false">(Z77+X77)/2</f>
        <v>17.615</v>
      </c>
      <c r="Z77" s="111" t="n">
        <f aca="false">polar_type13!$Y$17</f>
        <v>17.67</v>
      </c>
      <c r="AA77" s="102" t="n">
        <f aca="false">(AB77+Z77)/2</f>
        <v>17.36</v>
      </c>
      <c r="AB77" s="111" t="n">
        <f aca="false">polar_type13!$Y$18</f>
        <v>17.05</v>
      </c>
      <c r="AC77" s="102" t="n">
        <f aca="false">(AD77+AB77)/2</f>
        <v>16.315</v>
      </c>
      <c r="AD77" s="111" t="n">
        <f aca="false">polar_type13!$Y$19</f>
        <v>15.58</v>
      </c>
      <c r="AE77" s="102" t="n">
        <f aca="false">(AF77+AD77)/2</f>
        <v>14.43</v>
      </c>
      <c r="AF77" s="111" t="n">
        <f aca="false">polar_type13!$Y$20</f>
        <v>13.28</v>
      </c>
      <c r="AG77" s="102" t="n">
        <f aca="false">(AH77+AF77)/2</f>
        <v>11.785</v>
      </c>
      <c r="AH77" s="111" t="n">
        <f aca="false">polar_type13!$Y$21</f>
        <v>10.29</v>
      </c>
      <c r="AI77" s="102" t="n">
        <f aca="false">(AJ77+AH77)/2</f>
        <v>8.63</v>
      </c>
      <c r="AJ77" s="111" t="n">
        <f aca="false">polar_type13!$Y$22</f>
        <v>6.97</v>
      </c>
      <c r="AK77" s="102" t="n">
        <f aca="false">(AL77+AJ77)/2</f>
        <v>5.475</v>
      </c>
      <c r="AL77" s="111" t="n">
        <f aca="false">polar_type13!$Y$23</f>
        <v>3.98</v>
      </c>
      <c r="AM77" s="102" t="n">
        <f aca="false">(AN77+AL77)/2</f>
        <v>3.14</v>
      </c>
      <c r="AN77" s="111" t="n">
        <f aca="false">polar_type13!$Y$24</f>
        <v>2.3</v>
      </c>
      <c r="AO77" s="102" t="n">
        <f aca="false">(AP77+AN77)/2</f>
        <v>2.835</v>
      </c>
      <c r="AP77" s="111" t="n">
        <f aca="false">polar_type13!$Y$25</f>
        <v>3.37</v>
      </c>
      <c r="AQ77" s="102" t="n">
        <f aca="false">(AR77+AP77)/2</f>
        <v>3.205</v>
      </c>
      <c r="AR77" s="111" t="n">
        <f aca="false">polar_type13!$Y$26</f>
        <v>3.04</v>
      </c>
      <c r="AS77" s="112" t="n">
        <f aca="false">($AR77-$AP77)/Delta+AR77</f>
        <v>2.875</v>
      </c>
      <c r="AT77" s="112" t="n">
        <f aca="false">($AR77-$AP77)/Delta+AS77</f>
        <v>2.71</v>
      </c>
      <c r="AU77" s="112" t="n">
        <f aca="false">($AR77-$AP77)/Delta+AT77</f>
        <v>2.545</v>
      </c>
      <c r="AV77" s="112" t="n">
        <f aca="false">($AR77-$AP77)/Delta+AU77</f>
        <v>2.38</v>
      </c>
      <c r="AW77" s="112" t="n">
        <f aca="false">($AR77-$AP77)/Delta+AV77</f>
        <v>2.215</v>
      </c>
      <c r="AX77" s="112" t="n">
        <f aca="false">($AR77-$AP77)/Delta+AW77</f>
        <v>2.05</v>
      </c>
      <c r="AY77" s="112" t="n">
        <f aca="false">($AR77-$AP77)/Delta+AX77</f>
        <v>1.885</v>
      </c>
      <c r="AZ77" s="112" t="n">
        <f aca="false">($AR77-$AP77)/Delta+AY77</f>
        <v>1.72</v>
      </c>
      <c r="BA77" s="112" t="n">
        <f aca="false">($AR77-$AP77)/Delta+AZ77</f>
        <v>1.555</v>
      </c>
      <c r="BB77" s="112" t="n">
        <f aca="false">($AR77-$AP77)/Delta+BA77</f>
        <v>1.39</v>
      </c>
    </row>
    <row r="78" customFormat="false" ht="12.8" hidden="false" customHeight="false" outlineLevel="0" collapsed="false">
      <c r="A78" s="101" t="n">
        <f aca="false">(A$7-A$2)/5+A77</f>
        <v>111</v>
      </c>
      <c r="B78" s="102" t="n">
        <v>0</v>
      </c>
      <c r="C78" s="102" t="n">
        <f aca="false">(D78-B78)/2+B78</f>
        <v>0.93</v>
      </c>
      <c r="D78" s="102" t="n">
        <f aca="false">(D82-D77)/5+D77</f>
        <v>1.86</v>
      </c>
      <c r="E78" s="102" t="n">
        <f aca="false">(F78-D78)/2+D78</f>
        <v>2.997</v>
      </c>
      <c r="F78" s="102" t="n">
        <f aca="false">(F82-F77)/5+F77</f>
        <v>4.134</v>
      </c>
      <c r="G78" s="102" t="n">
        <f aca="false">(H78+F78)/2</f>
        <v>5.166</v>
      </c>
      <c r="H78" s="102" t="n">
        <f aca="false">(H82-H77)/5+H77</f>
        <v>6.198</v>
      </c>
      <c r="I78" s="102" t="n">
        <f aca="false">(J78+H78)/2</f>
        <v>7.134</v>
      </c>
      <c r="J78" s="102" t="n">
        <f aca="false">(J82-J77)/5+J77</f>
        <v>8.07</v>
      </c>
      <c r="K78" s="102" t="n">
        <f aca="false">(L78+J78)/2</f>
        <v>8.943</v>
      </c>
      <c r="L78" s="102" t="n">
        <f aca="false">(L82-L77)/5+L77</f>
        <v>9.816</v>
      </c>
      <c r="M78" s="102" t="n">
        <f aca="false">(N78+L78)/2</f>
        <v>10.649</v>
      </c>
      <c r="N78" s="102" t="n">
        <f aca="false">(N82-N77)/5+N77</f>
        <v>11.482</v>
      </c>
      <c r="O78" s="102" t="n">
        <f aca="false">(P78+N78)/2</f>
        <v>12.292</v>
      </c>
      <c r="P78" s="102" t="n">
        <f aca="false">(P82-P77)/5+P77</f>
        <v>13.102</v>
      </c>
      <c r="Q78" s="102" t="n">
        <f aca="false">(R78+P78)/2</f>
        <v>13.875</v>
      </c>
      <c r="R78" s="102" t="n">
        <f aca="false">(R82-R77)/5+R77</f>
        <v>14.648</v>
      </c>
      <c r="S78" s="102" t="n">
        <f aca="false">(T78+R78)/2</f>
        <v>15.357</v>
      </c>
      <c r="T78" s="102" t="n">
        <f aca="false">(T82-T77)/5+T77</f>
        <v>16.066</v>
      </c>
      <c r="U78" s="102" t="n">
        <f aca="false">(V78+T78)/2</f>
        <v>16.647</v>
      </c>
      <c r="V78" s="102" t="n">
        <f aca="false">(V82-V77)/5+V77</f>
        <v>17.228</v>
      </c>
      <c r="W78" s="102" t="n">
        <f aca="false">(X78+V78)/2</f>
        <v>17.604</v>
      </c>
      <c r="X78" s="102" t="n">
        <f aca="false">(X82-X77)/5+X77</f>
        <v>17.98</v>
      </c>
      <c r="Y78" s="102" t="n">
        <f aca="false">(Z78+X78)/2</f>
        <v>18.06</v>
      </c>
      <c r="Z78" s="102" t="n">
        <f aca="false">(Z82-Z77)/5+Z77</f>
        <v>18.14</v>
      </c>
      <c r="AA78" s="102" t="n">
        <f aca="false">(AB78+Z78)/2</f>
        <v>17.851</v>
      </c>
      <c r="AB78" s="102" t="n">
        <f aca="false">(AB82-AB77)/5+AB77</f>
        <v>17.562</v>
      </c>
      <c r="AC78" s="102" t="n">
        <f aca="false">(AD78+AB78)/2</f>
        <v>16.838</v>
      </c>
      <c r="AD78" s="102" t="n">
        <f aca="false">(AD82-AD77)/5+AD77</f>
        <v>16.114</v>
      </c>
      <c r="AE78" s="102" t="n">
        <f aca="false">(AF78+AD78)/2</f>
        <v>14.956</v>
      </c>
      <c r="AF78" s="102" t="n">
        <f aca="false">(AF82-AF77)/5+AF77</f>
        <v>13.798</v>
      </c>
      <c r="AG78" s="102" t="n">
        <f aca="false">(AH78+AF78)/2</f>
        <v>12.271</v>
      </c>
      <c r="AH78" s="102" t="n">
        <f aca="false">(AH82-AH77)/5+AH77</f>
        <v>10.744</v>
      </c>
      <c r="AI78" s="102" t="n">
        <f aca="false">(AJ78+AH78)/2</f>
        <v>9.032</v>
      </c>
      <c r="AJ78" s="102" t="n">
        <f aca="false">(AJ82-AJ77)/5+AJ77</f>
        <v>7.32</v>
      </c>
      <c r="AK78" s="102" t="n">
        <f aca="false">(AL78+AJ78)/2</f>
        <v>5.759</v>
      </c>
      <c r="AL78" s="102" t="n">
        <f aca="false">(AL82-AL77)/5+AL77</f>
        <v>4.198</v>
      </c>
      <c r="AM78" s="102" t="n">
        <f aca="false">(AN78+AL78)/2</f>
        <v>3.308</v>
      </c>
      <c r="AN78" s="102" t="n">
        <f aca="false">(AN82-AN77)/5+AN77</f>
        <v>2.418</v>
      </c>
      <c r="AO78" s="102" t="n">
        <f aca="false">(AP78+AN78)/2</f>
        <v>2.964</v>
      </c>
      <c r="AP78" s="102" t="n">
        <f aca="false">(AP82-AP77)/5+AP77</f>
        <v>3.51</v>
      </c>
      <c r="AQ78" s="102" t="n">
        <f aca="false">(AR78+AP78)/2</f>
        <v>3.337</v>
      </c>
      <c r="AR78" s="102" t="n">
        <f aca="false">(AR82-AR77)/5+AR77</f>
        <v>3.164</v>
      </c>
      <c r="AS78" s="112" t="n">
        <f aca="false">($AR78-$AP78)/Delta+AR78</f>
        <v>2.991</v>
      </c>
      <c r="AT78" s="112" t="n">
        <f aca="false">($AR78-$AP78)/Delta+AS78</f>
        <v>2.818</v>
      </c>
      <c r="AU78" s="112" t="n">
        <f aca="false">($AR78-$AP78)/Delta+AT78</f>
        <v>2.645</v>
      </c>
      <c r="AV78" s="112" t="n">
        <f aca="false">($AR78-$AP78)/Delta+AU78</f>
        <v>2.472</v>
      </c>
      <c r="AW78" s="112" t="n">
        <f aca="false">($AR78-$AP78)/Delta+AV78</f>
        <v>2.299</v>
      </c>
      <c r="AX78" s="112" t="n">
        <f aca="false">($AR78-$AP78)/Delta+AW78</f>
        <v>2.126</v>
      </c>
      <c r="AY78" s="112" t="n">
        <f aca="false">($AR78-$AP78)/Delta+AX78</f>
        <v>1.953</v>
      </c>
      <c r="AZ78" s="112" t="n">
        <f aca="false">($AR78-$AP78)/Delta+AY78</f>
        <v>1.78</v>
      </c>
      <c r="BA78" s="112" t="n">
        <f aca="false">($AR78-$AP78)/Delta+AZ78</f>
        <v>1.607</v>
      </c>
      <c r="BB78" s="112" t="n">
        <f aca="false">($AR78-$AP78)/Delta+BA78</f>
        <v>1.434</v>
      </c>
    </row>
    <row r="79" customFormat="false" ht="12.8" hidden="false" customHeight="false" outlineLevel="0" collapsed="false">
      <c r="A79" s="101" t="n">
        <f aca="false">(A$7-A$2)/5+A78</f>
        <v>112</v>
      </c>
      <c r="B79" s="102" t="n">
        <v>0</v>
      </c>
      <c r="C79" s="102" t="n">
        <f aca="false">(D79-B79)/2+B79</f>
        <v>0.96</v>
      </c>
      <c r="D79" s="102" t="n">
        <f aca="false">(D82-D77)/5+D78</f>
        <v>1.92</v>
      </c>
      <c r="E79" s="102" t="n">
        <f aca="false">(F79-D79)/2+D79</f>
        <v>3.059</v>
      </c>
      <c r="F79" s="102" t="n">
        <f aca="false">(F82-F77)/5+F78</f>
        <v>4.198</v>
      </c>
      <c r="G79" s="102" t="n">
        <f aca="false">(H79+F79)/2</f>
        <v>5.262</v>
      </c>
      <c r="H79" s="102" t="n">
        <f aca="false">(H82-H77)/5+H78</f>
        <v>6.326</v>
      </c>
      <c r="I79" s="102" t="n">
        <f aca="false">(J79+H79)/2</f>
        <v>7.298</v>
      </c>
      <c r="J79" s="102" t="n">
        <f aca="false">(J82-J77)/5+J78</f>
        <v>8.27</v>
      </c>
      <c r="K79" s="102" t="n">
        <f aca="false">(L79+J79)/2</f>
        <v>9.171</v>
      </c>
      <c r="L79" s="102" t="n">
        <f aca="false">(L82-L77)/5+L78</f>
        <v>10.072</v>
      </c>
      <c r="M79" s="102" t="n">
        <f aca="false">(N79+L79)/2</f>
        <v>10.923</v>
      </c>
      <c r="N79" s="102" t="n">
        <f aca="false">(N82-N77)/5+N78</f>
        <v>11.774</v>
      </c>
      <c r="O79" s="102" t="n">
        <f aca="false">(P79+N79)/2</f>
        <v>12.594</v>
      </c>
      <c r="P79" s="102" t="n">
        <f aca="false">(P82-P77)/5+P78</f>
        <v>13.414</v>
      </c>
      <c r="Q79" s="102" t="n">
        <f aca="false">(R79+P79)/2</f>
        <v>14.195</v>
      </c>
      <c r="R79" s="102" t="n">
        <f aca="false">(R82-R77)/5+R78</f>
        <v>14.976</v>
      </c>
      <c r="S79" s="102" t="n">
        <f aca="false">(T79+R79)/2</f>
        <v>15.694</v>
      </c>
      <c r="T79" s="102" t="n">
        <f aca="false">(T82-T77)/5+T78</f>
        <v>16.412</v>
      </c>
      <c r="U79" s="102" t="n">
        <f aca="false">(V79+T79)/2</f>
        <v>17.009</v>
      </c>
      <c r="V79" s="102" t="n">
        <f aca="false">(V82-V77)/5+V78</f>
        <v>17.606</v>
      </c>
      <c r="W79" s="102" t="n">
        <f aca="false">(X79+V79)/2</f>
        <v>18.003</v>
      </c>
      <c r="X79" s="102" t="n">
        <f aca="false">(X82-X77)/5+X78</f>
        <v>18.4</v>
      </c>
      <c r="Y79" s="102" t="n">
        <f aca="false">(Z79+X79)/2</f>
        <v>18.505</v>
      </c>
      <c r="Z79" s="102" t="n">
        <f aca="false">(Z82-Z77)/5+Z78</f>
        <v>18.61</v>
      </c>
      <c r="AA79" s="102" t="n">
        <f aca="false">(AB79+Z79)/2</f>
        <v>18.342</v>
      </c>
      <c r="AB79" s="102" t="n">
        <f aca="false">(AB82-AB77)/5+AB78</f>
        <v>18.074</v>
      </c>
      <c r="AC79" s="102" t="n">
        <f aca="false">(AD79+AB79)/2</f>
        <v>17.361</v>
      </c>
      <c r="AD79" s="102" t="n">
        <f aca="false">(AD82-AD77)/5+AD78</f>
        <v>16.648</v>
      </c>
      <c r="AE79" s="102" t="n">
        <f aca="false">(AF79+AD79)/2</f>
        <v>15.482</v>
      </c>
      <c r="AF79" s="102" t="n">
        <f aca="false">(AF82-AF77)/5+AF78</f>
        <v>14.316</v>
      </c>
      <c r="AG79" s="102" t="n">
        <f aca="false">(AH79+AF79)/2</f>
        <v>12.757</v>
      </c>
      <c r="AH79" s="102" t="n">
        <f aca="false">(AH82-AH77)/5+AH78</f>
        <v>11.198</v>
      </c>
      <c r="AI79" s="102" t="n">
        <f aca="false">(AJ79+AH79)/2</f>
        <v>9.434</v>
      </c>
      <c r="AJ79" s="102" t="n">
        <f aca="false">(AJ82-AJ77)/5+AJ78</f>
        <v>7.67</v>
      </c>
      <c r="AK79" s="102" t="n">
        <f aca="false">(AL79+AJ79)/2</f>
        <v>6.043</v>
      </c>
      <c r="AL79" s="102" t="n">
        <f aca="false">(AL82-AL77)/5+AL78</f>
        <v>4.416</v>
      </c>
      <c r="AM79" s="102" t="n">
        <f aca="false">(AN79+AL79)/2</f>
        <v>3.476</v>
      </c>
      <c r="AN79" s="102" t="n">
        <f aca="false">(AN82-AN77)/5+AN78</f>
        <v>2.536</v>
      </c>
      <c r="AO79" s="102" t="n">
        <f aca="false">(AP79+AN79)/2</f>
        <v>3.093</v>
      </c>
      <c r="AP79" s="102" t="n">
        <f aca="false">(AP82-AP77)/5+AP78</f>
        <v>3.65</v>
      </c>
      <c r="AQ79" s="102" t="n">
        <f aca="false">(AR79+AP79)/2</f>
        <v>3.469</v>
      </c>
      <c r="AR79" s="102" t="n">
        <f aca="false">(AR82-AR77)/5+AR78</f>
        <v>3.288</v>
      </c>
      <c r="AS79" s="112" t="n">
        <f aca="false">($AR79-$AP79)/Delta+AR79</f>
        <v>3.107</v>
      </c>
      <c r="AT79" s="112" t="n">
        <f aca="false">($AR79-$AP79)/Delta+AS79</f>
        <v>2.926</v>
      </c>
      <c r="AU79" s="112" t="n">
        <f aca="false">($AR79-$AP79)/Delta+AT79</f>
        <v>2.745</v>
      </c>
      <c r="AV79" s="112" t="n">
        <f aca="false">($AR79-$AP79)/Delta+AU79</f>
        <v>2.564</v>
      </c>
      <c r="AW79" s="112" t="n">
        <f aca="false">($AR79-$AP79)/Delta+AV79</f>
        <v>2.383</v>
      </c>
      <c r="AX79" s="112" t="n">
        <f aca="false">($AR79-$AP79)/Delta+AW79</f>
        <v>2.202</v>
      </c>
      <c r="AY79" s="112" t="n">
        <f aca="false">($AR79-$AP79)/Delta+AX79</f>
        <v>2.021</v>
      </c>
      <c r="AZ79" s="112" t="n">
        <f aca="false">($AR79-$AP79)/Delta+AY79</f>
        <v>1.84</v>
      </c>
      <c r="BA79" s="112" t="n">
        <f aca="false">($AR79-$AP79)/Delta+AZ79</f>
        <v>1.659</v>
      </c>
      <c r="BB79" s="112" t="n">
        <f aca="false">($AR79-$AP79)/Delta+BA79</f>
        <v>1.478</v>
      </c>
    </row>
    <row r="80" customFormat="false" ht="12.8" hidden="false" customHeight="false" outlineLevel="0" collapsed="false">
      <c r="A80" s="101" t="n">
        <f aca="false">(A$7-A$2)/5+A79</f>
        <v>113</v>
      </c>
      <c r="B80" s="102" t="n">
        <v>0</v>
      </c>
      <c r="C80" s="102" t="n">
        <f aca="false">(D80-B80)/2+B80</f>
        <v>0.99</v>
      </c>
      <c r="D80" s="102" t="n">
        <f aca="false">(D82-D77)/5+D79</f>
        <v>1.98</v>
      </c>
      <c r="E80" s="102" t="n">
        <f aca="false">(F80-D80)/2+D80</f>
        <v>3.121</v>
      </c>
      <c r="F80" s="102" t="n">
        <f aca="false">(F82-F77)/5+F79</f>
        <v>4.262</v>
      </c>
      <c r="G80" s="102" t="n">
        <f aca="false">(H80+F80)/2</f>
        <v>5.358</v>
      </c>
      <c r="H80" s="102" t="n">
        <f aca="false">(H82-H77)/5+H79</f>
        <v>6.454</v>
      </c>
      <c r="I80" s="102" t="n">
        <f aca="false">(J80+H80)/2</f>
        <v>7.462</v>
      </c>
      <c r="J80" s="102" t="n">
        <f aca="false">(J82-J77)/5+J79</f>
        <v>8.47</v>
      </c>
      <c r="K80" s="102" t="n">
        <f aca="false">(L80+J80)/2</f>
        <v>9.399</v>
      </c>
      <c r="L80" s="102" t="n">
        <f aca="false">(L82-L77)/5+L79</f>
        <v>10.328</v>
      </c>
      <c r="M80" s="102" t="n">
        <f aca="false">(N80+L80)/2</f>
        <v>11.197</v>
      </c>
      <c r="N80" s="102" t="n">
        <f aca="false">(N82-N77)/5+N79</f>
        <v>12.066</v>
      </c>
      <c r="O80" s="102" t="n">
        <f aca="false">(P80+N80)/2</f>
        <v>12.896</v>
      </c>
      <c r="P80" s="102" t="n">
        <f aca="false">(P82-P77)/5+P79</f>
        <v>13.726</v>
      </c>
      <c r="Q80" s="102" t="n">
        <f aca="false">(R80+P80)/2</f>
        <v>14.515</v>
      </c>
      <c r="R80" s="102" t="n">
        <f aca="false">(R82-R77)/5+R79</f>
        <v>15.304</v>
      </c>
      <c r="S80" s="102" t="n">
        <f aca="false">(T80+R80)/2</f>
        <v>16.031</v>
      </c>
      <c r="T80" s="102" t="n">
        <f aca="false">(T82-T77)/5+T79</f>
        <v>16.758</v>
      </c>
      <c r="U80" s="102" t="n">
        <f aca="false">(V80+T80)/2</f>
        <v>17.371</v>
      </c>
      <c r="V80" s="102" t="n">
        <f aca="false">(V82-V77)/5+V79</f>
        <v>17.984</v>
      </c>
      <c r="W80" s="102" t="n">
        <f aca="false">(X80+V80)/2</f>
        <v>18.402</v>
      </c>
      <c r="X80" s="102" t="n">
        <f aca="false">(X82-X77)/5+X79</f>
        <v>18.82</v>
      </c>
      <c r="Y80" s="102" t="n">
        <f aca="false">(Z80+X80)/2</f>
        <v>18.95</v>
      </c>
      <c r="Z80" s="102" t="n">
        <f aca="false">(Z82-Z77)/5+Z79</f>
        <v>19.08</v>
      </c>
      <c r="AA80" s="102" t="n">
        <f aca="false">(AB80+Z80)/2</f>
        <v>18.833</v>
      </c>
      <c r="AB80" s="102" t="n">
        <f aca="false">(AB82-AB77)/5+AB79</f>
        <v>18.586</v>
      </c>
      <c r="AC80" s="102" t="n">
        <f aca="false">(AD80+AB80)/2</f>
        <v>17.884</v>
      </c>
      <c r="AD80" s="102" t="n">
        <f aca="false">(AD82-AD77)/5+AD79</f>
        <v>17.182</v>
      </c>
      <c r="AE80" s="102" t="n">
        <f aca="false">(AF80+AD80)/2</f>
        <v>16.008</v>
      </c>
      <c r="AF80" s="102" t="n">
        <f aca="false">(AF82-AF77)/5+AF79</f>
        <v>14.834</v>
      </c>
      <c r="AG80" s="102" t="n">
        <f aca="false">(AH80+AF80)/2</f>
        <v>13.243</v>
      </c>
      <c r="AH80" s="102" t="n">
        <f aca="false">(AH82-AH77)/5+AH79</f>
        <v>11.652</v>
      </c>
      <c r="AI80" s="102" t="n">
        <f aca="false">(AJ80+AH80)/2</f>
        <v>9.836</v>
      </c>
      <c r="AJ80" s="102" t="n">
        <f aca="false">(AJ82-AJ77)/5+AJ79</f>
        <v>8.02</v>
      </c>
      <c r="AK80" s="102" t="n">
        <f aca="false">(AL80+AJ80)/2</f>
        <v>6.327</v>
      </c>
      <c r="AL80" s="102" t="n">
        <f aca="false">(AL82-AL77)/5+AL79</f>
        <v>4.634</v>
      </c>
      <c r="AM80" s="102" t="n">
        <f aca="false">(AN80+AL80)/2</f>
        <v>3.644</v>
      </c>
      <c r="AN80" s="102" t="n">
        <f aca="false">(AN82-AN77)/5+AN79</f>
        <v>2.654</v>
      </c>
      <c r="AO80" s="102" t="n">
        <f aca="false">(AP80+AN80)/2</f>
        <v>3.222</v>
      </c>
      <c r="AP80" s="102" t="n">
        <f aca="false">(AP82-AP77)/5+AP79</f>
        <v>3.79</v>
      </c>
      <c r="AQ80" s="102" t="n">
        <f aca="false">(AR80+AP80)/2</f>
        <v>3.601</v>
      </c>
      <c r="AR80" s="102" t="n">
        <f aca="false">(AR82-AR77)/5+AR79</f>
        <v>3.412</v>
      </c>
      <c r="AS80" s="112" t="n">
        <f aca="false">($AR80-$AP80)/Delta+AR80</f>
        <v>3.223</v>
      </c>
      <c r="AT80" s="112" t="n">
        <f aca="false">($AR80-$AP80)/Delta+AS80</f>
        <v>3.034</v>
      </c>
      <c r="AU80" s="112" t="n">
        <f aca="false">($AR80-$AP80)/Delta+AT80</f>
        <v>2.845</v>
      </c>
      <c r="AV80" s="112" t="n">
        <f aca="false">($AR80-$AP80)/Delta+AU80</f>
        <v>2.656</v>
      </c>
      <c r="AW80" s="112" t="n">
        <f aca="false">($AR80-$AP80)/Delta+AV80</f>
        <v>2.467</v>
      </c>
      <c r="AX80" s="112" t="n">
        <f aca="false">($AR80-$AP80)/Delta+AW80</f>
        <v>2.278</v>
      </c>
      <c r="AY80" s="112" t="n">
        <f aca="false">($AR80-$AP80)/Delta+AX80</f>
        <v>2.089</v>
      </c>
      <c r="AZ80" s="112" t="n">
        <f aca="false">($AR80-$AP80)/Delta+AY80</f>
        <v>1.9</v>
      </c>
      <c r="BA80" s="112" t="n">
        <f aca="false">($AR80-$AP80)/Delta+AZ80</f>
        <v>1.711</v>
      </c>
      <c r="BB80" s="112" t="n">
        <f aca="false">($AR80-$AP80)/Delta+BA80</f>
        <v>1.522</v>
      </c>
    </row>
    <row r="81" customFormat="false" ht="12.8" hidden="false" customHeight="false" outlineLevel="0" collapsed="false">
      <c r="A81" s="101" t="n">
        <f aca="false">(A$7-A$2)/5+A80</f>
        <v>114</v>
      </c>
      <c r="B81" s="102" t="n">
        <v>0</v>
      </c>
      <c r="C81" s="102" t="n">
        <f aca="false">(D81-B81)/2+B81</f>
        <v>1.02</v>
      </c>
      <c r="D81" s="102" t="n">
        <f aca="false">(D82-D77)/5+D80</f>
        <v>2.04</v>
      </c>
      <c r="E81" s="102" t="n">
        <f aca="false">(F81-D81)/2+D81</f>
        <v>3.183</v>
      </c>
      <c r="F81" s="102" t="n">
        <f aca="false">(F82-F77)/5+F80</f>
        <v>4.326</v>
      </c>
      <c r="G81" s="102" t="n">
        <f aca="false">(H81+F81)/2</f>
        <v>5.454</v>
      </c>
      <c r="H81" s="102" t="n">
        <f aca="false">(H82-H77)/5+H80</f>
        <v>6.582</v>
      </c>
      <c r="I81" s="102" t="n">
        <f aca="false">(J81+H81)/2</f>
        <v>7.626</v>
      </c>
      <c r="J81" s="102" t="n">
        <f aca="false">(J82-J77)/5+J80</f>
        <v>8.67</v>
      </c>
      <c r="K81" s="102" t="n">
        <f aca="false">(L81+J81)/2</f>
        <v>9.627</v>
      </c>
      <c r="L81" s="102" t="n">
        <f aca="false">(L82-L77)/5+L80</f>
        <v>10.584</v>
      </c>
      <c r="M81" s="102" t="n">
        <f aca="false">(N81+L81)/2</f>
        <v>11.471</v>
      </c>
      <c r="N81" s="102" t="n">
        <f aca="false">(N82-N77)/5+N80</f>
        <v>12.358</v>
      </c>
      <c r="O81" s="102" t="n">
        <f aca="false">(P81+N81)/2</f>
        <v>13.198</v>
      </c>
      <c r="P81" s="102" t="n">
        <f aca="false">(P82-P77)/5+P80</f>
        <v>14.038</v>
      </c>
      <c r="Q81" s="102" t="n">
        <f aca="false">(R81+P81)/2</f>
        <v>14.835</v>
      </c>
      <c r="R81" s="102" t="n">
        <f aca="false">(R82-R77)/5+R80</f>
        <v>15.632</v>
      </c>
      <c r="S81" s="102" t="n">
        <f aca="false">(T81+R81)/2</f>
        <v>16.368</v>
      </c>
      <c r="T81" s="102" t="n">
        <f aca="false">(T82-T77)/5+T80</f>
        <v>17.104</v>
      </c>
      <c r="U81" s="102" t="n">
        <f aca="false">(V81+T81)/2</f>
        <v>17.733</v>
      </c>
      <c r="V81" s="102" t="n">
        <f aca="false">(V82-V77)/5+V80</f>
        <v>18.362</v>
      </c>
      <c r="W81" s="102" t="n">
        <f aca="false">(X81+V81)/2</f>
        <v>18.801</v>
      </c>
      <c r="X81" s="102" t="n">
        <f aca="false">(X82-X77)/5+X80</f>
        <v>19.24</v>
      </c>
      <c r="Y81" s="102" t="n">
        <f aca="false">(Z81+X81)/2</f>
        <v>19.395</v>
      </c>
      <c r="Z81" s="102" t="n">
        <f aca="false">(Z82-Z77)/5+Z80</f>
        <v>19.55</v>
      </c>
      <c r="AA81" s="102" t="n">
        <f aca="false">(AB81+Z81)/2</f>
        <v>19.324</v>
      </c>
      <c r="AB81" s="102" t="n">
        <f aca="false">(AB82-AB77)/5+AB80</f>
        <v>19.098</v>
      </c>
      <c r="AC81" s="102" t="n">
        <f aca="false">(AD81+AB81)/2</f>
        <v>18.407</v>
      </c>
      <c r="AD81" s="102" t="n">
        <f aca="false">(AD82-AD77)/5+AD80</f>
        <v>17.716</v>
      </c>
      <c r="AE81" s="102" t="n">
        <f aca="false">(AF81+AD81)/2</f>
        <v>16.534</v>
      </c>
      <c r="AF81" s="102" t="n">
        <f aca="false">(AF82-AF77)/5+AF80</f>
        <v>15.352</v>
      </c>
      <c r="AG81" s="102" t="n">
        <f aca="false">(AH81+AF81)/2</f>
        <v>13.729</v>
      </c>
      <c r="AH81" s="102" t="n">
        <f aca="false">(AH82-AH77)/5+AH80</f>
        <v>12.106</v>
      </c>
      <c r="AI81" s="102" t="n">
        <f aca="false">(AJ81+AH81)/2</f>
        <v>10.238</v>
      </c>
      <c r="AJ81" s="102" t="n">
        <f aca="false">(AJ82-AJ77)/5+AJ80</f>
        <v>8.37</v>
      </c>
      <c r="AK81" s="102" t="n">
        <f aca="false">(AL81+AJ81)/2</f>
        <v>6.611</v>
      </c>
      <c r="AL81" s="102" t="n">
        <f aca="false">(AL82-AL77)/5+AL80</f>
        <v>4.852</v>
      </c>
      <c r="AM81" s="102" t="n">
        <f aca="false">(AN81+AL81)/2</f>
        <v>3.812</v>
      </c>
      <c r="AN81" s="102" t="n">
        <f aca="false">(AN82-AN77)/5+AN80</f>
        <v>2.772</v>
      </c>
      <c r="AO81" s="102" t="n">
        <f aca="false">(AP81+AN81)/2</f>
        <v>3.351</v>
      </c>
      <c r="AP81" s="102" t="n">
        <f aca="false">(AP82-AP77)/5+AP80</f>
        <v>3.93</v>
      </c>
      <c r="AQ81" s="102" t="n">
        <f aca="false">(AR81+AP81)/2</f>
        <v>3.733</v>
      </c>
      <c r="AR81" s="102" t="n">
        <f aca="false">(AR82-AR77)/5+AR80</f>
        <v>3.536</v>
      </c>
      <c r="AS81" s="112" t="n">
        <f aca="false">($AR81-$AP81)/Delta+AR81</f>
        <v>3.339</v>
      </c>
      <c r="AT81" s="112" t="n">
        <f aca="false">($AR81-$AP81)/Delta+AS81</f>
        <v>3.142</v>
      </c>
      <c r="AU81" s="112" t="n">
        <f aca="false">($AR81-$AP81)/Delta+AT81</f>
        <v>2.945</v>
      </c>
      <c r="AV81" s="112" t="n">
        <f aca="false">($AR81-$AP81)/Delta+AU81</f>
        <v>2.748</v>
      </c>
      <c r="AW81" s="112" t="n">
        <f aca="false">($AR81-$AP81)/Delta+AV81</f>
        <v>2.551</v>
      </c>
      <c r="AX81" s="112" t="n">
        <f aca="false">($AR81-$AP81)/Delta+AW81</f>
        <v>2.354</v>
      </c>
      <c r="AY81" s="112" t="n">
        <f aca="false">($AR81-$AP81)/Delta+AX81</f>
        <v>2.157</v>
      </c>
      <c r="AZ81" s="112" t="n">
        <f aca="false">($AR81-$AP81)/Delta+AY81</f>
        <v>1.96</v>
      </c>
      <c r="BA81" s="112" t="n">
        <f aca="false">($AR81-$AP81)/Delta+AZ81</f>
        <v>1.763</v>
      </c>
      <c r="BB81" s="112" t="n">
        <f aca="false">($AR81-$AP81)/Delta+BA81</f>
        <v>1.566</v>
      </c>
    </row>
    <row r="82" customFormat="false" ht="12.8" hidden="false" customHeight="false" outlineLevel="0" collapsed="false">
      <c r="A82" s="101" t="n">
        <f aca="false">A77+5</f>
        <v>115</v>
      </c>
      <c r="B82" s="102" t="n">
        <v>0</v>
      </c>
      <c r="C82" s="102" t="n">
        <f aca="false">(D82-B82)/2+B82</f>
        <v>1.05</v>
      </c>
      <c r="D82" s="111" t="n">
        <f aca="false">polar_type13!$Z$6</f>
        <v>2.1</v>
      </c>
      <c r="E82" s="102" t="n">
        <f aca="false">(F82-D82)/2+D82</f>
        <v>3.245</v>
      </c>
      <c r="F82" s="111" t="n">
        <f aca="false">polar_type13!$Z$7</f>
        <v>4.39</v>
      </c>
      <c r="G82" s="102" t="n">
        <f aca="false">(H82+F82)/2</f>
        <v>5.55</v>
      </c>
      <c r="H82" s="111" t="n">
        <f aca="false">polar_type13!$Z$8</f>
        <v>6.71</v>
      </c>
      <c r="I82" s="102" t="n">
        <f aca="false">(J82+H82)/2</f>
        <v>7.79</v>
      </c>
      <c r="J82" s="111" t="n">
        <f aca="false">polar_type13!$Z$9</f>
        <v>8.87</v>
      </c>
      <c r="K82" s="102" t="n">
        <f aca="false">(L82+J82)/2</f>
        <v>9.855</v>
      </c>
      <c r="L82" s="111" t="n">
        <f aca="false">polar_type13!$Z$10</f>
        <v>10.84</v>
      </c>
      <c r="M82" s="102" t="n">
        <f aca="false">(N82+L82)/2</f>
        <v>11.745</v>
      </c>
      <c r="N82" s="111" t="n">
        <f aca="false">polar_type13!$Z$11</f>
        <v>12.65</v>
      </c>
      <c r="O82" s="102" t="n">
        <f aca="false">(P82+N82)/2</f>
        <v>13.5</v>
      </c>
      <c r="P82" s="111" t="n">
        <f aca="false">polar_type13!$Z$12</f>
        <v>14.35</v>
      </c>
      <c r="Q82" s="102" t="n">
        <f aca="false">(R82+P82)/2</f>
        <v>15.155</v>
      </c>
      <c r="R82" s="111" t="n">
        <f aca="false">polar_type13!$Z$13</f>
        <v>15.96</v>
      </c>
      <c r="S82" s="102" t="n">
        <f aca="false">(T82+R82)/2</f>
        <v>16.705</v>
      </c>
      <c r="T82" s="111" t="n">
        <f aca="false">polar_type13!$Z$14</f>
        <v>17.45</v>
      </c>
      <c r="U82" s="102" t="n">
        <f aca="false">(V82+T82)/2</f>
        <v>18.095</v>
      </c>
      <c r="V82" s="111" t="n">
        <f aca="false">polar_type13!$Z$15</f>
        <v>18.74</v>
      </c>
      <c r="W82" s="102" t="n">
        <f aca="false">(X82+V82)/2</f>
        <v>19.2</v>
      </c>
      <c r="X82" s="111" t="n">
        <f aca="false">polar_type13!$Z$16</f>
        <v>19.66</v>
      </c>
      <c r="Y82" s="102" t="n">
        <f aca="false">(Z82+X82)/2</f>
        <v>19.84</v>
      </c>
      <c r="Z82" s="111" t="n">
        <f aca="false">polar_type13!$Z$17</f>
        <v>20.02</v>
      </c>
      <c r="AA82" s="102" t="n">
        <f aca="false">(AB82+Z82)/2</f>
        <v>19.815</v>
      </c>
      <c r="AB82" s="111" t="n">
        <f aca="false">polar_type13!$Z$18</f>
        <v>19.61</v>
      </c>
      <c r="AC82" s="102" t="n">
        <f aca="false">(AD82+AB82)/2</f>
        <v>18.93</v>
      </c>
      <c r="AD82" s="111" t="n">
        <f aca="false">polar_type13!$Z$19</f>
        <v>18.25</v>
      </c>
      <c r="AE82" s="102" t="n">
        <f aca="false">(AF82+AD82)/2</f>
        <v>17.06</v>
      </c>
      <c r="AF82" s="111" t="n">
        <f aca="false">polar_type13!$Z$20</f>
        <v>15.87</v>
      </c>
      <c r="AG82" s="102" t="n">
        <f aca="false">(AH82+AF82)/2</f>
        <v>14.215</v>
      </c>
      <c r="AH82" s="111" t="n">
        <f aca="false">polar_type13!$Z$21</f>
        <v>12.56</v>
      </c>
      <c r="AI82" s="102" t="n">
        <f aca="false">(AJ82+AH82)/2</f>
        <v>10.64</v>
      </c>
      <c r="AJ82" s="111" t="n">
        <f aca="false">polar_type13!$Z$22</f>
        <v>8.72</v>
      </c>
      <c r="AK82" s="102" t="n">
        <f aca="false">(AL82+AJ82)/2</f>
        <v>6.895</v>
      </c>
      <c r="AL82" s="111" t="n">
        <f aca="false">polar_type13!$Z$23</f>
        <v>5.07</v>
      </c>
      <c r="AM82" s="102" t="n">
        <f aca="false">(AN82+AL82)/2</f>
        <v>3.98</v>
      </c>
      <c r="AN82" s="111" t="n">
        <f aca="false">polar_type13!$Z$24</f>
        <v>2.89</v>
      </c>
      <c r="AO82" s="102" t="n">
        <f aca="false">(AP82+AN82)/2</f>
        <v>3.48</v>
      </c>
      <c r="AP82" s="111" t="n">
        <f aca="false">polar_type13!$Z$25</f>
        <v>4.07</v>
      </c>
      <c r="AQ82" s="102" t="n">
        <f aca="false">(AR82+AP82)/2</f>
        <v>3.865</v>
      </c>
      <c r="AR82" s="111" t="n">
        <f aca="false">polar_type13!$Z$26</f>
        <v>3.66</v>
      </c>
      <c r="AS82" s="112" t="n">
        <f aca="false">($AR82-$AP82)/Delta+AR82</f>
        <v>3.455</v>
      </c>
      <c r="AT82" s="112" t="n">
        <f aca="false">($AR82-$AP82)/Delta+AS82</f>
        <v>3.25</v>
      </c>
      <c r="AU82" s="112" t="n">
        <f aca="false">($AR82-$AP82)/Delta+AT82</f>
        <v>3.045</v>
      </c>
      <c r="AV82" s="112" t="n">
        <f aca="false">($AR82-$AP82)/Delta+AU82</f>
        <v>2.84</v>
      </c>
      <c r="AW82" s="112" t="n">
        <f aca="false">($AR82-$AP82)/Delta+AV82</f>
        <v>2.635</v>
      </c>
      <c r="AX82" s="112" t="n">
        <f aca="false">($AR82-$AP82)/Delta+AW82</f>
        <v>2.43</v>
      </c>
      <c r="AY82" s="112" t="n">
        <f aca="false">($AR82-$AP82)/Delta+AX82</f>
        <v>2.225</v>
      </c>
      <c r="AZ82" s="112" t="n">
        <f aca="false">($AR82-$AP82)/Delta+AY82</f>
        <v>2.02</v>
      </c>
      <c r="BA82" s="112" t="n">
        <f aca="false">($AR82-$AP82)/Delta+AZ82</f>
        <v>1.815</v>
      </c>
      <c r="BB82" s="112" t="n">
        <f aca="false">($AR82-$AP82)/Delta+BA82</f>
        <v>1.61</v>
      </c>
    </row>
    <row r="83" customFormat="false" ht="12.8" hidden="false" customHeight="false" outlineLevel="0" collapsed="false">
      <c r="A83" s="101" t="n">
        <f aca="false">(A$7-A$2)/5+A82</f>
        <v>116</v>
      </c>
      <c r="B83" s="102" t="n">
        <v>0</v>
      </c>
      <c r="C83" s="102" t="n">
        <f aca="false">(D83-B83)/2+B83</f>
        <v>1.07</v>
      </c>
      <c r="D83" s="102" t="n">
        <f aca="false">(D87-D82)/5+D82</f>
        <v>2.14</v>
      </c>
      <c r="E83" s="102" t="n">
        <f aca="false">(F83-D83)/2+D83</f>
        <v>3.269</v>
      </c>
      <c r="F83" s="102" t="n">
        <f aca="false">(F87-F82)/5+F82</f>
        <v>4.398</v>
      </c>
      <c r="G83" s="102" t="n">
        <f aca="false">(H83+F83)/2</f>
        <v>5.573</v>
      </c>
      <c r="H83" s="102" t="n">
        <f aca="false">(H87-H82)/5+H82</f>
        <v>6.748</v>
      </c>
      <c r="I83" s="102" t="n">
        <f aca="false">(J83+H83)/2</f>
        <v>7.851</v>
      </c>
      <c r="J83" s="102" t="n">
        <f aca="false">(J87-J82)/5+J82</f>
        <v>8.954</v>
      </c>
      <c r="K83" s="102" t="n">
        <f aca="false">(L83+J83)/2</f>
        <v>9.956</v>
      </c>
      <c r="L83" s="102" t="n">
        <f aca="false">(L87-L82)/5+L82</f>
        <v>10.958</v>
      </c>
      <c r="M83" s="102" t="n">
        <f aca="false">(N83+L83)/2</f>
        <v>11.871</v>
      </c>
      <c r="N83" s="102" t="n">
        <f aca="false">(N87-N82)/5+N82</f>
        <v>12.784</v>
      </c>
      <c r="O83" s="102" t="n">
        <f aca="false">(P83+N83)/2</f>
        <v>13.635</v>
      </c>
      <c r="P83" s="102" t="n">
        <f aca="false">(P87-P82)/5+P82</f>
        <v>14.486</v>
      </c>
      <c r="Q83" s="102" t="n">
        <f aca="false">(R83+P83)/2</f>
        <v>15.29</v>
      </c>
      <c r="R83" s="102" t="n">
        <f aca="false">(R87-R82)/5+R82</f>
        <v>16.094</v>
      </c>
      <c r="S83" s="102" t="n">
        <f aca="false">(T83+R83)/2</f>
        <v>16.841</v>
      </c>
      <c r="T83" s="102" t="n">
        <f aca="false">(T87-T82)/5+T82</f>
        <v>17.588</v>
      </c>
      <c r="U83" s="102" t="n">
        <f aca="false">(V83+T83)/2</f>
        <v>18.24</v>
      </c>
      <c r="V83" s="102" t="n">
        <f aca="false">(V87-V82)/5+V82</f>
        <v>18.892</v>
      </c>
      <c r="W83" s="102" t="n">
        <f aca="false">(X83+V83)/2</f>
        <v>19.367</v>
      </c>
      <c r="X83" s="102" t="n">
        <f aca="false">(X87-X82)/5+X82</f>
        <v>19.842</v>
      </c>
      <c r="Y83" s="102" t="n">
        <f aca="false">(Z83+X83)/2</f>
        <v>20.043</v>
      </c>
      <c r="Z83" s="102" t="n">
        <f aca="false">(Z87-Z82)/5+Z82</f>
        <v>20.244</v>
      </c>
      <c r="AA83" s="102" t="n">
        <f aca="false">(AB83+Z83)/2</f>
        <v>20.064</v>
      </c>
      <c r="AB83" s="102" t="n">
        <f aca="false">(AB87-AB82)/5+AB82</f>
        <v>19.884</v>
      </c>
      <c r="AC83" s="102" t="n">
        <f aca="false">(AD83+AB83)/2</f>
        <v>19.226</v>
      </c>
      <c r="AD83" s="102" t="n">
        <f aca="false">(AD87-AD82)/5+AD82</f>
        <v>18.568</v>
      </c>
      <c r="AE83" s="102" t="n">
        <f aca="false">(AF83+AD83)/2</f>
        <v>17.392</v>
      </c>
      <c r="AF83" s="102" t="n">
        <f aca="false">(AF87-AF82)/5+AF82</f>
        <v>16.216</v>
      </c>
      <c r="AG83" s="102" t="n">
        <f aca="false">(AH83+AF83)/2</f>
        <v>14.561</v>
      </c>
      <c r="AH83" s="102" t="n">
        <f aca="false">(AH87-AH82)/5+AH82</f>
        <v>12.906</v>
      </c>
      <c r="AI83" s="102" t="n">
        <f aca="false">(AJ83+AH83)/2</f>
        <v>10.967</v>
      </c>
      <c r="AJ83" s="102" t="n">
        <f aca="false">(AJ87-AJ82)/5+AJ82</f>
        <v>9.028</v>
      </c>
      <c r="AK83" s="102" t="n">
        <f aca="false">(AL83+AJ83)/2</f>
        <v>7.17</v>
      </c>
      <c r="AL83" s="102" t="n">
        <f aca="false">(AL87-AL82)/5+AL82</f>
        <v>5.312</v>
      </c>
      <c r="AM83" s="102" t="n">
        <f aca="false">(AN83+AL83)/2</f>
        <v>4.184</v>
      </c>
      <c r="AN83" s="102" t="n">
        <f aca="false">(AN87-AN82)/5+AN82</f>
        <v>3.056</v>
      </c>
      <c r="AO83" s="102" t="n">
        <f aca="false">(AP83+AN83)/2</f>
        <v>3.626</v>
      </c>
      <c r="AP83" s="102" t="n">
        <f aca="false">(AP87-AP82)/5+AP82</f>
        <v>4.196</v>
      </c>
      <c r="AQ83" s="102" t="n">
        <f aca="false">(AR83+AP83)/2</f>
        <v>3.985</v>
      </c>
      <c r="AR83" s="102" t="n">
        <f aca="false">(AR87-AR82)/5+AR82</f>
        <v>3.774</v>
      </c>
      <c r="AS83" s="112" t="n">
        <f aca="false">($AR83-$AP83)/Delta+AR83</f>
        <v>3.563</v>
      </c>
      <c r="AT83" s="112" t="n">
        <f aca="false">($AR83-$AP83)/Delta+AS83</f>
        <v>3.352</v>
      </c>
      <c r="AU83" s="112" t="n">
        <f aca="false">($AR83-$AP83)/Delta+AT83</f>
        <v>3.141</v>
      </c>
      <c r="AV83" s="112" t="n">
        <f aca="false">($AR83-$AP83)/Delta+AU83</f>
        <v>2.93</v>
      </c>
      <c r="AW83" s="112" t="n">
        <f aca="false">($AR83-$AP83)/Delta+AV83</f>
        <v>2.719</v>
      </c>
      <c r="AX83" s="112" t="n">
        <f aca="false">($AR83-$AP83)/Delta+AW83</f>
        <v>2.508</v>
      </c>
      <c r="AY83" s="112" t="n">
        <f aca="false">($AR83-$AP83)/Delta+AX83</f>
        <v>2.297</v>
      </c>
      <c r="AZ83" s="112" t="n">
        <f aca="false">($AR83-$AP83)/Delta+AY83</f>
        <v>2.086</v>
      </c>
      <c r="BA83" s="112" t="n">
        <f aca="false">($AR83-$AP83)/Delta+AZ83</f>
        <v>1.875</v>
      </c>
      <c r="BB83" s="112" t="n">
        <f aca="false">($AR83-$AP83)/Delta+BA83</f>
        <v>1.664</v>
      </c>
    </row>
    <row r="84" customFormat="false" ht="12.8" hidden="false" customHeight="false" outlineLevel="0" collapsed="false">
      <c r="A84" s="101" t="n">
        <f aca="false">(A$7-A$2)/5+A83</f>
        <v>117</v>
      </c>
      <c r="B84" s="102" t="n">
        <v>0</v>
      </c>
      <c r="C84" s="102" t="n">
        <f aca="false">(D84-B84)/2+B84</f>
        <v>1.09</v>
      </c>
      <c r="D84" s="102" t="n">
        <f aca="false">(D87-D82)/5+D83</f>
        <v>2.18</v>
      </c>
      <c r="E84" s="102" t="n">
        <f aca="false">(F84-D84)/2+D84</f>
        <v>3.293</v>
      </c>
      <c r="F84" s="102" t="n">
        <f aca="false">(F87-F82)/5+F83</f>
        <v>4.406</v>
      </c>
      <c r="G84" s="102" t="n">
        <f aca="false">(H84+F84)/2</f>
        <v>5.596</v>
      </c>
      <c r="H84" s="102" t="n">
        <f aca="false">(H87-H82)/5+H83</f>
        <v>6.786</v>
      </c>
      <c r="I84" s="102" t="n">
        <f aca="false">(J84+H84)/2</f>
        <v>7.912</v>
      </c>
      <c r="J84" s="102" t="n">
        <f aca="false">(J87-J82)/5+J83</f>
        <v>9.038</v>
      </c>
      <c r="K84" s="102" t="n">
        <f aca="false">(L84+J84)/2</f>
        <v>10.057</v>
      </c>
      <c r="L84" s="102" t="n">
        <f aca="false">(L87-L82)/5+L83</f>
        <v>11.076</v>
      </c>
      <c r="M84" s="102" t="n">
        <f aca="false">(N84+L84)/2</f>
        <v>11.997</v>
      </c>
      <c r="N84" s="102" t="n">
        <f aca="false">(N87-N82)/5+N83</f>
        <v>12.918</v>
      </c>
      <c r="O84" s="102" t="n">
        <f aca="false">(P84+N84)/2</f>
        <v>13.77</v>
      </c>
      <c r="P84" s="102" t="n">
        <f aca="false">(P87-P82)/5+P83</f>
        <v>14.622</v>
      </c>
      <c r="Q84" s="102" t="n">
        <f aca="false">(R84+P84)/2</f>
        <v>15.425</v>
      </c>
      <c r="R84" s="102" t="n">
        <f aca="false">(R87-R82)/5+R83</f>
        <v>16.228</v>
      </c>
      <c r="S84" s="102" t="n">
        <f aca="false">(T84+R84)/2</f>
        <v>16.977</v>
      </c>
      <c r="T84" s="102" t="n">
        <f aca="false">(T87-T82)/5+T83</f>
        <v>17.726</v>
      </c>
      <c r="U84" s="102" t="n">
        <f aca="false">(V84+T84)/2</f>
        <v>18.385</v>
      </c>
      <c r="V84" s="102" t="n">
        <f aca="false">(V87-V82)/5+V83</f>
        <v>19.044</v>
      </c>
      <c r="W84" s="102" t="n">
        <f aca="false">(X84+V84)/2</f>
        <v>19.534</v>
      </c>
      <c r="X84" s="102" t="n">
        <f aca="false">(X87-X82)/5+X83</f>
        <v>20.024</v>
      </c>
      <c r="Y84" s="102" t="n">
        <f aca="false">(Z84+X84)/2</f>
        <v>20.246</v>
      </c>
      <c r="Z84" s="102" t="n">
        <f aca="false">(Z87-Z82)/5+Z83</f>
        <v>20.468</v>
      </c>
      <c r="AA84" s="102" t="n">
        <f aca="false">(AB84+Z84)/2</f>
        <v>20.313</v>
      </c>
      <c r="AB84" s="102" t="n">
        <f aca="false">(AB87-AB82)/5+AB83</f>
        <v>20.158</v>
      </c>
      <c r="AC84" s="102" t="n">
        <f aca="false">(AD84+AB84)/2</f>
        <v>19.522</v>
      </c>
      <c r="AD84" s="102" t="n">
        <f aca="false">(AD87-AD82)/5+AD83</f>
        <v>18.886</v>
      </c>
      <c r="AE84" s="102" t="n">
        <f aca="false">(AF84+AD84)/2</f>
        <v>17.724</v>
      </c>
      <c r="AF84" s="102" t="n">
        <f aca="false">(AF87-AF82)/5+AF83</f>
        <v>16.562</v>
      </c>
      <c r="AG84" s="102" t="n">
        <f aca="false">(AH84+AF84)/2</f>
        <v>14.907</v>
      </c>
      <c r="AH84" s="102" t="n">
        <f aca="false">(AH87-AH82)/5+AH83</f>
        <v>13.252</v>
      </c>
      <c r="AI84" s="102" t="n">
        <f aca="false">(AJ84+AH84)/2</f>
        <v>11.294</v>
      </c>
      <c r="AJ84" s="102" t="n">
        <f aca="false">(AJ87-AJ82)/5+AJ83</f>
        <v>9.336</v>
      </c>
      <c r="AK84" s="102" t="n">
        <f aca="false">(AL84+AJ84)/2</f>
        <v>7.445</v>
      </c>
      <c r="AL84" s="102" t="n">
        <f aca="false">(AL87-AL82)/5+AL83</f>
        <v>5.554</v>
      </c>
      <c r="AM84" s="102" t="n">
        <f aca="false">(AN84+AL84)/2</f>
        <v>4.388</v>
      </c>
      <c r="AN84" s="102" t="n">
        <f aca="false">(AN87-AN82)/5+AN83</f>
        <v>3.222</v>
      </c>
      <c r="AO84" s="102" t="n">
        <f aca="false">(AP84+AN84)/2</f>
        <v>3.772</v>
      </c>
      <c r="AP84" s="102" t="n">
        <f aca="false">(AP87-AP82)/5+AP83</f>
        <v>4.322</v>
      </c>
      <c r="AQ84" s="102" t="n">
        <f aca="false">(AR84+AP84)/2</f>
        <v>4.105</v>
      </c>
      <c r="AR84" s="102" t="n">
        <f aca="false">(AR87-AR82)/5+AR83</f>
        <v>3.888</v>
      </c>
      <c r="AS84" s="112" t="n">
        <f aca="false">($AR84-$AP84)/Delta+AR84</f>
        <v>3.671</v>
      </c>
      <c r="AT84" s="112" t="n">
        <f aca="false">($AR84-$AP84)/Delta+AS84</f>
        <v>3.454</v>
      </c>
      <c r="AU84" s="112" t="n">
        <f aca="false">($AR84-$AP84)/Delta+AT84</f>
        <v>3.237</v>
      </c>
      <c r="AV84" s="112" t="n">
        <f aca="false">($AR84-$AP84)/Delta+AU84</f>
        <v>3.02</v>
      </c>
      <c r="AW84" s="112" t="n">
        <f aca="false">($AR84-$AP84)/Delta+AV84</f>
        <v>2.803</v>
      </c>
      <c r="AX84" s="112" t="n">
        <f aca="false">($AR84-$AP84)/Delta+AW84</f>
        <v>2.586</v>
      </c>
      <c r="AY84" s="112" t="n">
        <f aca="false">($AR84-$AP84)/Delta+AX84</f>
        <v>2.369</v>
      </c>
      <c r="AZ84" s="112" t="n">
        <f aca="false">($AR84-$AP84)/Delta+AY84</f>
        <v>2.152</v>
      </c>
      <c r="BA84" s="112" t="n">
        <f aca="false">($AR84-$AP84)/Delta+AZ84</f>
        <v>1.935</v>
      </c>
      <c r="BB84" s="112" t="n">
        <f aca="false">($AR84-$AP84)/Delta+BA84</f>
        <v>1.71799999999999</v>
      </c>
    </row>
    <row r="85" customFormat="false" ht="12.8" hidden="false" customHeight="false" outlineLevel="0" collapsed="false">
      <c r="A85" s="101" t="n">
        <f aca="false">(A$7-A$2)/5+A84</f>
        <v>118</v>
      </c>
      <c r="B85" s="102" t="n">
        <v>0</v>
      </c>
      <c r="C85" s="102" t="n">
        <f aca="false">(D85-B85)/2+B85</f>
        <v>1.11</v>
      </c>
      <c r="D85" s="102" t="n">
        <f aca="false">(D87-D82)/5+D84</f>
        <v>2.22</v>
      </c>
      <c r="E85" s="102" t="n">
        <f aca="false">(F85-D85)/2+D85</f>
        <v>3.317</v>
      </c>
      <c r="F85" s="102" t="n">
        <f aca="false">(F87-F82)/5+F84</f>
        <v>4.414</v>
      </c>
      <c r="G85" s="102" t="n">
        <f aca="false">(H85+F85)/2</f>
        <v>5.619</v>
      </c>
      <c r="H85" s="102" t="n">
        <f aca="false">(H87-H82)/5+H84</f>
        <v>6.824</v>
      </c>
      <c r="I85" s="102" t="n">
        <f aca="false">(J85+H85)/2</f>
        <v>7.973</v>
      </c>
      <c r="J85" s="102" t="n">
        <f aca="false">(J87-J82)/5+J84</f>
        <v>9.122</v>
      </c>
      <c r="K85" s="102" t="n">
        <f aca="false">(L85+J85)/2</f>
        <v>10.158</v>
      </c>
      <c r="L85" s="102" t="n">
        <f aca="false">(L87-L82)/5+L84</f>
        <v>11.194</v>
      </c>
      <c r="M85" s="102" t="n">
        <f aca="false">(N85+L85)/2</f>
        <v>12.123</v>
      </c>
      <c r="N85" s="102" t="n">
        <f aca="false">(N87-N82)/5+N84</f>
        <v>13.052</v>
      </c>
      <c r="O85" s="102" t="n">
        <f aca="false">(P85+N85)/2</f>
        <v>13.905</v>
      </c>
      <c r="P85" s="102" t="n">
        <f aca="false">(P87-P82)/5+P84</f>
        <v>14.758</v>
      </c>
      <c r="Q85" s="102" t="n">
        <f aca="false">(R85+P85)/2</f>
        <v>15.56</v>
      </c>
      <c r="R85" s="102" t="n">
        <f aca="false">(R87-R82)/5+R84</f>
        <v>16.362</v>
      </c>
      <c r="S85" s="102" t="n">
        <f aca="false">(T85+R85)/2</f>
        <v>17.113</v>
      </c>
      <c r="T85" s="102" t="n">
        <f aca="false">(T87-T82)/5+T84</f>
        <v>17.864</v>
      </c>
      <c r="U85" s="102" t="n">
        <f aca="false">(V85+T85)/2</f>
        <v>18.53</v>
      </c>
      <c r="V85" s="102" t="n">
        <f aca="false">(V87-V82)/5+V84</f>
        <v>19.196</v>
      </c>
      <c r="W85" s="102" t="n">
        <f aca="false">(X85+V85)/2</f>
        <v>19.701</v>
      </c>
      <c r="X85" s="102" t="n">
        <f aca="false">(X87-X82)/5+X84</f>
        <v>20.206</v>
      </c>
      <c r="Y85" s="102" t="n">
        <f aca="false">(Z85+X85)/2</f>
        <v>20.449</v>
      </c>
      <c r="Z85" s="102" t="n">
        <f aca="false">(Z87-Z82)/5+Z84</f>
        <v>20.692</v>
      </c>
      <c r="AA85" s="102" t="n">
        <f aca="false">(AB85+Z85)/2</f>
        <v>20.562</v>
      </c>
      <c r="AB85" s="102" t="n">
        <f aca="false">(AB87-AB82)/5+AB84</f>
        <v>20.432</v>
      </c>
      <c r="AC85" s="102" t="n">
        <f aca="false">(AD85+AB85)/2</f>
        <v>19.818</v>
      </c>
      <c r="AD85" s="102" t="n">
        <f aca="false">(AD87-AD82)/5+AD84</f>
        <v>19.204</v>
      </c>
      <c r="AE85" s="102" t="n">
        <f aca="false">(AF85+AD85)/2</f>
        <v>18.056</v>
      </c>
      <c r="AF85" s="102" t="n">
        <f aca="false">(AF87-AF82)/5+AF84</f>
        <v>16.908</v>
      </c>
      <c r="AG85" s="102" t="n">
        <f aca="false">(AH85+AF85)/2</f>
        <v>15.253</v>
      </c>
      <c r="AH85" s="102" t="n">
        <f aca="false">(AH87-AH82)/5+AH84</f>
        <v>13.598</v>
      </c>
      <c r="AI85" s="102" t="n">
        <f aca="false">(AJ85+AH85)/2</f>
        <v>11.621</v>
      </c>
      <c r="AJ85" s="102" t="n">
        <f aca="false">(AJ87-AJ82)/5+AJ84</f>
        <v>9.644</v>
      </c>
      <c r="AK85" s="102" t="n">
        <f aca="false">(AL85+AJ85)/2</f>
        <v>7.72</v>
      </c>
      <c r="AL85" s="102" t="n">
        <f aca="false">(AL87-AL82)/5+AL84</f>
        <v>5.796</v>
      </c>
      <c r="AM85" s="102" t="n">
        <f aca="false">(AN85+AL85)/2</f>
        <v>4.592</v>
      </c>
      <c r="AN85" s="102" t="n">
        <f aca="false">(AN87-AN82)/5+AN84</f>
        <v>3.388</v>
      </c>
      <c r="AO85" s="102" t="n">
        <f aca="false">(AP85+AN85)/2</f>
        <v>3.918</v>
      </c>
      <c r="AP85" s="102" t="n">
        <f aca="false">(AP87-AP82)/5+AP84</f>
        <v>4.448</v>
      </c>
      <c r="AQ85" s="102" t="n">
        <f aca="false">(AR85+AP85)/2</f>
        <v>4.225</v>
      </c>
      <c r="AR85" s="102" t="n">
        <f aca="false">(AR87-AR82)/5+AR84</f>
        <v>4.002</v>
      </c>
      <c r="AS85" s="112" t="n">
        <f aca="false">($AR85-$AP85)/Delta+AR85</f>
        <v>3.779</v>
      </c>
      <c r="AT85" s="112" t="n">
        <f aca="false">($AR85-$AP85)/Delta+AS85</f>
        <v>3.556</v>
      </c>
      <c r="AU85" s="112" t="n">
        <f aca="false">($AR85-$AP85)/Delta+AT85</f>
        <v>3.333</v>
      </c>
      <c r="AV85" s="112" t="n">
        <f aca="false">($AR85-$AP85)/Delta+AU85</f>
        <v>3.11</v>
      </c>
      <c r="AW85" s="112" t="n">
        <f aca="false">($AR85-$AP85)/Delta+AV85</f>
        <v>2.887</v>
      </c>
      <c r="AX85" s="112" t="n">
        <f aca="false">($AR85-$AP85)/Delta+AW85</f>
        <v>2.664</v>
      </c>
      <c r="AY85" s="112" t="n">
        <f aca="false">($AR85-$AP85)/Delta+AX85</f>
        <v>2.44099999999999</v>
      </c>
      <c r="AZ85" s="112" t="n">
        <f aca="false">($AR85-$AP85)/Delta+AY85</f>
        <v>2.21799999999999</v>
      </c>
      <c r="BA85" s="112" t="n">
        <f aca="false">($AR85-$AP85)/Delta+AZ85</f>
        <v>1.99499999999999</v>
      </c>
      <c r="BB85" s="112" t="n">
        <f aca="false">($AR85-$AP85)/Delta+BA85</f>
        <v>1.77199999999999</v>
      </c>
    </row>
    <row r="86" customFormat="false" ht="12.8" hidden="false" customHeight="false" outlineLevel="0" collapsed="false">
      <c r="A86" s="101" t="n">
        <f aca="false">(A$7-A$2)/5+A85</f>
        <v>119</v>
      </c>
      <c r="B86" s="102" t="n">
        <v>0</v>
      </c>
      <c r="C86" s="102" t="n">
        <f aca="false">(D86-B86)/2+B86</f>
        <v>1.13</v>
      </c>
      <c r="D86" s="102" t="n">
        <f aca="false">(D87-D82)/5+D85</f>
        <v>2.26</v>
      </c>
      <c r="E86" s="102" t="n">
        <f aca="false">(F86-D86)/2+D86</f>
        <v>3.341</v>
      </c>
      <c r="F86" s="102" t="n">
        <f aca="false">(F87-F82)/5+F85</f>
        <v>4.422</v>
      </c>
      <c r="G86" s="102" t="n">
        <f aca="false">(H86+F86)/2</f>
        <v>5.642</v>
      </c>
      <c r="H86" s="102" t="n">
        <f aca="false">(H87-H82)/5+H85</f>
        <v>6.862</v>
      </c>
      <c r="I86" s="102" t="n">
        <f aca="false">(J86+H86)/2</f>
        <v>8.034</v>
      </c>
      <c r="J86" s="102" t="n">
        <f aca="false">(J87-J82)/5+J85</f>
        <v>9.206</v>
      </c>
      <c r="K86" s="102" t="n">
        <f aca="false">(L86+J86)/2</f>
        <v>10.259</v>
      </c>
      <c r="L86" s="102" t="n">
        <f aca="false">(L87-L82)/5+L85</f>
        <v>11.312</v>
      </c>
      <c r="M86" s="102" t="n">
        <f aca="false">(N86+L86)/2</f>
        <v>12.249</v>
      </c>
      <c r="N86" s="102" t="n">
        <f aca="false">(N87-N82)/5+N85</f>
        <v>13.186</v>
      </c>
      <c r="O86" s="102" t="n">
        <f aca="false">(P86+N86)/2</f>
        <v>14.04</v>
      </c>
      <c r="P86" s="102" t="n">
        <f aca="false">(P87-P82)/5+P85</f>
        <v>14.894</v>
      </c>
      <c r="Q86" s="102" t="n">
        <f aca="false">(R86+P86)/2</f>
        <v>15.695</v>
      </c>
      <c r="R86" s="102" t="n">
        <f aca="false">(R87-R82)/5+R85</f>
        <v>16.496</v>
      </c>
      <c r="S86" s="102" t="n">
        <f aca="false">(T86+R86)/2</f>
        <v>17.249</v>
      </c>
      <c r="T86" s="102" t="n">
        <f aca="false">(T87-T82)/5+T85</f>
        <v>18.002</v>
      </c>
      <c r="U86" s="102" t="n">
        <f aca="false">(V86+T86)/2</f>
        <v>18.675</v>
      </c>
      <c r="V86" s="102" t="n">
        <f aca="false">(V87-V82)/5+V85</f>
        <v>19.348</v>
      </c>
      <c r="W86" s="102" t="n">
        <f aca="false">(X86+V86)/2</f>
        <v>19.868</v>
      </c>
      <c r="X86" s="102" t="n">
        <f aca="false">(X87-X82)/5+X85</f>
        <v>20.388</v>
      </c>
      <c r="Y86" s="102" t="n">
        <f aca="false">(Z86+X86)/2</f>
        <v>20.652</v>
      </c>
      <c r="Z86" s="102" t="n">
        <f aca="false">(Z87-Z82)/5+Z85</f>
        <v>20.916</v>
      </c>
      <c r="AA86" s="102" t="n">
        <f aca="false">(AB86+Z86)/2</f>
        <v>20.811</v>
      </c>
      <c r="AB86" s="102" t="n">
        <f aca="false">(AB87-AB82)/5+AB85</f>
        <v>20.706</v>
      </c>
      <c r="AC86" s="102" t="n">
        <f aca="false">(AD86+AB86)/2</f>
        <v>20.114</v>
      </c>
      <c r="AD86" s="102" t="n">
        <f aca="false">(AD87-AD82)/5+AD85</f>
        <v>19.522</v>
      </c>
      <c r="AE86" s="102" t="n">
        <f aca="false">(AF86+AD86)/2</f>
        <v>18.388</v>
      </c>
      <c r="AF86" s="102" t="n">
        <f aca="false">(AF87-AF82)/5+AF85</f>
        <v>17.254</v>
      </c>
      <c r="AG86" s="102" t="n">
        <f aca="false">(AH86+AF86)/2</f>
        <v>15.599</v>
      </c>
      <c r="AH86" s="102" t="n">
        <f aca="false">(AH87-AH82)/5+AH85</f>
        <v>13.944</v>
      </c>
      <c r="AI86" s="102" t="n">
        <f aca="false">(AJ86+AH86)/2</f>
        <v>11.948</v>
      </c>
      <c r="AJ86" s="102" t="n">
        <f aca="false">(AJ87-AJ82)/5+AJ85</f>
        <v>9.952</v>
      </c>
      <c r="AK86" s="102" t="n">
        <f aca="false">(AL86+AJ86)/2</f>
        <v>7.995</v>
      </c>
      <c r="AL86" s="102" t="n">
        <f aca="false">(AL87-AL82)/5+AL85</f>
        <v>6.038</v>
      </c>
      <c r="AM86" s="102" t="n">
        <f aca="false">(AN86+AL86)/2</f>
        <v>4.796</v>
      </c>
      <c r="AN86" s="102" t="n">
        <f aca="false">(AN87-AN82)/5+AN85</f>
        <v>3.554</v>
      </c>
      <c r="AO86" s="102" t="n">
        <f aca="false">(AP86+AN86)/2</f>
        <v>4.064</v>
      </c>
      <c r="AP86" s="102" t="n">
        <f aca="false">(AP87-AP82)/5+AP85</f>
        <v>4.574</v>
      </c>
      <c r="AQ86" s="102" t="n">
        <f aca="false">(AR86+AP86)/2</f>
        <v>4.345</v>
      </c>
      <c r="AR86" s="102" t="n">
        <f aca="false">(AR87-AR82)/5+AR85</f>
        <v>4.116</v>
      </c>
      <c r="AS86" s="112" t="n">
        <f aca="false">($AR86-$AP86)/Delta+AR86</f>
        <v>3.887</v>
      </c>
      <c r="AT86" s="112" t="n">
        <f aca="false">($AR86-$AP86)/Delta+AS86</f>
        <v>3.658</v>
      </c>
      <c r="AU86" s="112" t="n">
        <f aca="false">($AR86-$AP86)/Delta+AT86</f>
        <v>3.429</v>
      </c>
      <c r="AV86" s="112" t="n">
        <f aca="false">($AR86-$AP86)/Delta+AU86</f>
        <v>3.2</v>
      </c>
      <c r="AW86" s="112" t="n">
        <f aca="false">($AR86-$AP86)/Delta+AV86</f>
        <v>2.97099999999999</v>
      </c>
      <c r="AX86" s="112" t="n">
        <f aca="false">($AR86-$AP86)/Delta+AW86</f>
        <v>2.74199999999999</v>
      </c>
      <c r="AY86" s="112" t="n">
        <f aca="false">($AR86-$AP86)/Delta+AX86</f>
        <v>2.51299999999999</v>
      </c>
      <c r="AZ86" s="112" t="n">
        <f aca="false">($AR86-$AP86)/Delta+AY86</f>
        <v>2.28399999999999</v>
      </c>
      <c r="BA86" s="112" t="n">
        <f aca="false">($AR86-$AP86)/Delta+AZ86</f>
        <v>2.05499999999999</v>
      </c>
      <c r="BB86" s="112" t="n">
        <f aca="false">($AR86-$AP86)/Delta+BA86</f>
        <v>1.82599999999999</v>
      </c>
    </row>
    <row r="87" customFormat="false" ht="12.8" hidden="false" customHeight="false" outlineLevel="0" collapsed="false">
      <c r="A87" s="101" t="n">
        <f aca="false">A82+5</f>
        <v>120</v>
      </c>
      <c r="B87" s="102" t="n">
        <v>0</v>
      </c>
      <c r="C87" s="102" t="n">
        <f aca="false">(D87-B87)/2+B87</f>
        <v>1.15</v>
      </c>
      <c r="D87" s="111" t="n">
        <f aca="false">polar_type13!$AA$6</f>
        <v>2.3</v>
      </c>
      <c r="E87" s="102" t="n">
        <f aca="false">(F87-D87)/2+D87</f>
        <v>3.365</v>
      </c>
      <c r="F87" s="111" t="n">
        <f aca="false">polar_type13!$AA$7</f>
        <v>4.43</v>
      </c>
      <c r="G87" s="102" t="n">
        <f aca="false">(H87+F87)/2</f>
        <v>5.665</v>
      </c>
      <c r="H87" s="111" t="n">
        <f aca="false">polar_type13!$AA$8</f>
        <v>6.9</v>
      </c>
      <c r="I87" s="102" t="n">
        <f aca="false">(J87+H87)/2</f>
        <v>8.095</v>
      </c>
      <c r="J87" s="111" t="n">
        <f aca="false">polar_type13!$AA$9</f>
        <v>9.29</v>
      </c>
      <c r="K87" s="102" t="n">
        <f aca="false">(L87+J87)/2</f>
        <v>10.36</v>
      </c>
      <c r="L87" s="111" t="n">
        <f aca="false">polar_type13!$AA$10</f>
        <v>11.43</v>
      </c>
      <c r="M87" s="102" t="n">
        <f aca="false">(N87+L87)/2</f>
        <v>12.375</v>
      </c>
      <c r="N87" s="111" t="n">
        <f aca="false">polar_type13!$AA$11</f>
        <v>13.32</v>
      </c>
      <c r="O87" s="102" t="n">
        <f aca="false">(P87+N87)/2</f>
        <v>14.175</v>
      </c>
      <c r="P87" s="111" t="n">
        <f aca="false">polar_type13!$AA$12</f>
        <v>15.03</v>
      </c>
      <c r="Q87" s="102" t="n">
        <f aca="false">(R87+P87)/2</f>
        <v>15.83</v>
      </c>
      <c r="R87" s="111" t="n">
        <f aca="false">polar_type13!$AA$13</f>
        <v>16.63</v>
      </c>
      <c r="S87" s="102" t="n">
        <f aca="false">(T87+R87)/2</f>
        <v>17.385</v>
      </c>
      <c r="T87" s="111" t="n">
        <f aca="false">polar_type13!$AA$14</f>
        <v>18.14</v>
      </c>
      <c r="U87" s="102" t="n">
        <f aca="false">(V87+T87)/2</f>
        <v>18.82</v>
      </c>
      <c r="V87" s="111" t="n">
        <f aca="false">polar_type13!$AA$15</f>
        <v>19.5</v>
      </c>
      <c r="W87" s="102" t="n">
        <f aca="false">(X87+V87)/2</f>
        <v>20.035</v>
      </c>
      <c r="X87" s="111" t="n">
        <f aca="false">polar_type13!$AA$16</f>
        <v>20.57</v>
      </c>
      <c r="Y87" s="102" t="n">
        <f aca="false">(Z87+X87)/2</f>
        <v>20.855</v>
      </c>
      <c r="Z87" s="111" t="n">
        <f aca="false">polar_type13!$AA$17</f>
        <v>21.14</v>
      </c>
      <c r="AA87" s="102" t="n">
        <f aca="false">(AB87+Z87)/2</f>
        <v>21.06</v>
      </c>
      <c r="AB87" s="111" t="n">
        <f aca="false">polar_type13!$AA$18</f>
        <v>20.98</v>
      </c>
      <c r="AC87" s="102" t="n">
        <f aca="false">(AD87+AB87)/2</f>
        <v>20.41</v>
      </c>
      <c r="AD87" s="111" t="n">
        <f aca="false">polar_type13!$AA$19</f>
        <v>19.84</v>
      </c>
      <c r="AE87" s="102" t="n">
        <f aca="false">(AF87+AD87)/2</f>
        <v>18.72</v>
      </c>
      <c r="AF87" s="111" t="n">
        <f aca="false">polar_type13!$AA$20</f>
        <v>17.6</v>
      </c>
      <c r="AG87" s="102" t="n">
        <f aca="false">(AH87+AF87)/2</f>
        <v>15.945</v>
      </c>
      <c r="AH87" s="111" t="n">
        <f aca="false">polar_type13!$AA$21</f>
        <v>14.29</v>
      </c>
      <c r="AI87" s="102" t="n">
        <f aca="false">(AJ87+AH87)/2</f>
        <v>12.275</v>
      </c>
      <c r="AJ87" s="111" t="n">
        <f aca="false">polar_type13!$AA$22</f>
        <v>10.26</v>
      </c>
      <c r="AK87" s="102" t="n">
        <f aca="false">(AL87+AJ87)/2</f>
        <v>8.27</v>
      </c>
      <c r="AL87" s="111" t="n">
        <f aca="false">polar_type13!$AA$23</f>
        <v>6.28</v>
      </c>
      <c r="AM87" s="102" t="n">
        <f aca="false">(AN87+AL87)/2</f>
        <v>5</v>
      </c>
      <c r="AN87" s="111" t="n">
        <f aca="false">polar_type13!$AA$24</f>
        <v>3.72</v>
      </c>
      <c r="AO87" s="102" t="n">
        <f aca="false">(AP87+AN87)/2</f>
        <v>4.21</v>
      </c>
      <c r="AP87" s="111" t="n">
        <f aca="false">polar_type13!$AA$25</f>
        <v>4.7</v>
      </c>
      <c r="AQ87" s="102" t="n">
        <f aca="false">(AR87+AP87)/2</f>
        <v>4.465</v>
      </c>
      <c r="AR87" s="111" t="n">
        <f aca="false">polar_type13!$AA$26</f>
        <v>4.23</v>
      </c>
      <c r="AS87" s="112" t="n">
        <f aca="false">($AR87-$AP87)/Delta+AR87</f>
        <v>3.995</v>
      </c>
      <c r="AT87" s="112" t="n">
        <f aca="false">($AR87-$AP87)/Delta+AS87</f>
        <v>3.76</v>
      </c>
      <c r="AU87" s="112" t="n">
        <f aca="false">($AR87-$AP87)/Delta+AT87</f>
        <v>3.525</v>
      </c>
      <c r="AV87" s="112" t="n">
        <f aca="false">($AR87-$AP87)/Delta+AU87</f>
        <v>3.29</v>
      </c>
      <c r="AW87" s="112" t="n">
        <f aca="false">($AR87-$AP87)/Delta+AV87</f>
        <v>3.055</v>
      </c>
      <c r="AX87" s="112" t="n">
        <f aca="false">($AR87-$AP87)/Delta+AW87</f>
        <v>2.82</v>
      </c>
      <c r="AY87" s="112" t="n">
        <f aca="false">($AR87-$AP87)/Delta+AX87</f>
        <v>2.585</v>
      </c>
      <c r="AZ87" s="112" t="n">
        <f aca="false">($AR87-$AP87)/Delta+AY87</f>
        <v>2.35</v>
      </c>
      <c r="BA87" s="112" t="n">
        <f aca="false">($AR87-$AP87)/Delta+AZ87</f>
        <v>2.115</v>
      </c>
      <c r="BB87" s="112" t="n">
        <f aca="false">($AR87-$AP87)/Delta+BA87</f>
        <v>1.88</v>
      </c>
    </row>
    <row r="88" customFormat="false" ht="12.8" hidden="false" customHeight="false" outlineLevel="0" collapsed="false">
      <c r="A88" s="101" t="n">
        <f aca="false">(A$7-A$2)/5+A87</f>
        <v>121</v>
      </c>
      <c r="B88" s="102" t="n">
        <v>0</v>
      </c>
      <c r="C88" s="102" t="n">
        <f aca="false">(D88-B88)/2+B88</f>
        <v>1.159</v>
      </c>
      <c r="D88" s="102" t="n">
        <f aca="false">(D92-D87)/5+D87</f>
        <v>2.318</v>
      </c>
      <c r="E88" s="102" t="n">
        <f aca="false">(F88-D88)/2+D88</f>
        <v>3.361</v>
      </c>
      <c r="F88" s="102" t="n">
        <f aca="false">(F92-F87)/5+F87</f>
        <v>4.404</v>
      </c>
      <c r="G88" s="102" t="n">
        <f aca="false">(H88+F88)/2</f>
        <v>5.639</v>
      </c>
      <c r="H88" s="102" t="n">
        <f aca="false">(H92-H87)/5+H87</f>
        <v>6.874</v>
      </c>
      <c r="I88" s="102" t="n">
        <f aca="false">(J88+H88)/2</f>
        <v>8.077</v>
      </c>
      <c r="J88" s="102" t="n">
        <f aca="false">(J92-J87)/5+J87</f>
        <v>9.28</v>
      </c>
      <c r="K88" s="102" t="n">
        <f aca="false">(L88+J88)/2</f>
        <v>10.356</v>
      </c>
      <c r="L88" s="102" t="n">
        <f aca="false">(L92-L87)/5+L87</f>
        <v>11.432</v>
      </c>
      <c r="M88" s="102" t="n">
        <f aca="false">(N88+L88)/2</f>
        <v>12.38</v>
      </c>
      <c r="N88" s="102" t="n">
        <f aca="false">(N92-N87)/5+N87</f>
        <v>13.328</v>
      </c>
      <c r="O88" s="102" t="n">
        <f aca="false">(P88+N88)/2</f>
        <v>14.181</v>
      </c>
      <c r="P88" s="102" t="n">
        <f aca="false">(P92-P87)/5+P87</f>
        <v>15.034</v>
      </c>
      <c r="Q88" s="102" t="n">
        <f aca="false">(R88+P88)/2</f>
        <v>15.829</v>
      </c>
      <c r="R88" s="102" t="n">
        <f aca="false">(R92-R87)/5+R87</f>
        <v>16.624</v>
      </c>
      <c r="S88" s="102" t="n">
        <f aca="false">(T88+R88)/2</f>
        <v>17.376</v>
      </c>
      <c r="T88" s="102" t="n">
        <f aca="false">(T92-T87)/5+T87</f>
        <v>18.128</v>
      </c>
      <c r="U88" s="102" t="n">
        <f aca="false">(V88+T88)/2</f>
        <v>18.809</v>
      </c>
      <c r="V88" s="102" t="n">
        <f aca="false">(V92-V87)/5+V87</f>
        <v>19.49</v>
      </c>
      <c r="W88" s="102" t="n">
        <f aca="false">(X88+V88)/2</f>
        <v>20.033</v>
      </c>
      <c r="X88" s="102" t="n">
        <f aca="false">(X92-X87)/5+X87</f>
        <v>20.576</v>
      </c>
      <c r="Y88" s="102" t="n">
        <f aca="false">(Z88+X88)/2</f>
        <v>20.878</v>
      </c>
      <c r="Z88" s="102" t="n">
        <f aca="false">(Z92-Z87)/5+Z87</f>
        <v>21.18</v>
      </c>
      <c r="AA88" s="102" t="n">
        <f aca="false">(AB88+Z88)/2</f>
        <v>21.123</v>
      </c>
      <c r="AB88" s="102" t="n">
        <f aca="false">(AB92-AB87)/5+AB87</f>
        <v>21.066</v>
      </c>
      <c r="AC88" s="102" t="n">
        <f aca="false">(AD88+AB88)/2</f>
        <v>20.525</v>
      </c>
      <c r="AD88" s="102" t="n">
        <f aca="false">(AD92-AD87)/5+AD87</f>
        <v>19.984</v>
      </c>
      <c r="AE88" s="102" t="n">
        <f aca="false">(AF88+AD88)/2</f>
        <v>18.893</v>
      </c>
      <c r="AF88" s="102" t="n">
        <f aca="false">(AF92-AF87)/5+AF87</f>
        <v>17.802</v>
      </c>
      <c r="AG88" s="102" t="n">
        <f aca="false">(AH88+AF88)/2</f>
        <v>16.172</v>
      </c>
      <c r="AH88" s="102" t="n">
        <f aca="false">(AH92-AH87)/5+AH87</f>
        <v>14.542</v>
      </c>
      <c r="AI88" s="102" t="n">
        <f aca="false">(AJ88+AH88)/2</f>
        <v>12.542</v>
      </c>
      <c r="AJ88" s="102" t="n">
        <f aca="false">(AJ92-AJ87)/5+AJ87</f>
        <v>10.542</v>
      </c>
      <c r="AK88" s="102" t="n">
        <f aca="false">(AL88+AJ88)/2</f>
        <v>8.55</v>
      </c>
      <c r="AL88" s="102" t="n">
        <f aca="false">(AL92-AL87)/5+AL87</f>
        <v>6.558</v>
      </c>
      <c r="AM88" s="102" t="n">
        <f aca="false">(AN88+AL88)/2</f>
        <v>5.254</v>
      </c>
      <c r="AN88" s="102" t="n">
        <f aca="false">(AN92-AN87)/5+AN87</f>
        <v>3.95</v>
      </c>
      <c r="AO88" s="102" t="n">
        <f aca="false">(AP88+AN88)/2</f>
        <v>4.39</v>
      </c>
      <c r="AP88" s="102" t="n">
        <f aca="false">(AP92-AP87)/5+AP87</f>
        <v>4.83</v>
      </c>
      <c r="AQ88" s="102" t="n">
        <f aca="false">(AR88+AP88)/2</f>
        <v>4.589</v>
      </c>
      <c r="AR88" s="102" t="n">
        <f aca="false">(AR92-AR87)/5+AR87</f>
        <v>4.348</v>
      </c>
      <c r="AS88" s="112" t="n">
        <f aca="false">($AR88-$AP88)/Delta+AR88</f>
        <v>4.107</v>
      </c>
      <c r="AT88" s="112" t="n">
        <f aca="false">($AR88-$AP88)/Delta+AS88</f>
        <v>3.866</v>
      </c>
      <c r="AU88" s="112" t="n">
        <f aca="false">($AR88-$AP88)/Delta+AT88</f>
        <v>3.625</v>
      </c>
      <c r="AV88" s="112" t="n">
        <f aca="false">($AR88-$AP88)/Delta+AU88</f>
        <v>3.384</v>
      </c>
      <c r="AW88" s="112" t="n">
        <f aca="false">($AR88-$AP88)/Delta+AV88</f>
        <v>3.143</v>
      </c>
      <c r="AX88" s="112" t="n">
        <f aca="false">($AR88-$AP88)/Delta+AW88</f>
        <v>2.902</v>
      </c>
      <c r="AY88" s="112" t="n">
        <f aca="false">($AR88-$AP88)/Delta+AX88</f>
        <v>2.661</v>
      </c>
      <c r="AZ88" s="112" t="n">
        <f aca="false">($AR88-$AP88)/Delta+AY88</f>
        <v>2.42</v>
      </c>
      <c r="BA88" s="112" t="n">
        <f aca="false">($AR88-$AP88)/Delta+AZ88</f>
        <v>2.179</v>
      </c>
      <c r="BB88" s="112" t="n">
        <f aca="false">($AR88-$AP88)/Delta+BA88</f>
        <v>1.938</v>
      </c>
    </row>
    <row r="89" customFormat="false" ht="12.8" hidden="false" customHeight="false" outlineLevel="0" collapsed="false">
      <c r="A89" s="101" t="n">
        <f aca="false">(A$7-A$2)/5+A88</f>
        <v>122</v>
      </c>
      <c r="B89" s="102" t="n">
        <v>0</v>
      </c>
      <c r="C89" s="102" t="n">
        <f aca="false">(D89-B89)/2+B89</f>
        <v>1.168</v>
      </c>
      <c r="D89" s="102" t="n">
        <f aca="false">(D92-D87)/5+D88</f>
        <v>2.336</v>
      </c>
      <c r="E89" s="102" t="n">
        <f aca="false">(F89-D89)/2+D89</f>
        <v>3.357</v>
      </c>
      <c r="F89" s="102" t="n">
        <f aca="false">(F92-F87)/5+F88</f>
        <v>4.378</v>
      </c>
      <c r="G89" s="102" t="n">
        <f aca="false">(H89+F89)/2</f>
        <v>5.613</v>
      </c>
      <c r="H89" s="102" t="n">
        <f aca="false">(H92-H87)/5+H88</f>
        <v>6.848</v>
      </c>
      <c r="I89" s="102" t="n">
        <f aca="false">(J89+H89)/2</f>
        <v>8.059</v>
      </c>
      <c r="J89" s="102" t="n">
        <f aca="false">(J92-J87)/5+J88</f>
        <v>9.27</v>
      </c>
      <c r="K89" s="102" t="n">
        <f aca="false">(L89+J89)/2</f>
        <v>10.352</v>
      </c>
      <c r="L89" s="102" t="n">
        <f aca="false">(L92-L87)/5+L88</f>
        <v>11.434</v>
      </c>
      <c r="M89" s="102" t="n">
        <f aca="false">(N89+L89)/2</f>
        <v>12.385</v>
      </c>
      <c r="N89" s="102" t="n">
        <f aca="false">(N92-N87)/5+N88</f>
        <v>13.336</v>
      </c>
      <c r="O89" s="102" t="n">
        <f aca="false">(P89+N89)/2</f>
        <v>14.187</v>
      </c>
      <c r="P89" s="102" t="n">
        <f aca="false">(P92-P87)/5+P88</f>
        <v>15.038</v>
      </c>
      <c r="Q89" s="102" t="n">
        <f aca="false">(R89+P89)/2</f>
        <v>15.828</v>
      </c>
      <c r="R89" s="102" t="n">
        <f aca="false">(R92-R87)/5+R88</f>
        <v>16.618</v>
      </c>
      <c r="S89" s="102" t="n">
        <f aca="false">(T89+R89)/2</f>
        <v>17.367</v>
      </c>
      <c r="T89" s="102" t="n">
        <f aca="false">(T92-T87)/5+T88</f>
        <v>18.116</v>
      </c>
      <c r="U89" s="102" t="n">
        <f aca="false">(V89+T89)/2</f>
        <v>18.798</v>
      </c>
      <c r="V89" s="102" t="n">
        <f aca="false">(V92-V87)/5+V88</f>
        <v>19.48</v>
      </c>
      <c r="W89" s="102" t="n">
        <f aca="false">(X89+V89)/2</f>
        <v>20.031</v>
      </c>
      <c r="X89" s="102" t="n">
        <f aca="false">(X92-X87)/5+X88</f>
        <v>20.582</v>
      </c>
      <c r="Y89" s="102" t="n">
        <f aca="false">(Z89+X89)/2</f>
        <v>20.901</v>
      </c>
      <c r="Z89" s="102" t="n">
        <f aca="false">(Z92-Z87)/5+Z88</f>
        <v>21.22</v>
      </c>
      <c r="AA89" s="102" t="n">
        <f aca="false">(AB89+Z89)/2</f>
        <v>21.186</v>
      </c>
      <c r="AB89" s="102" t="n">
        <f aca="false">(AB92-AB87)/5+AB88</f>
        <v>21.152</v>
      </c>
      <c r="AC89" s="102" t="n">
        <f aca="false">(AD89+AB89)/2</f>
        <v>20.64</v>
      </c>
      <c r="AD89" s="102" t="n">
        <f aca="false">(AD92-AD87)/5+AD88</f>
        <v>20.128</v>
      </c>
      <c r="AE89" s="102" t="n">
        <f aca="false">(AF89+AD89)/2</f>
        <v>19.066</v>
      </c>
      <c r="AF89" s="102" t="n">
        <f aca="false">(AF92-AF87)/5+AF88</f>
        <v>18.004</v>
      </c>
      <c r="AG89" s="102" t="n">
        <f aca="false">(AH89+AF89)/2</f>
        <v>16.399</v>
      </c>
      <c r="AH89" s="102" t="n">
        <f aca="false">(AH92-AH87)/5+AH88</f>
        <v>14.794</v>
      </c>
      <c r="AI89" s="102" t="n">
        <f aca="false">(AJ89+AH89)/2</f>
        <v>12.809</v>
      </c>
      <c r="AJ89" s="102" t="n">
        <f aca="false">(AJ92-AJ87)/5+AJ88</f>
        <v>10.824</v>
      </c>
      <c r="AK89" s="102" t="n">
        <f aca="false">(AL89+AJ89)/2</f>
        <v>8.83</v>
      </c>
      <c r="AL89" s="102" t="n">
        <f aca="false">(AL92-AL87)/5+AL88</f>
        <v>6.836</v>
      </c>
      <c r="AM89" s="102" t="n">
        <f aca="false">(AN89+AL89)/2</f>
        <v>5.508</v>
      </c>
      <c r="AN89" s="102" t="n">
        <f aca="false">(AN92-AN87)/5+AN88</f>
        <v>4.18</v>
      </c>
      <c r="AO89" s="102" t="n">
        <f aca="false">(AP89+AN89)/2</f>
        <v>4.57</v>
      </c>
      <c r="AP89" s="102" t="n">
        <f aca="false">(AP92-AP87)/5+AP88</f>
        <v>4.96</v>
      </c>
      <c r="AQ89" s="102" t="n">
        <f aca="false">(AR89+AP89)/2</f>
        <v>4.713</v>
      </c>
      <c r="AR89" s="102" t="n">
        <f aca="false">(AR92-AR87)/5+AR88</f>
        <v>4.466</v>
      </c>
      <c r="AS89" s="112" t="n">
        <f aca="false">($AR89-$AP89)/Delta+AR89</f>
        <v>4.219</v>
      </c>
      <c r="AT89" s="112" t="n">
        <f aca="false">($AR89-$AP89)/Delta+AS89</f>
        <v>3.972</v>
      </c>
      <c r="AU89" s="112" t="n">
        <f aca="false">($AR89-$AP89)/Delta+AT89</f>
        <v>3.725</v>
      </c>
      <c r="AV89" s="112" t="n">
        <f aca="false">($AR89-$AP89)/Delta+AU89</f>
        <v>3.478</v>
      </c>
      <c r="AW89" s="112" t="n">
        <f aca="false">($AR89-$AP89)/Delta+AV89</f>
        <v>3.231</v>
      </c>
      <c r="AX89" s="112" t="n">
        <f aca="false">($AR89-$AP89)/Delta+AW89</f>
        <v>2.984</v>
      </c>
      <c r="AY89" s="112" t="n">
        <f aca="false">($AR89-$AP89)/Delta+AX89</f>
        <v>2.737</v>
      </c>
      <c r="AZ89" s="112" t="n">
        <f aca="false">($AR89-$AP89)/Delta+AY89</f>
        <v>2.49</v>
      </c>
      <c r="BA89" s="112" t="n">
        <f aca="false">($AR89-$AP89)/Delta+AZ89</f>
        <v>2.24300000000001</v>
      </c>
      <c r="BB89" s="112" t="n">
        <f aca="false">($AR89-$AP89)/Delta+BA89</f>
        <v>1.99600000000001</v>
      </c>
    </row>
    <row r="90" customFormat="false" ht="12.8" hidden="false" customHeight="false" outlineLevel="0" collapsed="false">
      <c r="A90" s="101" t="n">
        <f aca="false">(A$7-A$2)/5+A89</f>
        <v>123</v>
      </c>
      <c r="B90" s="102" t="n">
        <v>0</v>
      </c>
      <c r="C90" s="102" t="n">
        <f aca="false">(D90-B90)/2+B90</f>
        <v>1.177</v>
      </c>
      <c r="D90" s="102" t="n">
        <f aca="false">(D92-D87)/5+D89</f>
        <v>2.354</v>
      </c>
      <c r="E90" s="102" t="n">
        <f aca="false">(F90-D90)/2+D90</f>
        <v>3.353</v>
      </c>
      <c r="F90" s="102" t="n">
        <f aca="false">(F92-F87)/5+F89</f>
        <v>4.352</v>
      </c>
      <c r="G90" s="102" t="n">
        <f aca="false">(H90+F90)/2</f>
        <v>5.587</v>
      </c>
      <c r="H90" s="102" t="n">
        <f aca="false">(H92-H87)/5+H89</f>
        <v>6.822</v>
      </c>
      <c r="I90" s="102" t="n">
        <f aca="false">(J90+H90)/2</f>
        <v>8.041</v>
      </c>
      <c r="J90" s="102" t="n">
        <f aca="false">(J92-J87)/5+J89</f>
        <v>9.26</v>
      </c>
      <c r="K90" s="102" t="n">
        <f aca="false">(L90+J90)/2</f>
        <v>10.348</v>
      </c>
      <c r="L90" s="102" t="n">
        <f aca="false">(L92-L87)/5+L89</f>
        <v>11.436</v>
      </c>
      <c r="M90" s="102" t="n">
        <f aca="false">(N90+L90)/2</f>
        <v>12.39</v>
      </c>
      <c r="N90" s="102" t="n">
        <f aca="false">(N92-N87)/5+N89</f>
        <v>13.344</v>
      </c>
      <c r="O90" s="102" t="n">
        <f aca="false">(P90+N90)/2</f>
        <v>14.193</v>
      </c>
      <c r="P90" s="102" t="n">
        <f aca="false">(P92-P87)/5+P89</f>
        <v>15.042</v>
      </c>
      <c r="Q90" s="102" t="n">
        <f aca="false">(R90+P90)/2</f>
        <v>15.827</v>
      </c>
      <c r="R90" s="102" t="n">
        <f aca="false">(R92-R87)/5+R89</f>
        <v>16.612</v>
      </c>
      <c r="S90" s="102" t="n">
        <f aca="false">(T90+R90)/2</f>
        <v>17.358</v>
      </c>
      <c r="T90" s="102" t="n">
        <f aca="false">(T92-T87)/5+T89</f>
        <v>18.104</v>
      </c>
      <c r="U90" s="102" t="n">
        <f aca="false">(V90+T90)/2</f>
        <v>18.787</v>
      </c>
      <c r="V90" s="102" t="n">
        <f aca="false">(V92-V87)/5+V89</f>
        <v>19.47</v>
      </c>
      <c r="W90" s="102" t="n">
        <f aca="false">(X90+V90)/2</f>
        <v>20.029</v>
      </c>
      <c r="X90" s="102" t="n">
        <f aca="false">(X92-X87)/5+X89</f>
        <v>20.588</v>
      </c>
      <c r="Y90" s="102" t="n">
        <f aca="false">(Z90+X90)/2</f>
        <v>20.924</v>
      </c>
      <c r="Z90" s="102" t="n">
        <f aca="false">(Z92-Z87)/5+Z89</f>
        <v>21.26</v>
      </c>
      <c r="AA90" s="102" t="n">
        <f aca="false">(AB90+Z90)/2</f>
        <v>21.249</v>
      </c>
      <c r="AB90" s="102" t="n">
        <f aca="false">(AB92-AB87)/5+AB89</f>
        <v>21.238</v>
      </c>
      <c r="AC90" s="102" t="n">
        <f aca="false">(AD90+AB90)/2</f>
        <v>20.755</v>
      </c>
      <c r="AD90" s="102" t="n">
        <f aca="false">(AD92-AD87)/5+AD89</f>
        <v>20.272</v>
      </c>
      <c r="AE90" s="102" t="n">
        <f aca="false">(AF90+AD90)/2</f>
        <v>19.239</v>
      </c>
      <c r="AF90" s="102" t="n">
        <f aca="false">(AF92-AF87)/5+AF89</f>
        <v>18.206</v>
      </c>
      <c r="AG90" s="102" t="n">
        <f aca="false">(AH90+AF90)/2</f>
        <v>16.626</v>
      </c>
      <c r="AH90" s="102" t="n">
        <f aca="false">(AH92-AH87)/5+AH89</f>
        <v>15.046</v>
      </c>
      <c r="AI90" s="102" t="n">
        <f aca="false">(AJ90+AH90)/2</f>
        <v>13.076</v>
      </c>
      <c r="AJ90" s="102" t="n">
        <f aca="false">(AJ92-AJ87)/5+AJ89</f>
        <v>11.106</v>
      </c>
      <c r="AK90" s="102" t="n">
        <f aca="false">(AL90+AJ90)/2</f>
        <v>9.11</v>
      </c>
      <c r="AL90" s="102" t="n">
        <f aca="false">(AL92-AL87)/5+AL89</f>
        <v>7.114</v>
      </c>
      <c r="AM90" s="102" t="n">
        <f aca="false">(AN90+AL90)/2</f>
        <v>5.762</v>
      </c>
      <c r="AN90" s="102" t="n">
        <f aca="false">(AN92-AN87)/5+AN89</f>
        <v>4.41</v>
      </c>
      <c r="AO90" s="102" t="n">
        <f aca="false">(AP90+AN90)/2</f>
        <v>4.75</v>
      </c>
      <c r="AP90" s="102" t="n">
        <f aca="false">(AP92-AP87)/5+AP89</f>
        <v>5.09</v>
      </c>
      <c r="AQ90" s="102" t="n">
        <f aca="false">(AR90+AP90)/2</f>
        <v>4.837</v>
      </c>
      <c r="AR90" s="102" t="n">
        <f aca="false">(AR92-AR87)/5+AR89</f>
        <v>4.584</v>
      </c>
      <c r="AS90" s="112" t="n">
        <f aca="false">($AR90-$AP90)/Delta+AR90</f>
        <v>4.331</v>
      </c>
      <c r="AT90" s="112" t="n">
        <f aca="false">($AR90-$AP90)/Delta+AS90</f>
        <v>4.078</v>
      </c>
      <c r="AU90" s="112" t="n">
        <f aca="false">($AR90-$AP90)/Delta+AT90</f>
        <v>3.825</v>
      </c>
      <c r="AV90" s="112" t="n">
        <f aca="false">($AR90-$AP90)/Delta+AU90</f>
        <v>3.572</v>
      </c>
      <c r="AW90" s="112" t="n">
        <f aca="false">($AR90-$AP90)/Delta+AV90</f>
        <v>3.31900000000001</v>
      </c>
      <c r="AX90" s="112" t="n">
        <f aca="false">($AR90-$AP90)/Delta+AW90</f>
        <v>3.06600000000001</v>
      </c>
      <c r="AY90" s="112" t="n">
        <f aca="false">($AR90-$AP90)/Delta+AX90</f>
        <v>2.81300000000001</v>
      </c>
      <c r="AZ90" s="112" t="n">
        <f aca="false">($AR90-$AP90)/Delta+AY90</f>
        <v>2.56000000000001</v>
      </c>
      <c r="BA90" s="112" t="n">
        <f aca="false">($AR90-$AP90)/Delta+AZ90</f>
        <v>2.30700000000001</v>
      </c>
      <c r="BB90" s="112" t="n">
        <f aca="false">($AR90-$AP90)/Delta+BA90</f>
        <v>2.05400000000001</v>
      </c>
    </row>
    <row r="91" customFormat="false" ht="12.8" hidden="false" customHeight="false" outlineLevel="0" collapsed="false">
      <c r="A91" s="101" t="n">
        <f aca="false">(A$7-A$2)/5+A90</f>
        <v>124</v>
      </c>
      <c r="B91" s="102" t="n">
        <v>0</v>
      </c>
      <c r="C91" s="102" t="n">
        <f aca="false">(D91-B91)/2+B91</f>
        <v>1.186</v>
      </c>
      <c r="D91" s="102" t="n">
        <f aca="false">(D92-D87)/5+D90</f>
        <v>2.372</v>
      </c>
      <c r="E91" s="102" t="n">
        <f aca="false">(F91-D91)/2+D91</f>
        <v>3.349</v>
      </c>
      <c r="F91" s="102" t="n">
        <f aca="false">(F92-F87)/5+F90</f>
        <v>4.326</v>
      </c>
      <c r="G91" s="102" t="n">
        <f aca="false">(H91+F91)/2</f>
        <v>5.561</v>
      </c>
      <c r="H91" s="102" t="n">
        <f aca="false">(H92-H87)/5+H90</f>
        <v>6.796</v>
      </c>
      <c r="I91" s="102" t="n">
        <f aca="false">(J91+H91)/2</f>
        <v>8.023</v>
      </c>
      <c r="J91" s="102" t="n">
        <f aca="false">(J92-J87)/5+J90</f>
        <v>9.25</v>
      </c>
      <c r="K91" s="102" t="n">
        <f aca="false">(L91+J91)/2</f>
        <v>10.344</v>
      </c>
      <c r="L91" s="102" t="n">
        <f aca="false">(L92-L87)/5+L90</f>
        <v>11.438</v>
      </c>
      <c r="M91" s="102" t="n">
        <f aca="false">(N91+L91)/2</f>
        <v>12.395</v>
      </c>
      <c r="N91" s="102" t="n">
        <f aca="false">(N92-N87)/5+N90</f>
        <v>13.352</v>
      </c>
      <c r="O91" s="102" t="n">
        <f aca="false">(P91+N91)/2</f>
        <v>14.199</v>
      </c>
      <c r="P91" s="102" t="n">
        <f aca="false">(P92-P87)/5+P90</f>
        <v>15.046</v>
      </c>
      <c r="Q91" s="102" t="n">
        <f aca="false">(R91+P91)/2</f>
        <v>15.826</v>
      </c>
      <c r="R91" s="102" t="n">
        <f aca="false">(R92-R87)/5+R90</f>
        <v>16.606</v>
      </c>
      <c r="S91" s="102" t="n">
        <f aca="false">(T91+R91)/2</f>
        <v>17.349</v>
      </c>
      <c r="T91" s="102" t="n">
        <f aca="false">(T92-T87)/5+T90</f>
        <v>18.092</v>
      </c>
      <c r="U91" s="102" t="n">
        <f aca="false">(V91+T91)/2</f>
        <v>18.776</v>
      </c>
      <c r="V91" s="102" t="n">
        <f aca="false">(V92-V87)/5+V90</f>
        <v>19.46</v>
      </c>
      <c r="W91" s="102" t="n">
        <f aca="false">(X91+V91)/2</f>
        <v>20.027</v>
      </c>
      <c r="X91" s="102" t="n">
        <f aca="false">(X92-X87)/5+X90</f>
        <v>20.594</v>
      </c>
      <c r="Y91" s="102" t="n">
        <f aca="false">(Z91+X91)/2</f>
        <v>20.947</v>
      </c>
      <c r="Z91" s="102" t="n">
        <f aca="false">(Z92-Z87)/5+Z90</f>
        <v>21.3</v>
      </c>
      <c r="AA91" s="102" t="n">
        <f aca="false">(AB91+Z91)/2</f>
        <v>21.312</v>
      </c>
      <c r="AB91" s="102" t="n">
        <f aca="false">(AB92-AB87)/5+AB90</f>
        <v>21.324</v>
      </c>
      <c r="AC91" s="102" t="n">
        <f aca="false">(AD91+AB91)/2</f>
        <v>20.87</v>
      </c>
      <c r="AD91" s="102" t="n">
        <f aca="false">(AD92-AD87)/5+AD90</f>
        <v>20.416</v>
      </c>
      <c r="AE91" s="102" t="n">
        <f aca="false">(AF91+AD91)/2</f>
        <v>19.412</v>
      </c>
      <c r="AF91" s="102" t="n">
        <f aca="false">(AF92-AF87)/5+AF90</f>
        <v>18.408</v>
      </c>
      <c r="AG91" s="102" t="n">
        <f aca="false">(AH91+AF91)/2</f>
        <v>16.853</v>
      </c>
      <c r="AH91" s="102" t="n">
        <f aca="false">(AH92-AH87)/5+AH90</f>
        <v>15.298</v>
      </c>
      <c r="AI91" s="102" t="n">
        <f aca="false">(AJ91+AH91)/2</f>
        <v>13.343</v>
      </c>
      <c r="AJ91" s="102" t="n">
        <f aca="false">(AJ92-AJ87)/5+AJ90</f>
        <v>11.388</v>
      </c>
      <c r="AK91" s="102" t="n">
        <f aca="false">(AL91+AJ91)/2</f>
        <v>9.39</v>
      </c>
      <c r="AL91" s="102" t="n">
        <f aca="false">(AL92-AL87)/5+AL90</f>
        <v>7.392</v>
      </c>
      <c r="AM91" s="102" t="n">
        <f aca="false">(AN91+AL91)/2</f>
        <v>6.016</v>
      </c>
      <c r="AN91" s="102" t="n">
        <f aca="false">(AN92-AN87)/5+AN90</f>
        <v>4.64</v>
      </c>
      <c r="AO91" s="102" t="n">
        <f aca="false">(AP91+AN91)/2</f>
        <v>4.93</v>
      </c>
      <c r="AP91" s="102" t="n">
        <f aca="false">(AP92-AP87)/5+AP90</f>
        <v>5.22</v>
      </c>
      <c r="AQ91" s="102" t="n">
        <f aca="false">(AR91+AP91)/2</f>
        <v>4.961</v>
      </c>
      <c r="AR91" s="102" t="n">
        <f aca="false">(AR92-AR87)/5+AR90</f>
        <v>4.702</v>
      </c>
      <c r="AS91" s="112" t="n">
        <f aca="false">($AR91-$AP91)/Delta+AR91</f>
        <v>4.443</v>
      </c>
      <c r="AT91" s="112" t="n">
        <f aca="false">($AR91-$AP91)/Delta+AS91</f>
        <v>4.184</v>
      </c>
      <c r="AU91" s="112" t="n">
        <f aca="false">($AR91-$AP91)/Delta+AT91</f>
        <v>3.92500000000001</v>
      </c>
      <c r="AV91" s="112" t="n">
        <f aca="false">($AR91-$AP91)/Delta+AU91</f>
        <v>3.66600000000001</v>
      </c>
      <c r="AW91" s="112" t="n">
        <f aca="false">($AR91-$AP91)/Delta+AV91</f>
        <v>3.40700000000001</v>
      </c>
      <c r="AX91" s="112" t="n">
        <f aca="false">($AR91-$AP91)/Delta+AW91</f>
        <v>3.14800000000001</v>
      </c>
      <c r="AY91" s="112" t="n">
        <f aca="false">($AR91-$AP91)/Delta+AX91</f>
        <v>2.88900000000001</v>
      </c>
      <c r="AZ91" s="112" t="n">
        <f aca="false">($AR91-$AP91)/Delta+AY91</f>
        <v>2.63000000000001</v>
      </c>
      <c r="BA91" s="112" t="n">
        <f aca="false">($AR91-$AP91)/Delta+AZ91</f>
        <v>2.37100000000001</v>
      </c>
      <c r="BB91" s="112" t="n">
        <f aca="false">($AR91-$AP91)/Delta+BA91</f>
        <v>2.11200000000001</v>
      </c>
    </row>
    <row r="92" customFormat="false" ht="12.8" hidden="false" customHeight="false" outlineLevel="0" collapsed="false">
      <c r="A92" s="101" t="n">
        <f aca="false">A87+5</f>
        <v>125</v>
      </c>
      <c r="B92" s="102" t="n">
        <v>0</v>
      </c>
      <c r="C92" s="102" t="n">
        <f aca="false">(D92-B92)/2+B92</f>
        <v>1.195</v>
      </c>
      <c r="D92" s="111" t="n">
        <f aca="false">polar_type13!$AB$6</f>
        <v>2.39</v>
      </c>
      <c r="E92" s="102" t="n">
        <f aca="false">(F92-D92)/2+D92</f>
        <v>3.345</v>
      </c>
      <c r="F92" s="111" t="n">
        <f aca="false">polar_type13!$AB$7</f>
        <v>4.3</v>
      </c>
      <c r="G92" s="102" t="n">
        <f aca="false">(H92+F92)/2</f>
        <v>5.535</v>
      </c>
      <c r="H92" s="111" t="n">
        <f aca="false">polar_type13!$AB$8</f>
        <v>6.77</v>
      </c>
      <c r="I92" s="102" t="n">
        <f aca="false">(J92+H92)/2</f>
        <v>8.005</v>
      </c>
      <c r="J92" s="111" t="n">
        <f aca="false">polar_type13!$AB$9</f>
        <v>9.24</v>
      </c>
      <c r="K92" s="102" t="n">
        <f aca="false">(L92+J92)/2</f>
        <v>10.34</v>
      </c>
      <c r="L92" s="111" t="n">
        <f aca="false">polar_type13!$AB$10</f>
        <v>11.44</v>
      </c>
      <c r="M92" s="102" t="n">
        <f aca="false">(N92+L92)/2</f>
        <v>12.4</v>
      </c>
      <c r="N92" s="111" t="n">
        <f aca="false">polar_type13!$AB$11</f>
        <v>13.36</v>
      </c>
      <c r="O92" s="102" t="n">
        <f aca="false">(P92+N92)/2</f>
        <v>14.205</v>
      </c>
      <c r="P92" s="111" t="n">
        <f aca="false">polar_type13!$AB$12</f>
        <v>15.05</v>
      </c>
      <c r="Q92" s="102" t="n">
        <f aca="false">(R92+P92)/2</f>
        <v>15.825</v>
      </c>
      <c r="R92" s="111" t="n">
        <f aca="false">polar_type13!$AB$13</f>
        <v>16.6</v>
      </c>
      <c r="S92" s="102" t="n">
        <f aca="false">(T92+R92)/2</f>
        <v>17.34</v>
      </c>
      <c r="T92" s="111" t="n">
        <f aca="false">polar_type13!$AB$14</f>
        <v>18.08</v>
      </c>
      <c r="U92" s="102" t="n">
        <f aca="false">(V92+T92)/2</f>
        <v>18.765</v>
      </c>
      <c r="V92" s="111" t="n">
        <f aca="false">polar_type13!$AB$15</f>
        <v>19.45</v>
      </c>
      <c r="W92" s="102" t="n">
        <f aca="false">(X92+V92)/2</f>
        <v>20.025</v>
      </c>
      <c r="X92" s="111" t="n">
        <f aca="false">polar_type13!$AB$16</f>
        <v>20.6</v>
      </c>
      <c r="Y92" s="102" t="n">
        <f aca="false">(Z92+X92)/2</f>
        <v>20.97</v>
      </c>
      <c r="Z92" s="111" t="n">
        <f aca="false">polar_type13!$AB$17</f>
        <v>21.34</v>
      </c>
      <c r="AA92" s="102" t="n">
        <f aca="false">(AB92+Z92)/2</f>
        <v>21.375</v>
      </c>
      <c r="AB92" s="111" t="n">
        <f aca="false">polar_type13!$AB$18</f>
        <v>21.41</v>
      </c>
      <c r="AC92" s="102" t="n">
        <f aca="false">(AD92+AB92)/2</f>
        <v>20.985</v>
      </c>
      <c r="AD92" s="111" t="n">
        <f aca="false">polar_type13!$AB$19</f>
        <v>20.56</v>
      </c>
      <c r="AE92" s="102" t="n">
        <f aca="false">(AF92+AD92)/2</f>
        <v>19.585</v>
      </c>
      <c r="AF92" s="111" t="n">
        <f aca="false">polar_type13!$AB$20</f>
        <v>18.61</v>
      </c>
      <c r="AG92" s="102" t="n">
        <f aca="false">(AH92+AF92)/2</f>
        <v>17.08</v>
      </c>
      <c r="AH92" s="111" t="n">
        <f aca="false">polar_type13!$AB$21</f>
        <v>15.55</v>
      </c>
      <c r="AI92" s="102" t="n">
        <f aca="false">(AJ92+AH92)/2</f>
        <v>13.61</v>
      </c>
      <c r="AJ92" s="111" t="n">
        <f aca="false">polar_type13!$AB$22</f>
        <v>11.67</v>
      </c>
      <c r="AK92" s="102" t="n">
        <f aca="false">(AL92+AJ92)/2</f>
        <v>9.67</v>
      </c>
      <c r="AL92" s="111" t="n">
        <f aca="false">polar_type13!$AB$23</f>
        <v>7.67</v>
      </c>
      <c r="AM92" s="102" t="n">
        <f aca="false">(AN92+AL92)/2</f>
        <v>6.27</v>
      </c>
      <c r="AN92" s="111" t="n">
        <f aca="false">polar_type13!$AB$24</f>
        <v>4.87</v>
      </c>
      <c r="AO92" s="102" t="n">
        <f aca="false">(AP92+AN92)/2</f>
        <v>5.11</v>
      </c>
      <c r="AP92" s="111" t="n">
        <f aca="false">polar_type13!$AB$25</f>
        <v>5.35</v>
      </c>
      <c r="AQ92" s="102" t="n">
        <f aca="false">(AR92+AP92)/2</f>
        <v>5.085</v>
      </c>
      <c r="AR92" s="111" t="n">
        <f aca="false">polar_type13!$AB$26</f>
        <v>4.82</v>
      </c>
      <c r="AS92" s="112" t="n">
        <f aca="false">($AR92-$AP92)/Delta+AR92</f>
        <v>4.555</v>
      </c>
      <c r="AT92" s="112" t="n">
        <f aca="false">($AR92-$AP92)/Delta+AS92</f>
        <v>4.29</v>
      </c>
      <c r="AU92" s="112" t="n">
        <f aca="false">($AR92-$AP92)/Delta+AT92</f>
        <v>4.025</v>
      </c>
      <c r="AV92" s="112" t="n">
        <f aca="false">($AR92-$AP92)/Delta+AU92</f>
        <v>3.76</v>
      </c>
      <c r="AW92" s="112" t="n">
        <f aca="false">($AR92-$AP92)/Delta+AV92</f>
        <v>3.495</v>
      </c>
      <c r="AX92" s="112" t="n">
        <f aca="false">($AR92-$AP92)/Delta+AW92</f>
        <v>3.23</v>
      </c>
      <c r="AY92" s="112" t="n">
        <f aca="false">($AR92-$AP92)/Delta+AX92</f>
        <v>2.965</v>
      </c>
      <c r="AZ92" s="112" t="n">
        <f aca="false">($AR92-$AP92)/Delta+AY92</f>
        <v>2.7</v>
      </c>
      <c r="BA92" s="112" t="n">
        <f aca="false">($AR92-$AP92)/Delta+AZ92</f>
        <v>2.435</v>
      </c>
      <c r="BB92" s="112" t="n">
        <f aca="false">($AR92-$AP92)/Delta+BA92</f>
        <v>2.17</v>
      </c>
    </row>
    <row r="93" customFormat="false" ht="12.8" hidden="false" customHeight="false" outlineLevel="0" collapsed="false">
      <c r="A93" s="101" t="n">
        <f aca="false">(A$7-A$2)/5+A92</f>
        <v>126</v>
      </c>
      <c r="B93" s="102" t="n">
        <v>0</v>
      </c>
      <c r="C93" s="102" t="n">
        <f aca="false">(D93-B93)/2+B93</f>
        <v>1.196</v>
      </c>
      <c r="D93" s="102" t="n">
        <f aca="false">(D97-D92)/5+D92</f>
        <v>2.392</v>
      </c>
      <c r="E93" s="102" t="n">
        <f aca="false">(F93-D93)/2+D93</f>
        <v>3.326</v>
      </c>
      <c r="F93" s="102" t="n">
        <f aca="false">(F97-F92)/5+F92</f>
        <v>4.26</v>
      </c>
      <c r="G93" s="102" t="n">
        <f aca="false">(H93+F93)/2</f>
        <v>5.485</v>
      </c>
      <c r="H93" s="102" t="n">
        <f aca="false">(H97-H92)/5+H92</f>
        <v>6.71</v>
      </c>
      <c r="I93" s="102" t="n">
        <f aca="false">(J93+H93)/2</f>
        <v>7.939</v>
      </c>
      <c r="J93" s="102" t="n">
        <f aca="false">(J97-J92)/5+J92</f>
        <v>9.168</v>
      </c>
      <c r="K93" s="102" t="n">
        <f aca="false">(L93+J93)/2</f>
        <v>10.267</v>
      </c>
      <c r="L93" s="102" t="n">
        <f aca="false">(L97-L92)/5+L92</f>
        <v>11.366</v>
      </c>
      <c r="M93" s="102" t="n">
        <f aca="false">(N93+L93)/2</f>
        <v>12.323</v>
      </c>
      <c r="N93" s="102" t="n">
        <f aca="false">(N97-N92)/5+N92</f>
        <v>13.28</v>
      </c>
      <c r="O93" s="102" t="n">
        <f aca="false">(P93+N93)/2</f>
        <v>14.123</v>
      </c>
      <c r="P93" s="102" t="n">
        <f aca="false">(P97-P92)/5+P92</f>
        <v>14.966</v>
      </c>
      <c r="Q93" s="102" t="n">
        <f aca="false">(R93+P93)/2</f>
        <v>15.738</v>
      </c>
      <c r="R93" s="102" t="n">
        <f aca="false">(R97-R92)/5+R92</f>
        <v>16.51</v>
      </c>
      <c r="S93" s="102" t="n">
        <f aca="false">(T93+R93)/2</f>
        <v>17.247</v>
      </c>
      <c r="T93" s="102" t="n">
        <f aca="false">(T97-T92)/5+T92</f>
        <v>17.984</v>
      </c>
      <c r="U93" s="102" t="n">
        <f aca="false">(V93+T93)/2</f>
        <v>18.668</v>
      </c>
      <c r="V93" s="102" t="n">
        <f aca="false">(V97-V92)/5+V92</f>
        <v>19.352</v>
      </c>
      <c r="W93" s="102" t="n">
        <f aca="false">(X93+V93)/2</f>
        <v>19.931</v>
      </c>
      <c r="X93" s="102" t="n">
        <f aca="false">(X97-X92)/5+X92</f>
        <v>20.51</v>
      </c>
      <c r="Y93" s="102" t="n">
        <f aca="false">(Z93+X93)/2</f>
        <v>20.889</v>
      </c>
      <c r="Z93" s="102" t="n">
        <f aca="false">(Z97-Z92)/5+Z92</f>
        <v>21.268</v>
      </c>
      <c r="AA93" s="102" t="n">
        <f aca="false">(AB93+Z93)/2</f>
        <v>21.322</v>
      </c>
      <c r="AB93" s="102" t="n">
        <f aca="false">(AB97-AB92)/5+AB92</f>
        <v>21.376</v>
      </c>
      <c r="AC93" s="102" t="n">
        <f aca="false">(AD93+AB93)/2</f>
        <v>20.98</v>
      </c>
      <c r="AD93" s="102" t="n">
        <f aca="false">(AD97-AD92)/5+AD92</f>
        <v>20.584</v>
      </c>
      <c r="AE93" s="102" t="n">
        <f aca="false">(AF93+AD93)/2</f>
        <v>19.647</v>
      </c>
      <c r="AF93" s="102" t="n">
        <f aca="false">(AF97-AF92)/5+AF92</f>
        <v>18.71</v>
      </c>
      <c r="AG93" s="102" t="n">
        <f aca="false">(AH93+AF93)/2</f>
        <v>17.223</v>
      </c>
      <c r="AH93" s="102" t="n">
        <f aca="false">(AH97-AH92)/5+AH92</f>
        <v>15.736</v>
      </c>
      <c r="AI93" s="102" t="n">
        <f aca="false">(AJ93+AH93)/2</f>
        <v>13.837</v>
      </c>
      <c r="AJ93" s="102" t="n">
        <f aca="false">(AJ97-AJ92)/5+AJ92</f>
        <v>11.938</v>
      </c>
      <c r="AK93" s="102" t="n">
        <f aca="false">(AL93+AJ93)/2</f>
        <v>9.963</v>
      </c>
      <c r="AL93" s="102" t="n">
        <f aca="false">(AL97-AL92)/5+AL92</f>
        <v>7.988</v>
      </c>
      <c r="AM93" s="102" t="n">
        <f aca="false">(AN93+AL93)/2</f>
        <v>6.579</v>
      </c>
      <c r="AN93" s="102" t="n">
        <f aca="false">(AN97-AN92)/5+AN92</f>
        <v>5.17</v>
      </c>
      <c r="AO93" s="102" t="n">
        <f aca="false">(AP93+AN93)/2</f>
        <v>5.339</v>
      </c>
      <c r="AP93" s="102" t="n">
        <f aca="false">(AP97-AP92)/5+AP92</f>
        <v>5.508</v>
      </c>
      <c r="AQ93" s="102" t="n">
        <f aca="false">(AR93+AP93)/2</f>
        <v>5.234</v>
      </c>
      <c r="AR93" s="102" t="n">
        <f aca="false">(AR97-AR92)/5+AR92</f>
        <v>4.96</v>
      </c>
      <c r="AS93" s="112" t="n">
        <f aca="false">($AR93-$AP93)/Delta+AR93</f>
        <v>4.686</v>
      </c>
      <c r="AT93" s="112" t="n">
        <f aca="false">($AR93-$AP93)/Delta+AS93</f>
        <v>4.412</v>
      </c>
      <c r="AU93" s="112" t="n">
        <f aca="false">($AR93-$AP93)/Delta+AT93</f>
        <v>4.138</v>
      </c>
      <c r="AV93" s="112" t="n">
        <f aca="false">($AR93-$AP93)/Delta+AU93</f>
        <v>3.864</v>
      </c>
      <c r="AW93" s="112" t="n">
        <f aca="false">($AR93-$AP93)/Delta+AV93</f>
        <v>3.59</v>
      </c>
      <c r="AX93" s="112" t="n">
        <f aca="false">($AR93-$AP93)/Delta+AW93</f>
        <v>3.316</v>
      </c>
      <c r="AY93" s="112" t="n">
        <f aca="false">($AR93-$AP93)/Delta+AX93</f>
        <v>3.042</v>
      </c>
      <c r="AZ93" s="112" t="n">
        <f aca="false">($AR93-$AP93)/Delta+AY93</f>
        <v>2.768</v>
      </c>
      <c r="BA93" s="112" t="n">
        <f aca="false">($AR93-$AP93)/Delta+AZ93</f>
        <v>2.494</v>
      </c>
      <c r="BB93" s="112" t="n">
        <f aca="false">($AR93-$AP93)/Delta+BA93</f>
        <v>2.22</v>
      </c>
    </row>
    <row r="94" customFormat="false" ht="12.8" hidden="false" customHeight="false" outlineLevel="0" collapsed="false">
      <c r="A94" s="101" t="n">
        <f aca="false">(A$7-A$2)/5+A93</f>
        <v>127</v>
      </c>
      <c r="B94" s="102" t="n">
        <v>0</v>
      </c>
      <c r="C94" s="102" t="n">
        <f aca="false">(D94-B94)/2+B94</f>
        <v>1.197</v>
      </c>
      <c r="D94" s="102" t="n">
        <f aca="false">(D97-D92)/5+D93</f>
        <v>2.394</v>
      </c>
      <c r="E94" s="102" t="n">
        <f aca="false">(F94-D94)/2+D94</f>
        <v>3.307</v>
      </c>
      <c r="F94" s="102" t="n">
        <f aca="false">(F97-F92)/5+F93</f>
        <v>4.22</v>
      </c>
      <c r="G94" s="102" t="n">
        <f aca="false">(H94+F94)/2</f>
        <v>5.435</v>
      </c>
      <c r="H94" s="102" t="n">
        <f aca="false">(H97-H92)/5+H93</f>
        <v>6.65</v>
      </c>
      <c r="I94" s="102" t="n">
        <f aca="false">(J94+H94)/2</f>
        <v>7.873</v>
      </c>
      <c r="J94" s="102" t="n">
        <f aca="false">(J97-J92)/5+J93</f>
        <v>9.096</v>
      </c>
      <c r="K94" s="102" t="n">
        <f aca="false">(L94+J94)/2</f>
        <v>10.194</v>
      </c>
      <c r="L94" s="102" t="n">
        <f aca="false">(L97-L92)/5+L93</f>
        <v>11.292</v>
      </c>
      <c r="M94" s="102" t="n">
        <f aca="false">(N94+L94)/2</f>
        <v>12.246</v>
      </c>
      <c r="N94" s="102" t="n">
        <f aca="false">(N97-N92)/5+N93</f>
        <v>13.2</v>
      </c>
      <c r="O94" s="102" t="n">
        <f aca="false">(P94+N94)/2</f>
        <v>14.041</v>
      </c>
      <c r="P94" s="102" t="n">
        <f aca="false">(P97-P92)/5+P93</f>
        <v>14.882</v>
      </c>
      <c r="Q94" s="102" t="n">
        <f aca="false">(R94+P94)/2</f>
        <v>15.651</v>
      </c>
      <c r="R94" s="102" t="n">
        <f aca="false">(R97-R92)/5+R93</f>
        <v>16.42</v>
      </c>
      <c r="S94" s="102" t="n">
        <f aca="false">(T94+R94)/2</f>
        <v>17.154</v>
      </c>
      <c r="T94" s="102" t="n">
        <f aca="false">(T97-T92)/5+T93</f>
        <v>17.888</v>
      </c>
      <c r="U94" s="102" t="n">
        <f aca="false">(V94+T94)/2</f>
        <v>18.571</v>
      </c>
      <c r="V94" s="102" t="n">
        <f aca="false">(V97-V92)/5+V93</f>
        <v>19.254</v>
      </c>
      <c r="W94" s="102" t="n">
        <f aca="false">(X94+V94)/2</f>
        <v>19.837</v>
      </c>
      <c r="X94" s="102" t="n">
        <f aca="false">(X97-X92)/5+X93</f>
        <v>20.42</v>
      </c>
      <c r="Y94" s="102" t="n">
        <f aca="false">(Z94+X94)/2</f>
        <v>20.808</v>
      </c>
      <c r="Z94" s="102" t="n">
        <f aca="false">(Z97-Z92)/5+Z93</f>
        <v>21.196</v>
      </c>
      <c r="AA94" s="102" t="n">
        <f aca="false">(AB94+Z94)/2</f>
        <v>21.269</v>
      </c>
      <c r="AB94" s="102" t="n">
        <f aca="false">(AB97-AB92)/5+AB93</f>
        <v>21.342</v>
      </c>
      <c r="AC94" s="102" t="n">
        <f aca="false">(AD94+AB94)/2</f>
        <v>20.975</v>
      </c>
      <c r="AD94" s="102" t="n">
        <f aca="false">(AD97-AD92)/5+AD93</f>
        <v>20.608</v>
      </c>
      <c r="AE94" s="102" t="n">
        <f aca="false">(AF94+AD94)/2</f>
        <v>19.709</v>
      </c>
      <c r="AF94" s="102" t="n">
        <f aca="false">(AF97-AF92)/5+AF93</f>
        <v>18.81</v>
      </c>
      <c r="AG94" s="102" t="n">
        <f aca="false">(AH94+AF94)/2</f>
        <v>17.366</v>
      </c>
      <c r="AH94" s="102" t="n">
        <f aca="false">(AH97-AH92)/5+AH93</f>
        <v>15.922</v>
      </c>
      <c r="AI94" s="102" t="n">
        <f aca="false">(AJ94+AH94)/2</f>
        <v>14.064</v>
      </c>
      <c r="AJ94" s="102" t="n">
        <f aca="false">(AJ97-AJ92)/5+AJ93</f>
        <v>12.206</v>
      </c>
      <c r="AK94" s="102" t="n">
        <f aca="false">(AL94+AJ94)/2</f>
        <v>10.256</v>
      </c>
      <c r="AL94" s="102" t="n">
        <f aca="false">(AL97-AL92)/5+AL93</f>
        <v>8.306</v>
      </c>
      <c r="AM94" s="102" t="n">
        <f aca="false">(AN94+AL94)/2</f>
        <v>6.888</v>
      </c>
      <c r="AN94" s="102" t="n">
        <f aca="false">(AN97-AN92)/5+AN93</f>
        <v>5.47</v>
      </c>
      <c r="AO94" s="102" t="n">
        <f aca="false">(AP94+AN94)/2</f>
        <v>5.568</v>
      </c>
      <c r="AP94" s="102" t="n">
        <f aca="false">(AP97-AP92)/5+AP93</f>
        <v>5.666</v>
      </c>
      <c r="AQ94" s="102" t="n">
        <f aca="false">(AR94+AP94)/2</f>
        <v>5.383</v>
      </c>
      <c r="AR94" s="102" t="n">
        <f aca="false">(AR97-AR92)/5+AR93</f>
        <v>5.1</v>
      </c>
      <c r="AS94" s="112" t="n">
        <f aca="false">($AR94-$AP94)/Delta+AR94</f>
        <v>4.817</v>
      </c>
      <c r="AT94" s="112" t="n">
        <f aca="false">($AR94-$AP94)/Delta+AS94</f>
        <v>4.534</v>
      </c>
      <c r="AU94" s="112" t="n">
        <f aca="false">($AR94-$AP94)/Delta+AT94</f>
        <v>4.251</v>
      </c>
      <c r="AV94" s="112" t="n">
        <f aca="false">($AR94-$AP94)/Delta+AU94</f>
        <v>3.968</v>
      </c>
      <c r="AW94" s="112" t="n">
        <f aca="false">($AR94-$AP94)/Delta+AV94</f>
        <v>3.685</v>
      </c>
      <c r="AX94" s="112" t="n">
        <f aca="false">($AR94-$AP94)/Delta+AW94</f>
        <v>3.402</v>
      </c>
      <c r="AY94" s="112" t="n">
        <f aca="false">($AR94-$AP94)/Delta+AX94</f>
        <v>3.119</v>
      </c>
      <c r="AZ94" s="112" t="n">
        <f aca="false">($AR94-$AP94)/Delta+AY94</f>
        <v>2.836</v>
      </c>
      <c r="BA94" s="112" t="n">
        <f aca="false">($AR94-$AP94)/Delta+AZ94</f>
        <v>2.553</v>
      </c>
      <c r="BB94" s="112" t="n">
        <f aca="false">($AR94-$AP94)/Delta+BA94</f>
        <v>2.27</v>
      </c>
    </row>
    <row r="95" customFormat="false" ht="12.8" hidden="false" customHeight="false" outlineLevel="0" collapsed="false">
      <c r="A95" s="101" t="n">
        <f aca="false">(A$7-A$2)/5+A94</f>
        <v>128</v>
      </c>
      <c r="B95" s="102" t="n">
        <v>0</v>
      </c>
      <c r="C95" s="102" t="n">
        <f aca="false">(D95-B95)/2+B95</f>
        <v>1.198</v>
      </c>
      <c r="D95" s="102" t="n">
        <f aca="false">(D97-D92)/5+D94</f>
        <v>2.396</v>
      </c>
      <c r="E95" s="102" t="n">
        <f aca="false">(F95-D95)/2+D95</f>
        <v>3.288</v>
      </c>
      <c r="F95" s="102" t="n">
        <f aca="false">(F97-F92)/5+F94</f>
        <v>4.18</v>
      </c>
      <c r="G95" s="102" t="n">
        <f aca="false">(H95+F95)/2</f>
        <v>5.385</v>
      </c>
      <c r="H95" s="102" t="n">
        <f aca="false">(H97-H92)/5+H94</f>
        <v>6.59</v>
      </c>
      <c r="I95" s="102" t="n">
        <f aca="false">(J95+H95)/2</f>
        <v>7.807</v>
      </c>
      <c r="J95" s="102" t="n">
        <f aca="false">(J97-J92)/5+J94</f>
        <v>9.024</v>
      </c>
      <c r="K95" s="102" t="n">
        <f aca="false">(L95+J95)/2</f>
        <v>10.121</v>
      </c>
      <c r="L95" s="102" t="n">
        <f aca="false">(L97-L92)/5+L94</f>
        <v>11.218</v>
      </c>
      <c r="M95" s="102" t="n">
        <f aca="false">(N95+L95)/2</f>
        <v>12.169</v>
      </c>
      <c r="N95" s="102" t="n">
        <f aca="false">(N97-N92)/5+N94</f>
        <v>13.12</v>
      </c>
      <c r="O95" s="102" t="n">
        <f aca="false">(P95+N95)/2</f>
        <v>13.959</v>
      </c>
      <c r="P95" s="102" t="n">
        <f aca="false">(P97-P92)/5+P94</f>
        <v>14.798</v>
      </c>
      <c r="Q95" s="102" t="n">
        <f aca="false">(R95+P95)/2</f>
        <v>15.564</v>
      </c>
      <c r="R95" s="102" t="n">
        <f aca="false">(R97-R92)/5+R94</f>
        <v>16.33</v>
      </c>
      <c r="S95" s="102" t="n">
        <f aca="false">(T95+R95)/2</f>
        <v>17.061</v>
      </c>
      <c r="T95" s="102" t="n">
        <f aca="false">(T97-T92)/5+T94</f>
        <v>17.792</v>
      </c>
      <c r="U95" s="102" t="n">
        <f aca="false">(V95+T95)/2</f>
        <v>18.474</v>
      </c>
      <c r="V95" s="102" t="n">
        <f aca="false">(V97-V92)/5+V94</f>
        <v>19.156</v>
      </c>
      <c r="W95" s="102" t="n">
        <f aca="false">(X95+V95)/2</f>
        <v>19.743</v>
      </c>
      <c r="X95" s="102" t="n">
        <f aca="false">(X97-X92)/5+X94</f>
        <v>20.33</v>
      </c>
      <c r="Y95" s="102" t="n">
        <f aca="false">(Z95+X95)/2</f>
        <v>20.727</v>
      </c>
      <c r="Z95" s="102" t="n">
        <f aca="false">(Z97-Z92)/5+Z94</f>
        <v>21.124</v>
      </c>
      <c r="AA95" s="102" t="n">
        <f aca="false">(AB95+Z95)/2</f>
        <v>21.216</v>
      </c>
      <c r="AB95" s="102" t="n">
        <f aca="false">(AB97-AB92)/5+AB94</f>
        <v>21.308</v>
      </c>
      <c r="AC95" s="102" t="n">
        <f aca="false">(AD95+AB95)/2</f>
        <v>20.97</v>
      </c>
      <c r="AD95" s="102" t="n">
        <f aca="false">(AD97-AD92)/5+AD94</f>
        <v>20.632</v>
      </c>
      <c r="AE95" s="102" t="n">
        <f aca="false">(AF95+AD95)/2</f>
        <v>19.771</v>
      </c>
      <c r="AF95" s="102" t="n">
        <f aca="false">(AF97-AF92)/5+AF94</f>
        <v>18.91</v>
      </c>
      <c r="AG95" s="102" t="n">
        <f aca="false">(AH95+AF95)/2</f>
        <v>17.509</v>
      </c>
      <c r="AH95" s="102" t="n">
        <f aca="false">(AH97-AH92)/5+AH94</f>
        <v>16.108</v>
      </c>
      <c r="AI95" s="102" t="n">
        <f aca="false">(AJ95+AH95)/2</f>
        <v>14.291</v>
      </c>
      <c r="AJ95" s="102" t="n">
        <f aca="false">(AJ97-AJ92)/5+AJ94</f>
        <v>12.474</v>
      </c>
      <c r="AK95" s="102" t="n">
        <f aca="false">(AL95+AJ95)/2</f>
        <v>10.549</v>
      </c>
      <c r="AL95" s="102" t="n">
        <f aca="false">(AL97-AL92)/5+AL94</f>
        <v>8.624</v>
      </c>
      <c r="AM95" s="102" t="n">
        <f aca="false">(AN95+AL95)/2</f>
        <v>7.197</v>
      </c>
      <c r="AN95" s="102" t="n">
        <f aca="false">(AN97-AN92)/5+AN94</f>
        <v>5.77</v>
      </c>
      <c r="AO95" s="102" t="n">
        <f aca="false">(AP95+AN95)/2</f>
        <v>5.797</v>
      </c>
      <c r="AP95" s="102" t="n">
        <f aca="false">(AP97-AP92)/5+AP94</f>
        <v>5.824</v>
      </c>
      <c r="AQ95" s="102" t="n">
        <f aca="false">(AR95+AP95)/2</f>
        <v>5.532</v>
      </c>
      <c r="AR95" s="102" t="n">
        <f aca="false">(AR97-AR92)/5+AR94</f>
        <v>5.24</v>
      </c>
      <c r="AS95" s="112" t="n">
        <f aca="false">($AR95-$AP95)/Delta+AR95</f>
        <v>4.948</v>
      </c>
      <c r="AT95" s="112" t="n">
        <f aca="false">($AR95-$AP95)/Delta+AS95</f>
        <v>4.656</v>
      </c>
      <c r="AU95" s="112" t="n">
        <f aca="false">($AR95-$AP95)/Delta+AT95</f>
        <v>4.364</v>
      </c>
      <c r="AV95" s="112" t="n">
        <f aca="false">($AR95-$AP95)/Delta+AU95</f>
        <v>4.072</v>
      </c>
      <c r="AW95" s="112" t="n">
        <f aca="false">($AR95-$AP95)/Delta+AV95</f>
        <v>3.78</v>
      </c>
      <c r="AX95" s="112" t="n">
        <f aca="false">($AR95-$AP95)/Delta+AW95</f>
        <v>3.48799999999999</v>
      </c>
      <c r="AY95" s="112" t="n">
        <f aca="false">($AR95-$AP95)/Delta+AX95</f>
        <v>3.19599999999999</v>
      </c>
      <c r="AZ95" s="112" t="n">
        <f aca="false">($AR95-$AP95)/Delta+AY95</f>
        <v>2.90399999999999</v>
      </c>
      <c r="BA95" s="112" t="n">
        <f aca="false">($AR95-$AP95)/Delta+AZ95</f>
        <v>2.61199999999999</v>
      </c>
      <c r="BB95" s="112" t="n">
        <f aca="false">($AR95-$AP95)/Delta+BA95</f>
        <v>2.31999999999999</v>
      </c>
    </row>
    <row r="96" customFormat="false" ht="12.8" hidden="false" customHeight="false" outlineLevel="0" collapsed="false">
      <c r="A96" s="101" t="n">
        <f aca="false">(A$7-A$2)/5+A95</f>
        <v>129</v>
      </c>
      <c r="B96" s="102" t="n">
        <v>0</v>
      </c>
      <c r="C96" s="102" t="n">
        <f aca="false">(D96-B96)/2+B96</f>
        <v>1.199</v>
      </c>
      <c r="D96" s="102" t="n">
        <f aca="false">(D97-D92)/5+D95</f>
        <v>2.398</v>
      </c>
      <c r="E96" s="102" t="n">
        <f aca="false">(F96-D96)/2+D96</f>
        <v>3.269</v>
      </c>
      <c r="F96" s="102" t="n">
        <f aca="false">(F97-F92)/5+F95</f>
        <v>4.14</v>
      </c>
      <c r="G96" s="102" t="n">
        <f aca="false">(H96+F96)/2</f>
        <v>5.335</v>
      </c>
      <c r="H96" s="102" t="n">
        <f aca="false">(H97-H92)/5+H95</f>
        <v>6.53</v>
      </c>
      <c r="I96" s="102" t="n">
        <f aca="false">(J96+H96)/2</f>
        <v>7.741</v>
      </c>
      <c r="J96" s="102" t="n">
        <f aca="false">(J97-J92)/5+J95</f>
        <v>8.952</v>
      </c>
      <c r="K96" s="102" t="n">
        <f aca="false">(L96+J96)/2</f>
        <v>10.048</v>
      </c>
      <c r="L96" s="102" t="n">
        <f aca="false">(L97-L92)/5+L95</f>
        <v>11.144</v>
      </c>
      <c r="M96" s="102" t="n">
        <f aca="false">(N96+L96)/2</f>
        <v>12.092</v>
      </c>
      <c r="N96" s="102" t="n">
        <f aca="false">(N97-N92)/5+N95</f>
        <v>13.04</v>
      </c>
      <c r="O96" s="102" t="n">
        <f aca="false">(P96+N96)/2</f>
        <v>13.877</v>
      </c>
      <c r="P96" s="102" t="n">
        <f aca="false">(P97-P92)/5+P95</f>
        <v>14.714</v>
      </c>
      <c r="Q96" s="102" t="n">
        <f aca="false">(R96+P96)/2</f>
        <v>15.477</v>
      </c>
      <c r="R96" s="102" t="n">
        <f aca="false">(R97-R92)/5+R95</f>
        <v>16.24</v>
      </c>
      <c r="S96" s="102" t="n">
        <f aca="false">(T96+R96)/2</f>
        <v>16.968</v>
      </c>
      <c r="T96" s="102" t="n">
        <f aca="false">(T97-T92)/5+T95</f>
        <v>17.696</v>
      </c>
      <c r="U96" s="102" t="n">
        <f aca="false">(V96+T96)/2</f>
        <v>18.377</v>
      </c>
      <c r="V96" s="102" t="n">
        <f aca="false">(V97-V92)/5+V95</f>
        <v>19.058</v>
      </c>
      <c r="W96" s="102" t="n">
        <f aca="false">(X96+V96)/2</f>
        <v>19.649</v>
      </c>
      <c r="X96" s="102" t="n">
        <f aca="false">(X97-X92)/5+X95</f>
        <v>20.24</v>
      </c>
      <c r="Y96" s="102" t="n">
        <f aca="false">(Z96+X96)/2</f>
        <v>20.646</v>
      </c>
      <c r="Z96" s="102" t="n">
        <f aca="false">(Z97-Z92)/5+Z95</f>
        <v>21.052</v>
      </c>
      <c r="AA96" s="102" t="n">
        <f aca="false">(AB96+Z96)/2</f>
        <v>21.163</v>
      </c>
      <c r="AB96" s="102" t="n">
        <f aca="false">(AB97-AB92)/5+AB95</f>
        <v>21.274</v>
      </c>
      <c r="AC96" s="102" t="n">
        <f aca="false">(AD96+AB96)/2</f>
        <v>20.965</v>
      </c>
      <c r="AD96" s="102" t="n">
        <f aca="false">(AD97-AD92)/5+AD95</f>
        <v>20.656</v>
      </c>
      <c r="AE96" s="102" t="n">
        <f aca="false">(AF96+AD96)/2</f>
        <v>19.833</v>
      </c>
      <c r="AF96" s="102" t="n">
        <f aca="false">(AF97-AF92)/5+AF95</f>
        <v>19.01</v>
      </c>
      <c r="AG96" s="102" t="n">
        <f aca="false">(AH96+AF96)/2</f>
        <v>17.652</v>
      </c>
      <c r="AH96" s="102" t="n">
        <f aca="false">(AH97-AH92)/5+AH95</f>
        <v>16.294</v>
      </c>
      <c r="AI96" s="102" t="n">
        <f aca="false">(AJ96+AH96)/2</f>
        <v>14.518</v>
      </c>
      <c r="AJ96" s="102" t="n">
        <f aca="false">(AJ97-AJ92)/5+AJ95</f>
        <v>12.742</v>
      </c>
      <c r="AK96" s="102" t="n">
        <f aca="false">(AL96+AJ96)/2</f>
        <v>10.842</v>
      </c>
      <c r="AL96" s="102" t="n">
        <f aca="false">(AL97-AL92)/5+AL95</f>
        <v>8.942</v>
      </c>
      <c r="AM96" s="102" t="n">
        <f aca="false">(AN96+AL96)/2</f>
        <v>7.506</v>
      </c>
      <c r="AN96" s="102" t="n">
        <f aca="false">(AN97-AN92)/5+AN95</f>
        <v>6.07</v>
      </c>
      <c r="AO96" s="102" t="n">
        <f aca="false">(AP96+AN96)/2</f>
        <v>6.026</v>
      </c>
      <c r="AP96" s="102" t="n">
        <f aca="false">(AP97-AP92)/5+AP95</f>
        <v>5.982</v>
      </c>
      <c r="AQ96" s="102" t="n">
        <f aca="false">(AR96+AP96)/2</f>
        <v>5.681</v>
      </c>
      <c r="AR96" s="102" t="n">
        <f aca="false">(AR97-AR92)/5+AR95</f>
        <v>5.38</v>
      </c>
      <c r="AS96" s="112" t="n">
        <f aca="false">($AR96-$AP96)/Delta+AR96</f>
        <v>5.079</v>
      </c>
      <c r="AT96" s="112" t="n">
        <f aca="false">($AR96-$AP96)/Delta+AS96</f>
        <v>4.778</v>
      </c>
      <c r="AU96" s="112" t="n">
        <f aca="false">($AR96-$AP96)/Delta+AT96</f>
        <v>4.477</v>
      </c>
      <c r="AV96" s="112" t="n">
        <f aca="false">($AR96-$AP96)/Delta+AU96</f>
        <v>4.176</v>
      </c>
      <c r="AW96" s="112" t="n">
        <f aca="false">($AR96-$AP96)/Delta+AV96</f>
        <v>3.87499999999999</v>
      </c>
      <c r="AX96" s="112" t="n">
        <f aca="false">($AR96-$AP96)/Delta+AW96</f>
        <v>3.57399999999999</v>
      </c>
      <c r="AY96" s="112" t="n">
        <f aca="false">($AR96-$AP96)/Delta+AX96</f>
        <v>3.27299999999999</v>
      </c>
      <c r="AZ96" s="112" t="n">
        <f aca="false">($AR96-$AP96)/Delta+AY96</f>
        <v>2.97199999999999</v>
      </c>
      <c r="BA96" s="112" t="n">
        <f aca="false">($AR96-$AP96)/Delta+AZ96</f>
        <v>2.67099999999999</v>
      </c>
      <c r="BB96" s="112" t="n">
        <f aca="false">($AR96-$AP96)/Delta+BA96</f>
        <v>2.36999999999999</v>
      </c>
    </row>
    <row r="97" customFormat="false" ht="12.8" hidden="false" customHeight="false" outlineLevel="0" collapsed="false">
      <c r="A97" s="101" t="n">
        <f aca="false">A92+5</f>
        <v>130</v>
      </c>
      <c r="B97" s="102" t="n">
        <v>0</v>
      </c>
      <c r="C97" s="102" t="n">
        <f aca="false">(D97-B97)/2+B97</f>
        <v>1.2</v>
      </c>
      <c r="D97" s="111" t="n">
        <f aca="false">polar_type13!$AC$6</f>
        <v>2.4</v>
      </c>
      <c r="E97" s="102" t="n">
        <f aca="false">(F97-D97)/2+D97</f>
        <v>3.25</v>
      </c>
      <c r="F97" s="111" t="n">
        <f aca="false">polar_type13!$AC$7</f>
        <v>4.1</v>
      </c>
      <c r="G97" s="102" t="n">
        <f aca="false">(H97+F97)/2</f>
        <v>5.285</v>
      </c>
      <c r="H97" s="111" t="n">
        <f aca="false">polar_type13!$AC$8</f>
        <v>6.47</v>
      </c>
      <c r="I97" s="102" t="n">
        <f aca="false">(J97+H97)/2</f>
        <v>7.675</v>
      </c>
      <c r="J97" s="111" t="n">
        <f aca="false">polar_type13!$AC$9</f>
        <v>8.88</v>
      </c>
      <c r="K97" s="102" t="n">
        <f aca="false">(L97+J97)/2</f>
        <v>9.975</v>
      </c>
      <c r="L97" s="111" t="n">
        <f aca="false">polar_type13!$AC$10</f>
        <v>11.07</v>
      </c>
      <c r="M97" s="102" t="n">
        <f aca="false">(N97+L97)/2</f>
        <v>12.015</v>
      </c>
      <c r="N97" s="111" t="n">
        <f aca="false">polar_type13!$AC$11</f>
        <v>12.96</v>
      </c>
      <c r="O97" s="102" t="n">
        <f aca="false">(P97+N97)/2</f>
        <v>13.795</v>
      </c>
      <c r="P97" s="111" t="n">
        <f aca="false">polar_type13!$AC$12</f>
        <v>14.63</v>
      </c>
      <c r="Q97" s="102" t="n">
        <f aca="false">(R97+P97)/2</f>
        <v>15.39</v>
      </c>
      <c r="R97" s="111" t="n">
        <f aca="false">polar_type13!$AC$13</f>
        <v>16.15</v>
      </c>
      <c r="S97" s="102" t="n">
        <f aca="false">(T97+R97)/2</f>
        <v>16.875</v>
      </c>
      <c r="T97" s="111" t="n">
        <f aca="false">polar_type13!$AC$14</f>
        <v>17.6</v>
      </c>
      <c r="U97" s="102" t="n">
        <f aca="false">(V97+T97)/2</f>
        <v>18.28</v>
      </c>
      <c r="V97" s="111" t="n">
        <f aca="false">polar_type13!$AC$15</f>
        <v>18.96</v>
      </c>
      <c r="W97" s="102" t="n">
        <f aca="false">(X97+V97)/2</f>
        <v>19.555</v>
      </c>
      <c r="X97" s="111" t="n">
        <f aca="false">polar_type13!$AC$16</f>
        <v>20.15</v>
      </c>
      <c r="Y97" s="102" t="n">
        <f aca="false">(Z97+X97)/2</f>
        <v>20.565</v>
      </c>
      <c r="Z97" s="111" t="n">
        <f aca="false">polar_type13!$AC$17</f>
        <v>20.98</v>
      </c>
      <c r="AA97" s="102" t="n">
        <f aca="false">(AB97+Z97)/2</f>
        <v>21.11</v>
      </c>
      <c r="AB97" s="111" t="n">
        <f aca="false">polar_type13!$AC$18</f>
        <v>21.24</v>
      </c>
      <c r="AC97" s="102" t="n">
        <f aca="false">(AD97+AB97)/2</f>
        <v>20.96</v>
      </c>
      <c r="AD97" s="111" t="n">
        <f aca="false">polar_type13!$AC$19</f>
        <v>20.68</v>
      </c>
      <c r="AE97" s="102" t="n">
        <f aca="false">(AF97+AD97)/2</f>
        <v>19.895</v>
      </c>
      <c r="AF97" s="111" t="n">
        <f aca="false">polar_type13!$AC$20</f>
        <v>19.11</v>
      </c>
      <c r="AG97" s="102" t="n">
        <f aca="false">(AH97+AF97)/2</f>
        <v>17.795</v>
      </c>
      <c r="AH97" s="111" t="n">
        <f aca="false">polar_type13!$AC$21</f>
        <v>16.48</v>
      </c>
      <c r="AI97" s="102" t="n">
        <f aca="false">(AJ97+AH97)/2</f>
        <v>14.745</v>
      </c>
      <c r="AJ97" s="111" t="n">
        <f aca="false">polar_type13!$AC$22</f>
        <v>13.01</v>
      </c>
      <c r="AK97" s="102" t="n">
        <f aca="false">(AL97+AJ97)/2</f>
        <v>11.135</v>
      </c>
      <c r="AL97" s="111" t="n">
        <f aca="false">polar_type13!$AC$23</f>
        <v>9.26</v>
      </c>
      <c r="AM97" s="102" t="n">
        <f aca="false">(AN97+AL97)/2</f>
        <v>7.815</v>
      </c>
      <c r="AN97" s="111" t="n">
        <f aca="false">polar_type13!$AC$24</f>
        <v>6.37</v>
      </c>
      <c r="AO97" s="102" t="n">
        <f aca="false">(AP97+AN97)/2</f>
        <v>6.255</v>
      </c>
      <c r="AP97" s="111" t="n">
        <f aca="false">polar_type13!$AC$25</f>
        <v>6.14</v>
      </c>
      <c r="AQ97" s="102" t="n">
        <f aca="false">(AR97+AP97)/2</f>
        <v>5.83</v>
      </c>
      <c r="AR97" s="111" t="n">
        <f aca="false">polar_type13!$AC$26</f>
        <v>5.52</v>
      </c>
      <c r="AS97" s="112" t="n">
        <f aca="false">($AR97-$AP97)/Delta+AR97</f>
        <v>5.21</v>
      </c>
      <c r="AT97" s="112" t="n">
        <f aca="false">($AR97-$AP97)/Delta+AS97</f>
        <v>4.9</v>
      </c>
      <c r="AU97" s="112" t="n">
        <f aca="false">($AR97-$AP97)/Delta+AT97</f>
        <v>4.59</v>
      </c>
      <c r="AV97" s="112" t="n">
        <f aca="false">($AR97-$AP97)/Delta+AU97</f>
        <v>4.28</v>
      </c>
      <c r="AW97" s="112" t="n">
        <f aca="false">($AR97-$AP97)/Delta+AV97</f>
        <v>3.97</v>
      </c>
      <c r="AX97" s="112" t="n">
        <f aca="false">($AR97-$AP97)/Delta+AW97</f>
        <v>3.66</v>
      </c>
      <c r="AY97" s="112" t="n">
        <f aca="false">($AR97-$AP97)/Delta+AX97</f>
        <v>3.35</v>
      </c>
      <c r="AZ97" s="112" t="n">
        <f aca="false">($AR97-$AP97)/Delta+AY97</f>
        <v>3.04</v>
      </c>
      <c r="BA97" s="112" t="n">
        <f aca="false">($AR97-$AP97)/Delta+AZ97</f>
        <v>2.73</v>
      </c>
      <c r="BB97" s="112" t="n">
        <f aca="false">($AR97-$AP97)/Delta+BA97</f>
        <v>2.42</v>
      </c>
    </row>
    <row r="98" customFormat="false" ht="12.8" hidden="false" customHeight="false" outlineLevel="0" collapsed="false">
      <c r="A98" s="101" t="n">
        <f aca="false">(A$7-A$2)/5+A97</f>
        <v>131</v>
      </c>
      <c r="B98" s="102" t="n">
        <v>0</v>
      </c>
      <c r="C98" s="102" t="n">
        <f aca="false">(D98-B98)/2+B98</f>
        <v>1.195</v>
      </c>
      <c r="D98" s="102" t="n">
        <f aca="false">(D102-D97)/5+D97</f>
        <v>2.39</v>
      </c>
      <c r="E98" s="102" t="n">
        <f aca="false">(F98-D98)/2+D98</f>
        <v>3.228</v>
      </c>
      <c r="F98" s="102" t="n">
        <f aca="false">(F102-F97)/5+F97</f>
        <v>4.066</v>
      </c>
      <c r="G98" s="102" t="n">
        <f aca="false">(H98+F98)/2</f>
        <v>5.232</v>
      </c>
      <c r="H98" s="102" t="n">
        <f aca="false">(H102-H97)/5+H97</f>
        <v>6.398</v>
      </c>
      <c r="I98" s="102" t="n">
        <f aca="false">(J98+H98)/2</f>
        <v>7.588</v>
      </c>
      <c r="J98" s="102" t="n">
        <f aca="false">(J102-J97)/5+J97</f>
        <v>8.778</v>
      </c>
      <c r="K98" s="102" t="n">
        <f aca="false">(L98+J98)/2</f>
        <v>9.864</v>
      </c>
      <c r="L98" s="102" t="n">
        <f aca="false">(L102-L97)/5+L97</f>
        <v>10.95</v>
      </c>
      <c r="M98" s="102" t="n">
        <f aca="false">(N98+L98)/2</f>
        <v>11.892</v>
      </c>
      <c r="N98" s="102" t="n">
        <f aca="false">(N102-N97)/5+N97</f>
        <v>12.834</v>
      </c>
      <c r="O98" s="102" t="n">
        <f aca="false">(P98+N98)/2</f>
        <v>13.67</v>
      </c>
      <c r="P98" s="102" t="n">
        <f aca="false">(P102-P97)/5+P97</f>
        <v>14.506</v>
      </c>
      <c r="Q98" s="102" t="n">
        <f aca="false">(R98+P98)/2</f>
        <v>15.267</v>
      </c>
      <c r="R98" s="102" t="n">
        <f aca="false">(R102-R97)/5+R97</f>
        <v>16.028</v>
      </c>
      <c r="S98" s="102" t="n">
        <f aca="false">(T98+R98)/2</f>
        <v>16.753</v>
      </c>
      <c r="T98" s="102" t="n">
        <f aca="false">(T102-T97)/5+T97</f>
        <v>17.478</v>
      </c>
      <c r="U98" s="102" t="n">
        <f aca="false">(V98+T98)/2</f>
        <v>18.157</v>
      </c>
      <c r="V98" s="102" t="n">
        <f aca="false">(V102-V97)/5+V97</f>
        <v>18.836</v>
      </c>
      <c r="W98" s="102" t="n">
        <f aca="false">(X98+V98)/2</f>
        <v>19.43</v>
      </c>
      <c r="X98" s="102" t="n">
        <f aca="false">(X102-X97)/5+X97</f>
        <v>20.024</v>
      </c>
      <c r="Y98" s="102" t="n">
        <f aca="false">(Z98+X98)/2</f>
        <v>20.444</v>
      </c>
      <c r="Z98" s="102" t="n">
        <f aca="false">(Z102-Z97)/5+Z97</f>
        <v>20.864</v>
      </c>
      <c r="AA98" s="102" t="n">
        <f aca="false">(AB98+Z98)/2</f>
        <v>21.006</v>
      </c>
      <c r="AB98" s="102" t="n">
        <f aca="false">(AB102-AB97)/5+AB97</f>
        <v>21.148</v>
      </c>
      <c r="AC98" s="102" t="n">
        <f aca="false">(AD98+AB98)/2</f>
        <v>20.893</v>
      </c>
      <c r="AD98" s="102" t="n">
        <f aca="false">(AD102-AD97)/5+AD97</f>
        <v>20.638</v>
      </c>
      <c r="AE98" s="102" t="n">
        <f aca="false">(AF98+AD98)/2</f>
        <v>19.893</v>
      </c>
      <c r="AF98" s="102" t="n">
        <f aca="false">(AF102-AF97)/5+AF97</f>
        <v>19.148</v>
      </c>
      <c r="AG98" s="102" t="n">
        <f aca="false">(AH98+AF98)/2</f>
        <v>17.886</v>
      </c>
      <c r="AH98" s="102" t="n">
        <f aca="false">(AH102-AH97)/5+AH97</f>
        <v>16.624</v>
      </c>
      <c r="AI98" s="102" t="n">
        <f aca="false">(AJ98+AH98)/2</f>
        <v>14.947</v>
      </c>
      <c r="AJ98" s="102" t="n">
        <f aca="false">(AJ102-AJ97)/5+AJ97</f>
        <v>13.27</v>
      </c>
      <c r="AK98" s="102" t="n">
        <f aca="false">(AL98+AJ98)/2</f>
        <v>11.442</v>
      </c>
      <c r="AL98" s="102" t="n">
        <f aca="false">(AL102-AL97)/5+AL97</f>
        <v>9.614</v>
      </c>
      <c r="AM98" s="102" t="n">
        <f aca="false">(AN98+AL98)/2</f>
        <v>8.172</v>
      </c>
      <c r="AN98" s="102" t="n">
        <f aca="false">(AN102-AN97)/5+AN97</f>
        <v>6.73</v>
      </c>
      <c r="AO98" s="102" t="n">
        <f aca="false">(AP98+AN98)/2</f>
        <v>6.53</v>
      </c>
      <c r="AP98" s="102" t="n">
        <f aca="false">(AP102-AP97)/5+AP97</f>
        <v>6.33</v>
      </c>
      <c r="AQ98" s="102" t="n">
        <f aca="false">(AR98+AP98)/2</f>
        <v>6.011</v>
      </c>
      <c r="AR98" s="102" t="n">
        <f aca="false">(AR102-AR97)/5+AR97</f>
        <v>5.692</v>
      </c>
      <c r="AS98" s="112" t="n">
        <f aca="false">($AR98-$AP98)/Delta+AR98</f>
        <v>5.373</v>
      </c>
      <c r="AT98" s="112" t="n">
        <f aca="false">($AR98-$AP98)/Delta+AS98</f>
        <v>5.054</v>
      </c>
      <c r="AU98" s="112" t="n">
        <f aca="false">($AR98-$AP98)/Delta+AT98</f>
        <v>4.735</v>
      </c>
      <c r="AV98" s="112" t="n">
        <f aca="false">($AR98-$AP98)/Delta+AU98</f>
        <v>4.416</v>
      </c>
      <c r="AW98" s="112" t="n">
        <f aca="false">($AR98-$AP98)/Delta+AV98</f>
        <v>4.097</v>
      </c>
      <c r="AX98" s="112" t="n">
        <f aca="false">($AR98-$AP98)/Delta+AW98</f>
        <v>3.778</v>
      </c>
      <c r="AY98" s="112" t="n">
        <f aca="false">($AR98-$AP98)/Delta+AX98</f>
        <v>3.459</v>
      </c>
      <c r="AZ98" s="112" t="n">
        <f aca="false">($AR98-$AP98)/Delta+AY98</f>
        <v>3.13999999999999</v>
      </c>
      <c r="BA98" s="112" t="n">
        <f aca="false">($AR98-$AP98)/Delta+AZ98</f>
        <v>2.82099999999999</v>
      </c>
      <c r="BB98" s="112" t="n">
        <f aca="false">($AR98-$AP98)/Delta+BA98</f>
        <v>2.50199999999999</v>
      </c>
    </row>
    <row r="99" customFormat="false" ht="12.8" hidden="false" customHeight="false" outlineLevel="0" collapsed="false">
      <c r="A99" s="101" t="n">
        <f aca="false">(A$7-A$2)/5+A98</f>
        <v>132</v>
      </c>
      <c r="B99" s="102" t="n">
        <v>0</v>
      </c>
      <c r="C99" s="102" t="n">
        <f aca="false">(D99-B99)/2+B99</f>
        <v>1.19</v>
      </c>
      <c r="D99" s="102" t="n">
        <f aca="false">(D102-D97)/5+D98</f>
        <v>2.38</v>
      </c>
      <c r="E99" s="102" t="n">
        <f aca="false">(F99-D99)/2+D99</f>
        <v>3.206</v>
      </c>
      <c r="F99" s="102" t="n">
        <f aca="false">(F102-F97)/5+F98</f>
        <v>4.032</v>
      </c>
      <c r="G99" s="102" t="n">
        <f aca="false">(H99+F99)/2</f>
        <v>5.179</v>
      </c>
      <c r="H99" s="102" t="n">
        <f aca="false">(H102-H97)/5+H98</f>
        <v>6.326</v>
      </c>
      <c r="I99" s="102" t="n">
        <f aca="false">(J99+H99)/2</f>
        <v>7.501</v>
      </c>
      <c r="J99" s="102" t="n">
        <f aca="false">(J102-J97)/5+J98</f>
        <v>8.676</v>
      </c>
      <c r="K99" s="102" t="n">
        <f aca="false">(L99+J99)/2</f>
        <v>9.753</v>
      </c>
      <c r="L99" s="102" t="n">
        <f aca="false">(L102-L97)/5+L98</f>
        <v>10.83</v>
      </c>
      <c r="M99" s="102" t="n">
        <f aca="false">(N99+L99)/2</f>
        <v>11.769</v>
      </c>
      <c r="N99" s="102" t="n">
        <f aca="false">(N102-N97)/5+N98</f>
        <v>12.708</v>
      </c>
      <c r="O99" s="102" t="n">
        <f aca="false">(P99+N99)/2</f>
        <v>13.545</v>
      </c>
      <c r="P99" s="102" t="n">
        <f aca="false">(P102-P97)/5+P98</f>
        <v>14.382</v>
      </c>
      <c r="Q99" s="102" t="n">
        <f aca="false">(R99+P99)/2</f>
        <v>15.144</v>
      </c>
      <c r="R99" s="102" t="n">
        <f aca="false">(R102-R97)/5+R98</f>
        <v>15.906</v>
      </c>
      <c r="S99" s="102" t="n">
        <f aca="false">(T99+R99)/2</f>
        <v>16.631</v>
      </c>
      <c r="T99" s="102" t="n">
        <f aca="false">(T102-T97)/5+T98</f>
        <v>17.356</v>
      </c>
      <c r="U99" s="102" t="n">
        <f aca="false">(V99+T99)/2</f>
        <v>18.034</v>
      </c>
      <c r="V99" s="102" t="n">
        <f aca="false">(V102-V97)/5+V98</f>
        <v>18.712</v>
      </c>
      <c r="W99" s="102" t="n">
        <f aca="false">(X99+V99)/2</f>
        <v>19.305</v>
      </c>
      <c r="X99" s="102" t="n">
        <f aca="false">(X102-X97)/5+X98</f>
        <v>19.898</v>
      </c>
      <c r="Y99" s="102" t="n">
        <f aca="false">(Z99+X99)/2</f>
        <v>20.323</v>
      </c>
      <c r="Z99" s="102" t="n">
        <f aca="false">(Z102-Z97)/5+Z98</f>
        <v>20.748</v>
      </c>
      <c r="AA99" s="102" t="n">
        <f aca="false">(AB99+Z99)/2</f>
        <v>20.902</v>
      </c>
      <c r="AB99" s="102" t="n">
        <f aca="false">(AB102-AB97)/5+AB98</f>
        <v>21.056</v>
      </c>
      <c r="AC99" s="102" t="n">
        <f aca="false">(AD99+AB99)/2</f>
        <v>20.826</v>
      </c>
      <c r="AD99" s="102" t="n">
        <f aca="false">(AD102-AD97)/5+AD98</f>
        <v>20.596</v>
      </c>
      <c r="AE99" s="102" t="n">
        <f aca="false">(AF99+AD99)/2</f>
        <v>19.891</v>
      </c>
      <c r="AF99" s="102" t="n">
        <f aca="false">(AF102-AF97)/5+AF98</f>
        <v>19.186</v>
      </c>
      <c r="AG99" s="102" t="n">
        <f aca="false">(AH99+AF99)/2</f>
        <v>17.977</v>
      </c>
      <c r="AH99" s="102" t="n">
        <f aca="false">(AH102-AH97)/5+AH98</f>
        <v>16.768</v>
      </c>
      <c r="AI99" s="102" t="n">
        <f aca="false">(AJ99+AH99)/2</f>
        <v>15.149</v>
      </c>
      <c r="AJ99" s="102" t="n">
        <f aca="false">(AJ102-AJ97)/5+AJ98</f>
        <v>13.53</v>
      </c>
      <c r="AK99" s="102" t="n">
        <f aca="false">(AL99+AJ99)/2</f>
        <v>11.749</v>
      </c>
      <c r="AL99" s="102" t="n">
        <f aca="false">(AL102-AL97)/5+AL98</f>
        <v>9.968</v>
      </c>
      <c r="AM99" s="102" t="n">
        <f aca="false">(AN99+AL99)/2</f>
        <v>8.529</v>
      </c>
      <c r="AN99" s="102" t="n">
        <f aca="false">(AN102-AN97)/5+AN98</f>
        <v>7.09</v>
      </c>
      <c r="AO99" s="102" t="n">
        <f aca="false">(AP99+AN99)/2</f>
        <v>6.805</v>
      </c>
      <c r="AP99" s="102" t="n">
        <f aca="false">(AP102-AP97)/5+AP98</f>
        <v>6.52</v>
      </c>
      <c r="AQ99" s="102" t="n">
        <f aca="false">(AR99+AP99)/2</f>
        <v>6.192</v>
      </c>
      <c r="AR99" s="102" t="n">
        <f aca="false">(AR102-AR97)/5+AR98</f>
        <v>5.864</v>
      </c>
      <c r="AS99" s="112" t="n">
        <f aca="false">($AR99-$AP99)/Delta+AR99</f>
        <v>5.536</v>
      </c>
      <c r="AT99" s="112" t="n">
        <f aca="false">($AR99-$AP99)/Delta+AS99</f>
        <v>5.208</v>
      </c>
      <c r="AU99" s="112" t="n">
        <f aca="false">($AR99-$AP99)/Delta+AT99</f>
        <v>4.88</v>
      </c>
      <c r="AV99" s="112" t="n">
        <f aca="false">($AR99-$AP99)/Delta+AU99</f>
        <v>4.55199999999999</v>
      </c>
      <c r="AW99" s="112" t="n">
        <f aca="false">($AR99-$AP99)/Delta+AV99</f>
        <v>4.22399999999999</v>
      </c>
      <c r="AX99" s="112" t="n">
        <f aca="false">($AR99-$AP99)/Delta+AW99</f>
        <v>3.89599999999999</v>
      </c>
      <c r="AY99" s="112" t="n">
        <f aca="false">($AR99-$AP99)/Delta+AX99</f>
        <v>3.56799999999999</v>
      </c>
      <c r="AZ99" s="112" t="n">
        <f aca="false">($AR99-$AP99)/Delta+AY99</f>
        <v>3.23999999999999</v>
      </c>
      <c r="BA99" s="112" t="n">
        <f aca="false">($AR99-$AP99)/Delta+AZ99</f>
        <v>2.91199999999999</v>
      </c>
      <c r="BB99" s="112" t="n">
        <f aca="false">($AR99-$AP99)/Delta+BA99</f>
        <v>2.58399999999999</v>
      </c>
    </row>
    <row r="100" customFormat="false" ht="12.8" hidden="false" customHeight="false" outlineLevel="0" collapsed="false">
      <c r="A100" s="101" t="n">
        <f aca="false">(A$7-A$2)/5+A99</f>
        <v>133</v>
      </c>
      <c r="B100" s="102" t="n">
        <v>0</v>
      </c>
      <c r="C100" s="102" t="n">
        <f aca="false">(D100-B100)/2+B100</f>
        <v>1.185</v>
      </c>
      <c r="D100" s="102" t="n">
        <f aca="false">(D102-D97)/5+D99</f>
        <v>2.37</v>
      </c>
      <c r="E100" s="102" t="n">
        <f aca="false">(F100-D100)/2+D100</f>
        <v>3.184</v>
      </c>
      <c r="F100" s="102" t="n">
        <f aca="false">(F102-F97)/5+F99</f>
        <v>3.998</v>
      </c>
      <c r="G100" s="102" t="n">
        <f aca="false">(H100+F100)/2</f>
        <v>5.126</v>
      </c>
      <c r="H100" s="102" t="n">
        <f aca="false">(H102-H97)/5+H99</f>
        <v>6.254</v>
      </c>
      <c r="I100" s="102" t="n">
        <f aca="false">(J100+H100)/2</f>
        <v>7.414</v>
      </c>
      <c r="J100" s="102" t="n">
        <f aca="false">(J102-J97)/5+J99</f>
        <v>8.574</v>
      </c>
      <c r="K100" s="102" t="n">
        <f aca="false">(L100+J100)/2</f>
        <v>9.642</v>
      </c>
      <c r="L100" s="102" t="n">
        <f aca="false">(L102-L97)/5+L99</f>
        <v>10.71</v>
      </c>
      <c r="M100" s="102" t="n">
        <f aca="false">(N100+L100)/2</f>
        <v>11.646</v>
      </c>
      <c r="N100" s="102" t="n">
        <f aca="false">(N102-N97)/5+N99</f>
        <v>12.582</v>
      </c>
      <c r="O100" s="102" t="n">
        <f aca="false">(P100+N100)/2</f>
        <v>13.42</v>
      </c>
      <c r="P100" s="102" t="n">
        <f aca="false">(P102-P97)/5+P99</f>
        <v>14.258</v>
      </c>
      <c r="Q100" s="102" t="n">
        <f aca="false">(R100+P100)/2</f>
        <v>15.021</v>
      </c>
      <c r="R100" s="102" t="n">
        <f aca="false">(R102-R97)/5+R99</f>
        <v>15.784</v>
      </c>
      <c r="S100" s="102" t="n">
        <f aca="false">(T100+R100)/2</f>
        <v>16.509</v>
      </c>
      <c r="T100" s="102" t="n">
        <f aca="false">(T102-T97)/5+T99</f>
        <v>17.234</v>
      </c>
      <c r="U100" s="102" t="n">
        <f aca="false">(V100+T100)/2</f>
        <v>17.911</v>
      </c>
      <c r="V100" s="102" t="n">
        <f aca="false">(V102-V97)/5+V99</f>
        <v>18.588</v>
      </c>
      <c r="W100" s="102" t="n">
        <f aca="false">(X100+V100)/2</f>
        <v>19.18</v>
      </c>
      <c r="X100" s="102" t="n">
        <f aca="false">(X102-X97)/5+X99</f>
        <v>19.772</v>
      </c>
      <c r="Y100" s="102" t="n">
        <f aca="false">(Z100+X100)/2</f>
        <v>20.202</v>
      </c>
      <c r="Z100" s="102" t="n">
        <f aca="false">(Z102-Z97)/5+Z99</f>
        <v>20.632</v>
      </c>
      <c r="AA100" s="102" t="n">
        <f aca="false">(AB100+Z100)/2</f>
        <v>20.798</v>
      </c>
      <c r="AB100" s="102" t="n">
        <f aca="false">(AB102-AB97)/5+AB99</f>
        <v>20.964</v>
      </c>
      <c r="AC100" s="102" t="n">
        <f aca="false">(AD100+AB100)/2</f>
        <v>20.759</v>
      </c>
      <c r="AD100" s="102" t="n">
        <f aca="false">(AD102-AD97)/5+AD99</f>
        <v>20.554</v>
      </c>
      <c r="AE100" s="102" t="n">
        <f aca="false">(AF100+AD100)/2</f>
        <v>19.889</v>
      </c>
      <c r="AF100" s="102" t="n">
        <f aca="false">(AF102-AF97)/5+AF99</f>
        <v>19.224</v>
      </c>
      <c r="AG100" s="102" t="n">
        <f aca="false">(AH100+AF100)/2</f>
        <v>18.068</v>
      </c>
      <c r="AH100" s="102" t="n">
        <f aca="false">(AH102-AH97)/5+AH99</f>
        <v>16.912</v>
      </c>
      <c r="AI100" s="102" t="n">
        <f aca="false">(AJ100+AH100)/2</f>
        <v>15.351</v>
      </c>
      <c r="AJ100" s="102" t="n">
        <f aca="false">(AJ102-AJ97)/5+AJ99</f>
        <v>13.79</v>
      </c>
      <c r="AK100" s="102" t="n">
        <f aca="false">(AL100+AJ100)/2</f>
        <v>12.056</v>
      </c>
      <c r="AL100" s="102" t="n">
        <f aca="false">(AL102-AL97)/5+AL99</f>
        <v>10.322</v>
      </c>
      <c r="AM100" s="102" t="n">
        <f aca="false">(AN100+AL100)/2</f>
        <v>8.886</v>
      </c>
      <c r="AN100" s="102" t="n">
        <f aca="false">(AN102-AN97)/5+AN99</f>
        <v>7.45</v>
      </c>
      <c r="AO100" s="102" t="n">
        <f aca="false">(AP100+AN100)/2</f>
        <v>7.08</v>
      </c>
      <c r="AP100" s="102" t="n">
        <f aca="false">(AP102-AP97)/5+AP99</f>
        <v>6.71</v>
      </c>
      <c r="AQ100" s="102" t="n">
        <f aca="false">(AR100+AP100)/2</f>
        <v>6.373</v>
      </c>
      <c r="AR100" s="102" t="n">
        <f aca="false">(AR102-AR97)/5+AR99</f>
        <v>6.036</v>
      </c>
      <c r="AS100" s="112" t="n">
        <f aca="false">($AR100-$AP100)/Delta+AR100</f>
        <v>5.699</v>
      </c>
      <c r="AT100" s="112" t="n">
        <f aca="false">($AR100-$AP100)/Delta+AS100</f>
        <v>5.362</v>
      </c>
      <c r="AU100" s="112" t="n">
        <f aca="false">($AR100-$AP100)/Delta+AT100</f>
        <v>5.025</v>
      </c>
      <c r="AV100" s="112" t="n">
        <f aca="false">($AR100-$AP100)/Delta+AU100</f>
        <v>4.68799999999999</v>
      </c>
      <c r="AW100" s="112" t="n">
        <f aca="false">($AR100-$AP100)/Delta+AV100</f>
        <v>4.35099999999999</v>
      </c>
      <c r="AX100" s="112" t="n">
        <f aca="false">($AR100-$AP100)/Delta+AW100</f>
        <v>4.01399999999999</v>
      </c>
      <c r="AY100" s="112" t="n">
        <f aca="false">($AR100-$AP100)/Delta+AX100</f>
        <v>3.67699999999999</v>
      </c>
      <c r="AZ100" s="112" t="n">
        <f aca="false">($AR100-$AP100)/Delta+AY100</f>
        <v>3.33999999999999</v>
      </c>
      <c r="BA100" s="112" t="n">
        <f aca="false">($AR100-$AP100)/Delta+AZ100</f>
        <v>3.00299999999999</v>
      </c>
      <c r="BB100" s="112" t="n">
        <f aca="false">($AR100-$AP100)/Delta+BA100</f>
        <v>2.66599999999999</v>
      </c>
    </row>
    <row r="101" customFormat="false" ht="12.8" hidden="false" customHeight="false" outlineLevel="0" collapsed="false">
      <c r="A101" s="101" t="n">
        <f aca="false">(A$7-A$2)/5+A100</f>
        <v>134</v>
      </c>
      <c r="B101" s="102" t="n">
        <v>0</v>
      </c>
      <c r="C101" s="102" t="n">
        <f aca="false">(D101-B101)/2+B101</f>
        <v>1.18</v>
      </c>
      <c r="D101" s="102" t="n">
        <f aca="false">(D102-D97)/5+D100</f>
        <v>2.36</v>
      </c>
      <c r="E101" s="102" t="n">
        <f aca="false">(F101-D101)/2+D101</f>
        <v>3.162</v>
      </c>
      <c r="F101" s="102" t="n">
        <f aca="false">(F102-F97)/5+F100</f>
        <v>3.964</v>
      </c>
      <c r="G101" s="102" t="n">
        <f aca="false">(H101+F101)/2</f>
        <v>5.073</v>
      </c>
      <c r="H101" s="102" t="n">
        <f aca="false">(H102-H97)/5+H100</f>
        <v>6.182</v>
      </c>
      <c r="I101" s="102" t="n">
        <f aca="false">(J101+H101)/2</f>
        <v>7.327</v>
      </c>
      <c r="J101" s="102" t="n">
        <f aca="false">(J102-J97)/5+J100</f>
        <v>8.472</v>
      </c>
      <c r="K101" s="102" t="n">
        <f aca="false">(L101+J101)/2</f>
        <v>9.531</v>
      </c>
      <c r="L101" s="102" t="n">
        <f aca="false">(L102-L97)/5+L100</f>
        <v>10.59</v>
      </c>
      <c r="M101" s="102" t="n">
        <f aca="false">(N101+L101)/2</f>
        <v>11.523</v>
      </c>
      <c r="N101" s="102" t="n">
        <f aca="false">(N102-N97)/5+N100</f>
        <v>12.456</v>
      </c>
      <c r="O101" s="102" t="n">
        <f aca="false">(P101+N101)/2</f>
        <v>13.295</v>
      </c>
      <c r="P101" s="102" t="n">
        <f aca="false">(P102-P97)/5+P100</f>
        <v>14.134</v>
      </c>
      <c r="Q101" s="102" t="n">
        <f aca="false">(R101+P101)/2</f>
        <v>14.898</v>
      </c>
      <c r="R101" s="102" t="n">
        <f aca="false">(R102-R97)/5+R100</f>
        <v>15.662</v>
      </c>
      <c r="S101" s="102" t="n">
        <f aca="false">(T101+R101)/2</f>
        <v>16.387</v>
      </c>
      <c r="T101" s="102" t="n">
        <f aca="false">(T102-T97)/5+T100</f>
        <v>17.112</v>
      </c>
      <c r="U101" s="102" t="n">
        <f aca="false">(V101+T101)/2</f>
        <v>17.788</v>
      </c>
      <c r="V101" s="102" t="n">
        <f aca="false">(V102-V97)/5+V100</f>
        <v>18.464</v>
      </c>
      <c r="W101" s="102" t="n">
        <f aca="false">(X101+V101)/2</f>
        <v>19.055</v>
      </c>
      <c r="X101" s="102" t="n">
        <f aca="false">(X102-X97)/5+X100</f>
        <v>19.646</v>
      </c>
      <c r="Y101" s="102" t="n">
        <f aca="false">(Z101+X101)/2</f>
        <v>20.081</v>
      </c>
      <c r="Z101" s="102" t="n">
        <f aca="false">(Z102-Z97)/5+Z100</f>
        <v>20.516</v>
      </c>
      <c r="AA101" s="102" t="n">
        <f aca="false">(AB101+Z101)/2</f>
        <v>20.694</v>
      </c>
      <c r="AB101" s="102" t="n">
        <f aca="false">(AB102-AB97)/5+AB100</f>
        <v>20.872</v>
      </c>
      <c r="AC101" s="102" t="n">
        <f aca="false">(AD101+AB101)/2</f>
        <v>20.692</v>
      </c>
      <c r="AD101" s="102" t="n">
        <f aca="false">(AD102-AD97)/5+AD100</f>
        <v>20.512</v>
      </c>
      <c r="AE101" s="102" t="n">
        <f aca="false">(AF101+AD101)/2</f>
        <v>19.887</v>
      </c>
      <c r="AF101" s="102" t="n">
        <f aca="false">(AF102-AF97)/5+AF100</f>
        <v>19.262</v>
      </c>
      <c r="AG101" s="102" t="n">
        <f aca="false">(AH101+AF101)/2</f>
        <v>18.159</v>
      </c>
      <c r="AH101" s="102" t="n">
        <f aca="false">(AH102-AH97)/5+AH100</f>
        <v>17.056</v>
      </c>
      <c r="AI101" s="102" t="n">
        <f aca="false">(AJ101+AH101)/2</f>
        <v>15.553</v>
      </c>
      <c r="AJ101" s="102" t="n">
        <f aca="false">(AJ102-AJ97)/5+AJ100</f>
        <v>14.05</v>
      </c>
      <c r="AK101" s="102" t="n">
        <f aca="false">(AL101+AJ101)/2</f>
        <v>12.363</v>
      </c>
      <c r="AL101" s="102" t="n">
        <f aca="false">(AL102-AL97)/5+AL100</f>
        <v>10.676</v>
      </c>
      <c r="AM101" s="102" t="n">
        <f aca="false">(AN101+AL101)/2</f>
        <v>9.243</v>
      </c>
      <c r="AN101" s="102" t="n">
        <f aca="false">(AN102-AN97)/5+AN100</f>
        <v>7.81</v>
      </c>
      <c r="AO101" s="102" t="n">
        <f aca="false">(AP101+AN101)/2</f>
        <v>7.355</v>
      </c>
      <c r="AP101" s="102" t="n">
        <f aca="false">(AP102-AP97)/5+AP100</f>
        <v>6.9</v>
      </c>
      <c r="AQ101" s="102" t="n">
        <f aca="false">(AR101+AP101)/2</f>
        <v>6.554</v>
      </c>
      <c r="AR101" s="102" t="n">
        <f aca="false">(AR102-AR97)/5+AR100</f>
        <v>6.208</v>
      </c>
      <c r="AS101" s="112" t="n">
        <f aca="false">($AR101-$AP101)/Delta+AR101</f>
        <v>5.862</v>
      </c>
      <c r="AT101" s="112" t="n">
        <f aca="false">($AR101-$AP101)/Delta+AS101</f>
        <v>5.516</v>
      </c>
      <c r="AU101" s="112" t="n">
        <f aca="false">($AR101-$AP101)/Delta+AT101</f>
        <v>5.16999999999999</v>
      </c>
      <c r="AV101" s="112" t="n">
        <f aca="false">($AR101-$AP101)/Delta+AU101</f>
        <v>4.82399999999999</v>
      </c>
      <c r="AW101" s="112" t="n">
        <f aca="false">($AR101-$AP101)/Delta+AV101</f>
        <v>4.47799999999999</v>
      </c>
      <c r="AX101" s="112" t="n">
        <f aca="false">($AR101-$AP101)/Delta+AW101</f>
        <v>4.13199999999999</v>
      </c>
      <c r="AY101" s="112" t="n">
        <f aca="false">($AR101-$AP101)/Delta+AX101</f>
        <v>3.78599999999999</v>
      </c>
      <c r="AZ101" s="112" t="n">
        <f aca="false">($AR101-$AP101)/Delta+AY101</f>
        <v>3.43999999999998</v>
      </c>
      <c r="BA101" s="112" t="n">
        <f aca="false">($AR101-$AP101)/Delta+AZ101</f>
        <v>3.09399999999998</v>
      </c>
      <c r="BB101" s="112" t="n">
        <f aca="false">($AR101-$AP101)/Delta+BA101</f>
        <v>2.74799999999998</v>
      </c>
    </row>
    <row r="102" customFormat="false" ht="12.8" hidden="false" customHeight="false" outlineLevel="0" collapsed="false">
      <c r="A102" s="101" t="n">
        <f aca="false">A97+5</f>
        <v>135</v>
      </c>
      <c r="B102" s="102" t="n">
        <v>0</v>
      </c>
      <c r="C102" s="102" t="n">
        <f aca="false">(D102-B102)/2+B102</f>
        <v>1.175</v>
      </c>
      <c r="D102" s="111" t="n">
        <f aca="false">polar_type13!$AD$6</f>
        <v>2.35</v>
      </c>
      <c r="E102" s="102" t="n">
        <f aca="false">(F102-D102)/2+D102</f>
        <v>3.14</v>
      </c>
      <c r="F102" s="111" t="n">
        <f aca="false">polar_type13!$AD$7</f>
        <v>3.93</v>
      </c>
      <c r="G102" s="102" t="n">
        <f aca="false">(H102+F102)/2</f>
        <v>5.02</v>
      </c>
      <c r="H102" s="111" t="n">
        <f aca="false">polar_type13!$AD$8</f>
        <v>6.11</v>
      </c>
      <c r="I102" s="102" t="n">
        <f aca="false">(J102+H102)/2</f>
        <v>7.24</v>
      </c>
      <c r="J102" s="111" t="n">
        <f aca="false">polar_type13!$AD$9</f>
        <v>8.37</v>
      </c>
      <c r="K102" s="102" t="n">
        <f aca="false">(L102+J102)/2</f>
        <v>9.42</v>
      </c>
      <c r="L102" s="111" t="n">
        <f aca="false">polar_type13!$AD$10</f>
        <v>10.47</v>
      </c>
      <c r="M102" s="102" t="n">
        <f aca="false">(N102+L102)/2</f>
        <v>11.4</v>
      </c>
      <c r="N102" s="111" t="n">
        <f aca="false">polar_type13!$AD$11</f>
        <v>12.33</v>
      </c>
      <c r="O102" s="102" t="n">
        <f aca="false">(P102+N102)/2</f>
        <v>13.17</v>
      </c>
      <c r="P102" s="111" t="n">
        <f aca="false">polar_type13!$AD$12</f>
        <v>14.01</v>
      </c>
      <c r="Q102" s="102" t="n">
        <f aca="false">(R102+P102)/2</f>
        <v>14.775</v>
      </c>
      <c r="R102" s="111" t="n">
        <f aca="false">polar_type13!$AD$13</f>
        <v>15.54</v>
      </c>
      <c r="S102" s="102" t="n">
        <f aca="false">(T102+R102)/2</f>
        <v>16.265</v>
      </c>
      <c r="T102" s="111" t="n">
        <f aca="false">polar_type13!$AD$14</f>
        <v>16.99</v>
      </c>
      <c r="U102" s="102" t="n">
        <f aca="false">(V102+T102)/2</f>
        <v>17.665</v>
      </c>
      <c r="V102" s="111" t="n">
        <f aca="false">polar_type13!$AD$15</f>
        <v>18.34</v>
      </c>
      <c r="W102" s="102" t="n">
        <f aca="false">(X102+V102)/2</f>
        <v>18.93</v>
      </c>
      <c r="X102" s="111" t="n">
        <f aca="false">polar_type13!$AD$16</f>
        <v>19.52</v>
      </c>
      <c r="Y102" s="102" t="n">
        <f aca="false">(Z102+X102)/2</f>
        <v>19.96</v>
      </c>
      <c r="Z102" s="111" t="n">
        <f aca="false">polar_type13!$AD$17</f>
        <v>20.4</v>
      </c>
      <c r="AA102" s="102" t="n">
        <f aca="false">(AB102+Z102)/2</f>
        <v>20.59</v>
      </c>
      <c r="AB102" s="111" t="n">
        <f aca="false">polar_type13!$AD$18</f>
        <v>20.78</v>
      </c>
      <c r="AC102" s="102" t="n">
        <f aca="false">(AD102+AB102)/2</f>
        <v>20.625</v>
      </c>
      <c r="AD102" s="111" t="n">
        <f aca="false">polar_type13!$AD$19</f>
        <v>20.47</v>
      </c>
      <c r="AE102" s="102" t="n">
        <f aca="false">(AF102+AD102)/2</f>
        <v>19.885</v>
      </c>
      <c r="AF102" s="111" t="n">
        <f aca="false">polar_type13!$AD$20</f>
        <v>19.3</v>
      </c>
      <c r="AG102" s="102" t="n">
        <f aca="false">(AH102+AF102)/2</f>
        <v>18.25</v>
      </c>
      <c r="AH102" s="111" t="n">
        <f aca="false">polar_type13!$AD$21</f>
        <v>17.2</v>
      </c>
      <c r="AI102" s="102" t="n">
        <f aca="false">(AJ102+AH102)/2</f>
        <v>15.755</v>
      </c>
      <c r="AJ102" s="111" t="n">
        <f aca="false">polar_type13!$AD$22</f>
        <v>14.31</v>
      </c>
      <c r="AK102" s="102" t="n">
        <f aca="false">(AL102+AJ102)/2</f>
        <v>12.67</v>
      </c>
      <c r="AL102" s="111" t="n">
        <f aca="false">polar_type13!$AD$23</f>
        <v>11.03</v>
      </c>
      <c r="AM102" s="102" t="n">
        <f aca="false">(AN102+AL102)/2</f>
        <v>9.6</v>
      </c>
      <c r="AN102" s="111" t="n">
        <f aca="false">polar_type13!$AD$24</f>
        <v>8.17</v>
      </c>
      <c r="AO102" s="102" t="n">
        <f aca="false">(AP102+AN102)/2</f>
        <v>7.63</v>
      </c>
      <c r="AP102" s="111" t="n">
        <f aca="false">polar_type13!$AD$25</f>
        <v>7.09</v>
      </c>
      <c r="AQ102" s="102" t="n">
        <f aca="false">(AR102+AP102)/2</f>
        <v>6.735</v>
      </c>
      <c r="AR102" s="111" t="n">
        <f aca="false">polar_type13!$AD$26</f>
        <v>6.38</v>
      </c>
      <c r="AS102" s="112" t="n">
        <f aca="false">($AR102-$AP102)/Delta+AR102</f>
        <v>6.025</v>
      </c>
      <c r="AT102" s="112" t="n">
        <f aca="false">($AR102-$AP102)/Delta+AS102</f>
        <v>5.67</v>
      </c>
      <c r="AU102" s="112" t="n">
        <f aca="false">($AR102-$AP102)/Delta+AT102</f>
        <v>5.315</v>
      </c>
      <c r="AV102" s="112" t="n">
        <f aca="false">($AR102-$AP102)/Delta+AU102</f>
        <v>4.96</v>
      </c>
      <c r="AW102" s="112" t="n">
        <f aca="false">($AR102-$AP102)/Delta+AV102</f>
        <v>4.605</v>
      </c>
      <c r="AX102" s="112" t="n">
        <f aca="false">($AR102-$AP102)/Delta+AW102</f>
        <v>4.25</v>
      </c>
      <c r="AY102" s="112" t="n">
        <f aca="false">($AR102-$AP102)/Delta+AX102</f>
        <v>3.895</v>
      </c>
      <c r="AZ102" s="112" t="n">
        <f aca="false">($AR102-$AP102)/Delta+AY102</f>
        <v>3.54</v>
      </c>
      <c r="BA102" s="112" t="n">
        <f aca="false">($AR102-$AP102)/Delta+AZ102</f>
        <v>3.185</v>
      </c>
      <c r="BB102" s="112" t="n">
        <f aca="false">($AR102-$AP102)/Delta+BA102</f>
        <v>2.83</v>
      </c>
    </row>
    <row r="103" customFormat="false" ht="12.8" hidden="false" customHeight="false" outlineLevel="0" collapsed="false">
      <c r="A103" s="101" t="n">
        <f aca="false">(A$7-A$2)/5+A102</f>
        <v>136</v>
      </c>
      <c r="B103" s="102" t="n">
        <v>0</v>
      </c>
      <c r="C103" s="102" t="n">
        <f aca="false">(D103-B103)/2+B103</f>
        <v>1.166</v>
      </c>
      <c r="D103" s="102" t="n">
        <f aca="false">(D107-D102)/5+D102</f>
        <v>2.332</v>
      </c>
      <c r="E103" s="102" t="n">
        <f aca="false">(F103-D103)/2+D103</f>
        <v>3.118</v>
      </c>
      <c r="F103" s="102" t="n">
        <f aca="false">(F107-F102)/5+F102</f>
        <v>3.904</v>
      </c>
      <c r="G103" s="102" t="n">
        <f aca="false">(H103+F103)/2</f>
        <v>4.972</v>
      </c>
      <c r="H103" s="102" t="n">
        <f aca="false">(H107-H102)/5+H102</f>
        <v>6.04</v>
      </c>
      <c r="I103" s="102" t="n">
        <f aca="false">(J103+H103)/2</f>
        <v>7.149</v>
      </c>
      <c r="J103" s="102" t="n">
        <f aca="false">(J107-J102)/5+J102</f>
        <v>8.258</v>
      </c>
      <c r="K103" s="102" t="n">
        <f aca="false">(L103+J103)/2</f>
        <v>9.295</v>
      </c>
      <c r="L103" s="102" t="n">
        <f aca="false">(L107-L102)/5+L102</f>
        <v>10.332</v>
      </c>
      <c r="M103" s="102" t="n">
        <f aca="false">(N103+L103)/2</f>
        <v>11.261</v>
      </c>
      <c r="N103" s="102" t="n">
        <f aca="false">(N107-N102)/5+N102</f>
        <v>12.19</v>
      </c>
      <c r="O103" s="102" t="n">
        <f aca="false">(P103+N103)/2</f>
        <v>13.033</v>
      </c>
      <c r="P103" s="102" t="n">
        <f aca="false">(P107-P102)/5+P102</f>
        <v>13.876</v>
      </c>
      <c r="Q103" s="102" t="n">
        <f aca="false">(R103+P103)/2</f>
        <v>14.648</v>
      </c>
      <c r="R103" s="102" t="n">
        <f aca="false">(R107-R102)/5+R102</f>
        <v>15.42</v>
      </c>
      <c r="S103" s="102" t="n">
        <f aca="false">(T103+R103)/2</f>
        <v>16.149</v>
      </c>
      <c r="T103" s="102" t="n">
        <f aca="false">(T107-T102)/5+T102</f>
        <v>16.878</v>
      </c>
      <c r="U103" s="102" t="n">
        <f aca="false">(V103+T103)/2</f>
        <v>17.554</v>
      </c>
      <c r="V103" s="102" t="n">
        <f aca="false">(V107-V102)/5+V102</f>
        <v>18.23</v>
      </c>
      <c r="W103" s="102" t="n">
        <f aca="false">(X103+V103)/2</f>
        <v>18.818</v>
      </c>
      <c r="X103" s="102" t="n">
        <f aca="false">(X107-X102)/5+X102</f>
        <v>19.406</v>
      </c>
      <c r="Y103" s="102" t="n">
        <f aca="false">(Z103+X103)/2</f>
        <v>19.844</v>
      </c>
      <c r="Z103" s="102" t="n">
        <f aca="false">(Z107-Z102)/5+Z102</f>
        <v>20.282</v>
      </c>
      <c r="AA103" s="102" t="n">
        <f aca="false">(AB103+Z103)/2</f>
        <v>20.478</v>
      </c>
      <c r="AB103" s="102" t="n">
        <f aca="false">(AB107-AB102)/5+AB102</f>
        <v>20.674</v>
      </c>
      <c r="AC103" s="102" t="n">
        <f aca="false">(AD103+AB103)/2</f>
        <v>20.537</v>
      </c>
      <c r="AD103" s="102" t="n">
        <f aca="false">(AD107-AD102)/5+AD102</f>
        <v>20.4</v>
      </c>
      <c r="AE103" s="102" t="n">
        <f aca="false">(AF103+AD103)/2</f>
        <v>19.852</v>
      </c>
      <c r="AF103" s="102" t="n">
        <f aca="false">(AF107-AF102)/5+AF102</f>
        <v>19.304</v>
      </c>
      <c r="AG103" s="102" t="n">
        <f aca="false">(AH103+AF103)/2</f>
        <v>18.31</v>
      </c>
      <c r="AH103" s="102" t="n">
        <f aca="false">(AH107-AH102)/5+AH102</f>
        <v>17.316</v>
      </c>
      <c r="AI103" s="102" t="n">
        <f aca="false">(AJ103+AH103)/2</f>
        <v>15.938</v>
      </c>
      <c r="AJ103" s="102" t="n">
        <f aca="false">(AJ107-AJ102)/5+AJ102</f>
        <v>14.56</v>
      </c>
      <c r="AK103" s="102" t="n">
        <f aca="false">(AL103+AJ103)/2</f>
        <v>12.979</v>
      </c>
      <c r="AL103" s="102" t="n">
        <f aca="false">(AL107-AL102)/5+AL102</f>
        <v>11.398</v>
      </c>
      <c r="AM103" s="102" t="n">
        <f aca="false">(AN103+AL103)/2</f>
        <v>9.983</v>
      </c>
      <c r="AN103" s="102" t="n">
        <f aca="false">(AN107-AN102)/5+AN102</f>
        <v>8.568</v>
      </c>
      <c r="AO103" s="102" t="n">
        <f aca="false">(AP103+AN103)/2</f>
        <v>7.94</v>
      </c>
      <c r="AP103" s="102" t="n">
        <f aca="false">(AP107-AP102)/5+AP102</f>
        <v>7.312</v>
      </c>
      <c r="AQ103" s="102" t="n">
        <f aca="false">(AR103+AP103)/2</f>
        <v>6.946</v>
      </c>
      <c r="AR103" s="102" t="n">
        <f aca="false">(AR107-AR102)/5+AR102</f>
        <v>6.58</v>
      </c>
      <c r="AS103" s="112" t="n">
        <f aca="false">($AR103-$AP103)/Delta+AR103</f>
        <v>6.214</v>
      </c>
      <c r="AT103" s="112" t="n">
        <f aca="false">($AR103-$AP103)/Delta+AS103</f>
        <v>5.848</v>
      </c>
      <c r="AU103" s="112" t="n">
        <f aca="false">($AR103-$AP103)/Delta+AT103</f>
        <v>5.482</v>
      </c>
      <c r="AV103" s="112" t="n">
        <f aca="false">($AR103-$AP103)/Delta+AU103</f>
        <v>5.116</v>
      </c>
      <c r="AW103" s="112" t="n">
        <f aca="false">($AR103-$AP103)/Delta+AV103</f>
        <v>4.75</v>
      </c>
      <c r="AX103" s="112" t="n">
        <f aca="false">($AR103-$AP103)/Delta+AW103</f>
        <v>4.384</v>
      </c>
      <c r="AY103" s="112" t="n">
        <f aca="false">($AR103-$AP103)/Delta+AX103</f>
        <v>4.018</v>
      </c>
      <c r="AZ103" s="112" t="n">
        <f aca="false">($AR103-$AP103)/Delta+AY103</f>
        <v>3.652</v>
      </c>
      <c r="BA103" s="112" t="n">
        <f aca="false">($AR103-$AP103)/Delta+AZ103</f>
        <v>3.286</v>
      </c>
      <c r="BB103" s="112" t="n">
        <f aca="false">($AR103-$AP103)/Delta+BA103</f>
        <v>2.92</v>
      </c>
    </row>
    <row r="104" customFormat="false" ht="12.8" hidden="false" customHeight="false" outlineLevel="0" collapsed="false">
      <c r="A104" s="101" t="n">
        <f aca="false">(A$7-A$2)/5+A103</f>
        <v>137</v>
      </c>
      <c r="B104" s="102" t="n">
        <v>0</v>
      </c>
      <c r="C104" s="102" t="n">
        <f aca="false">(D104-B104)/2+B104</f>
        <v>1.157</v>
      </c>
      <c r="D104" s="102" t="n">
        <f aca="false">(D107-D102)/5+D103</f>
        <v>2.314</v>
      </c>
      <c r="E104" s="102" t="n">
        <f aca="false">(F104-D104)/2+D104</f>
        <v>3.096</v>
      </c>
      <c r="F104" s="102" t="n">
        <f aca="false">(F107-F102)/5+F103</f>
        <v>3.878</v>
      </c>
      <c r="G104" s="102" t="n">
        <f aca="false">(H104+F104)/2</f>
        <v>4.924</v>
      </c>
      <c r="H104" s="102" t="n">
        <f aca="false">(H107-H102)/5+H103</f>
        <v>5.97</v>
      </c>
      <c r="I104" s="102" t="n">
        <f aca="false">(J104+H104)/2</f>
        <v>7.058</v>
      </c>
      <c r="J104" s="102" t="n">
        <f aca="false">(J107-J102)/5+J103</f>
        <v>8.146</v>
      </c>
      <c r="K104" s="102" t="n">
        <f aca="false">(L104+J104)/2</f>
        <v>9.17</v>
      </c>
      <c r="L104" s="102" t="n">
        <f aca="false">(L107-L102)/5+L103</f>
        <v>10.194</v>
      </c>
      <c r="M104" s="102" t="n">
        <f aca="false">(N104+L104)/2</f>
        <v>11.122</v>
      </c>
      <c r="N104" s="102" t="n">
        <f aca="false">(N107-N102)/5+N103</f>
        <v>12.05</v>
      </c>
      <c r="O104" s="102" t="n">
        <f aca="false">(P104+N104)/2</f>
        <v>12.896</v>
      </c>
      <c r="P104" s="102" t="n">
        <f aca="false">(P107-P102)/5+P103</f>
        <v>13.742</v>
      </c>
      <c r="Q104" s="102" t="n">
        <f aca="false">(R104+P104)/2</f>
        <v>14.521</v>
      </c>
      <c r="R104" s="102" t="n">
        <f aca="false">(R107-R102)/5+R103</f>
        <v>15.3</v>
      </c>
      <c r="S104" s="102" t="n">
        <f aca="false">(T104+R104)/2</f>
        <v>16.033</v>
      </c>
      <c r="T104" s="102" t="n">
        <f aca="false">(T107-T102)/5+T103</f>
        <v>16.766</v>
      </c>
      <c r="U104" s="102" t="n">
        <f aca="false">(V104+T104)/2</f>
        <v>17.443</v>
      </c>
      <c r="V104" s="102" t="n">
        <f aca="false">(V107-V102)/5+V103</f>
        <v>18.12</v>
      </c>
      <c r="W104" s="102" t="n">
        <f aca="false">(X104+V104)/2</f>
        <v>18.706</v>
      </c>
      <c r="X104" s="102" t="n">
        <f aca="false">(X107-X102)/5+X103</f>
        <v>19.292</v>
      </c>
      <c r="Y104" s="102" t="n">
        <f aca="false">(Z104+X104)/2</f>
        <v>19.728</v>
      </c>
      <c r="Z104" s="102" t="n">
        <f aca="false">(Z107-Z102)/5+Z103</f>
        <v>20.164</v>
      </c>
      <c r="AA104" s="102" t="n">
        <f aca="false">(AB104+Z104)/2</f>
        <v>20.366</v>
      </c>
      <c r="AB104" s="102" t="n">
        <f aca="false">(AB107-AB102)/5+AB103</f>
        <v>20.568</v>
      </c>
      <c r="AC104" s="102" t="n">
        <f aca="false">(AD104+AB104)/2</f>
        <v>20.449</v>
      </c>
      <c r="AD104" s="102" t="n">
        <f aca="false">(AD107-AD102)/5+AD103</f>
        <v>20.33</v>
      </c>
      <c r="AE104" s="102" t="n">
        <f aca="false">(AF104+AD104)/2</f>
        <v>19.819</v>
      </c>
      <c r="AF104" s="102" t="n">
        <f aca="false">(AF107-AF102)/5+AF103</f>
        <v>19.308</v>
      </c>
      <c r="AG104" s="102" t="n">
        <f aca="false">(AH104+AF104)/2</f>
        <v>18.37</v>
      </c>
      <c r="AH104" s="102" t="n">
        <f aca="false">(AH107-AH102)/5+AH103</f>
        <v>17.432</v>
      </c>
      <c r="AI104" s="102" t="n">
        <f aca="false">(AJ104+AH104)/2</f>
        <v>16.121</v>
      </c>
      <c r="AJ104" s="102" t="n">
        <f aca="false">(AJ107-AJ102)/5+AJ103</f>
        <v>14.81</v>
      </c>
      <c r="AK104" s="102" t="n">
        <f aca="false">(AL104+AJ104)/2</f>
        <v>13.288</v>
      </c>
      <c r="AL104" s="102" t="n">
        <f aca="false">(AL107-AL102)/5+AL103</f>
        <v>11.766</v>
      </c>
      <c r="AM104" s="102" t="n">
        <f aca="false">(AN104+AL104)/2</f>
        <v>10.366</v>
      </c>
      <c r="AN104" s="102" t="n">
        <f aca="false">(AN107-AN102)/5+AN103</f>
        <v>8.966</v>
      </c>
      <c r="AO104" s="102" t="n">
        <f aca="false">(AP104+AN104)/2</f>
        <v>8.25</v>
      </c>
      <c r="AP104" s="102" t="n">
        <f aca="false">(AP107-AP102)/5+AP103</f>
        <v>7.534</v>
      </c>
      <c r="AQ104" s="102" t="n">
        <f aca="false">(AR104+AP104)/2</f>
        <v>7.157</v>
      </c>
      <c r="AR104" s="102" t="n">
        <f aca="false">(AR107-AR102)/5+AR103</f>
        <v>6.78</v>
      </c>
      <c r="AS104" s="112" t="n">
        <f aca="false">($AR104-$AP104)/Delta+AR104</f>
        <v>6.403</v>
      </c>
      <c r="AT104" s="112" t="n">
        <f aca="false">($AR104-$AP104)/Delta+AS104</f>
        <v>6.026</v>
      </c>
      <c r="AU104" s="112" t="n">
        <f aca="false">($AR104-$AP104)/Delta+AT104</f>
        <v>5.649</v>
      </c>
      <c r="AV104" s="112" t="n">
        <f aca="false">($AR104-$AP104)/Delta+AU104</f>
        <v>5.272</v>
      </c>
      <c r="AW104" s="112" t="n">
        <f aca="false">($AR104-$AP104)/Delta+AV104</f>
        <v>4.89500000000001</v>
      </c>
      <c r="AX104" s="112" t="n">
        <f aca="false">($AR104-$AP104)/Delta+AW104</f>
        <v>4.51800000000001</v>
      </c>
      <c r="AY104" s="112" t="n">
        <f aca="false">($AR104-$AP104)/Delta+AX104</f>
        <v>4.14100000000001</v>
      </c>
      <c r="AZ104" s="112" t="n">
        <f aca="false">($AR104-$AP104)/Delta+AY104</f>
        <v>3.76400000000001</v>
      </c>
      <c r="BA104" s="112" t="n">
        <f aca="false">($AR104-$AP104)/Delta+AZ104</f>
        <v>3.38700000000001</v>
      </c>
      <c r="BB104" s="112" t="n">
        <f aca="false">($AR104-$AP104)/Delta+BA104</f>
        <v>3.01000000000001</v>
      </c>
    </row>
    <row r="105" customFormat="false" ht="12.8" hidden="false" customHeight="false" outlineLevel="0" collapsed="false">
      <c r="A105" s="101" t="n">
        <f aca="false">(A$7-A$2)/5+A104</f>
        <v>138</v>
      </c>
      <c r="B105" s="102" t="n">
        <v>0</v>
      </c>
      <c r="C105" s="102" t="n">
        <f aca="false">(D105-B105)/2+B105</f>
        <v>1.148</v>
      </c>
      <c r="D105" s="102" t="n">
        <f aca="false">(D107-D102)/5+D104</f>
        <v>2.296</v>
      </c>
      <c r="E105" s="102" t="n">
        <f aca="false">(F105-D105)/2+D105</f>
        <v>3.074</v>
      </c>
      <c r="F105" s="102" t="n">
        <f aca="false">(F107-F102)/5+F104</f>
        <v>3.852</v>
      </c>
      <c r="G105" s="102" t="n">
        <f aca="false">(H105+F105)/2</f>
        <v>4.876</v>
      </c>
      <c r="H105" s="102" t="n">
        <f aca="false">(H107-H102)/5+H104</f>
        <v>5.9</v>
      </c>
      <c r="I105" s="102" t="n">
        <f aca="false">(J105+H105)/2</f>
        <v>6.967</v>
      </c>
      <c r="J105" s="102" t="n">
        <f aca="false">(J107-J102)/5+J104</f>
        <v>8.034</v>
      </c>
      <c r="K105" s="102" t="n">
        <f aca="false">(L105+J105)/2</f>
        <v>9.045</v>
      </c>
      <c r="L105" s="102" t="n">
        <f aca="false">(L107-L102)/5+L104</f>
        <v>10.056</v>
      </c>
      <c r="M105" s="102" t="n">
        <f aca="false">(N105+L105)/2</f>
        <v>10.983</v>
      </c>
      <c r="N105" s="102" t="n">
        <f aca="false">(N107-N102)/5+N104</f>
        <v>11.91</v>
      </c>
      <c r="O105" s="102" t="n">
        <f aca="false">(P105+N105)/2</f>
        <v>12.759</v>
      </c>
      <c r="P105" s="102" t="n">
        <f aca="false">(P107-P102)/5+P104</f>
        <v>13.608</v>
      </c>
      <c r="Q105" s="102" t="n">
        <f aca="false">(R105+P105)/2</f>
        <v>14.394</v>
      </c>
      <c r="R105" s="102" t="n">
        <f aca="false">(R107-R102)/5+R104</f>
        <v>15.18</v>
      </c>
      <c r="S105" s="102" t="n">
        <f aca="false">(T105+R105)/2</f>
        <v>15.917</v>
      </c>
      <c r="T105" s="102" t="n">
        <f aca="false">(T107-T102)/5+T104</f>
        <v>16.654</v>
      </c>
      <c r="U105" s="102" t="n">
        <f aca="false">(V105+T105)/2</f>
        <v>17.332</v>
      </c>
      <c r="V105" s="102" t="n">
        <f aca="false">(V107-V102)/5+V104</f>
        <v>18.01</v>
      </c>
      <c r="W105" s="102" t="n">
        <f aca="false">(X105+V105)/2</f>
        <v>18.594</v>
      </c>
      <c r="X105" s="102" t="n">
        <f aca="false">(X107-X102)/5+X104</f>
        <v>19.178</v>
      </c>
      <c r="Y105" s="102" t="n">
        <f aca="false">(Z105+X105)/2</f>
        <v>19.612</v>
      </c>
      <c r="Z105" s="102" t="n">
        <f aca="false">(Z107-Z102)/5+Z104</f>
        <v>20.046</v>
      </c>
      <c r="AA105" s="102" t="n">
        <f aca="false">(AB105+Z105)/2</f>
        <v>20.254</v>
      </c>
      <c r="AB105" s="102" t="n">
        <f aca="false">(AB107-AB102)/5+AB104</f>
        <v>20.462</v>
      </c>
      <c r="AC105" s="102" t="n">
        <f aca="false">(AD105+AB105)/2</f>
        <v>20.361</v>
      </c>
      <c r="AD105" s="102" t="n">
        <f aca="false">(AD107-AD102)/5+AD104</f>
        <v>20.26</v>
      </c>
      <c r="AE105" s="102" t="n">
        <f aca="false">(AF105+AD105)/2</f>
        <v>19.786</v>
      </c>
      <c r="AF105" s="102" t="n">
        <f aca="false">(AF107-AF102)/5+AF104</f>
        <v>19.312</v>
      </c>
      <c r="AG105" s="102" t="n">
        <f aca="false">(AH105+AF105)/2</f>
        <v>18.43</v>
      </c>
      <c r="AH105" s="102" t="n">
        <f aca="false">(AH107-AH102)/5+AH104</f>
        <v>17.548</v>
      </c>
      <c r="AI105" s="102" t="n">
        <f aca="false">(AJ105+AH105)/2</f>
        <v>16.304</v>
      </c>
      <c r="AJ105" s="102" t="n">
        <f aca="false">(AJ107-AJ102)/5+AJ104</f>
        <v>15.06</v>
      </c>
      <c r="AK105" s="102" t="n">
        <f aca="false">(AL105+AJ105)/2</f>
        <v>13.597</v>
      </c>
      <c r="AL105" s="102" t="n">
        <f aca="false">(AL107-AL102)/5+AL104</f>
        <v>12.134</v>
      </c>
      <c r="AM105" s="102" t="n">
        <f aca="false">(AN105+AL105)/2</f>
        <v>10.749</v>
      </c>
      <c r="AN105" s="102" t="n">
        <f aca="false">(AN107-AN102)/5+AN104</f>
        <v>9.364</v>
      </c>
      <c r="AO105" s="102" t="n">
        <f aca="false">(AP105+AN105)/2</f>
        <v>8.56</v>
      </c>
      <c r="AP105" s="102" t="n">
        <f aca="false">(AP107-AP102)/5+AP104</f>
        <v>7.756</v>
      </c>
      <c r="AQ105" s="102" t="n">
        <f aca="false">(AR105+AP105)/2</f>
        <v>7.368</v>
      </c>
      <c r="AR105" s="102" t="n">
        <f aca="false">(AR107-AR102)/5+AR104</f>
        <v>6.98</v>
      </c>
      <c r="AS105" s="112" t="n">
        <f aca="false">($AR105-$AP105)/Delta+AR105</f>
        <v>6.592</v>
      </c>
      <c r="AT105" s="112" t="n">
        <f aca="false">($AR105-$AP105)/Delta+AS105</f>
        <v>6.204</v>
      </c>
      <c r="AU105" s="112" t="n">
        <f aca="false">($AR105-$AP105)/Delta+AT105</f>
        <v>5.816</v>
      </c>
      <c r="AV105" s="112" t="n">
        <f aca="false">($AR105-$AP105)/Delta+AU105</f>
        <v>5.428</v>
      </c>
      <c r="AW105" s="112" t="n">
        <f aca="false">($AR105-$AP105)/Delta+AV105</f>
        <v>5.04000000000001</v>
      </c>
      <c r="AX105" s="112" t="n">
        <f aca="false">($AR105-$AP105)/Delta+AW105</f>
        <v>4.65200000000001</v>
      </c>
      <c r="AY105" s="112" t="n">
        <f aca="false">($AR105-$AP105)/Delta+AX105</f>
        <v>4.26400000000001</v>
      </c>
      <c r="AZ105" s="112" t="n">
        <f aca="false">($AR105-$AP105)/Delta+AY105</f>
        <v>3.87600000000001</v>
      </c>
      <c r="BA105" s="112" t="n">
        <f aca="false">($AR105-$AP105)/Delta+AZ105</f>
        <v>3.48800000000001</v>
      </c>
      <c r="BB105" s="112" t="n">
        <f aca="false">($AR105-$AP105)/Delta+BA105</f>
        <v>3.10000000000001</v>
      </c>
    </row>
    <row r="106" customFormat="false" ht="12.8" hidden="false" customHeight="false" outlineLevel="0" collapsed="false">
      <c r="A106" s="101" t="n">
        <f aca="false">(A$7-A$2)/5+A105</f>
        <v>139</v>
      </c>
      <c r="B106" s="102" t="n">
        <v>0</v>
      </c>
      <c r="C106" s="102" t="n">
        <f aca="false">(D106-B106)/2+B106</f>
        <v>1.139</v>
      </c>
      <c r="D106" s="102" t="n">
        <f aca="false">(D107-D102)/5+D105</f>
        <v>2.278</v>
      </c>
      <c r="E106" s="102" t="n">
        <f aca="false">(F106-D106)/2+D106</f>
        <v>3.052</v>
      </c>
      <c r="F106" s="102" t="n">
        <f aca="false">(F107-F102)/5+F105</f>
        <v>3.826</v>
      </c>
      <c r="G106" s="102" t="n">
        <f aca="false">(H106+F106)/2</f>
        <v>4.828</v>
      </c>
      <c r="H106" s="102" t="n">
        <f aca="false">(H107-H102)/5+H105</f>
        <v>5.83</v>
      </c>
      <c r="I106" s="102" t="n">
        <f aca="false">(J106+H106)/2</f>
        <v>6.876</v>
      </c>
      <c r="J106" s="102" t="n">
        <f aca="false">(J107-J102)/5+J105</f>
        <v>7.922</v>
      </c>
      <c r="K106" s="102" t="n">
        <f aca="false">(L106+J106)/2</f>
        <v>8.92</v>
      </c>
      <c r="L106" s="102" t="n">
        <f aca="false">(L107-L102)/5+L105</f>
        <v>9.918</v>
      </c>
      <c r="M106" s="102" t="n">
        <f aca="false">(N106+L106)/2</f>
        <v>10.844</v>
      </c>
      <c r="N106" s="102" t="n">
        <f aca="false">(N107-N102)/5+N105</f>
        <v>11.77</v>
      </c>
      <c r="O106" s="102" t="n">
        <f aca="false">(P106+N106)/2</f>
        <v>12.622</v>
      </c>
      <c r="P106" s="102" t="n">
        <f aca="false">(P107-P102)/5+P105</f>
        <v>13.474</v>
      </c>
      <c r="Q106" s="102" t="n">
        <f aca="false">(R106+P106)/2</f>
        <v>14.267</v>
      </c>
      <c r="R106" s="102" t="n">
        <f aca="false">(R107-R102)/5+R105</f>
        <v>15.06</v>
      </c>
      <c r="S106" s="102" t="n">
        <f aca="false">(T106+R106)/2</f>
        <v>15.801</v>
      </c>
      <c r="T106" s="102" t="n">
        <f aca="false">(T107-T102)/5+T105</f>
        <v>16.542</v>
      </c>
      <c r="U106" s="102" t="n">
        <f aca="false">(V106+T106)/2</f>
        <v>17.221</v>
      </c>
      <c r="V106" s="102" t="n">
        <f aca="false">(V107-V102)/5+V105</f>
        <v>17.9</v>
      </c>
      <c r="W106" s="102" t="n">
        <f aca="false">(X106+V106)/2</f>
        <v>18.482</v>
      </c>
      <c r="X106" s="102" t="n">
        <f aca="false">(X107-X102)/5+X105</f>
        <v>19.064</v>
      </c>
      <c r="Y106" s="102" t="n">
        <f aca="false">(Z106+X106)/2</f>
        <v>19.496</v>
      </c>
      <c r="Z106" s="102" t="n">
        <f aca="false">(Z107-Z102)/5+Z105</f>
        <v>19.928</v>
      </c>
      <c r="AA106" s="102" t="n">
        <f aca="false">(AB106+Z106)/2</f>
        <v>20.142</v>
      </c>
      <c r="AB106" s="102" t="n">
        <f aca="false">(AB107-AB102)/5+AB105</f>
        <v>20.356</v>
      </c>
      <c r="AC106" s="102" t="n">
        <f aca="false">(AD106+AB106)/2</f>
        <v>20.273</v>
      </c>
      <c r="AD106" s="102" t="n">
        <f aca="false">(AD107-AD102)/5+AD105</f>
        <v>20.19</v>
      </c>
      <c r="AE106" s="102" t="n">
        <f aca="false">(AF106+AD106)/2</f>
        <v>19.753</v>
      </c>
      <c r="AF106" s="102" t="n">
        <f aca="false">(AF107-AF102)/5+AF105</f>
        <v>19.316</v>
      </c>
      <c r="AG106" s="102" t="n">
        <f aca="false">(AH106+AF106)/2</f>
        <v>18.49</v>
      </c>
      <c r="AH106" s="102" t="n">
        <f aca="false">(AH107-AH102)/5+AH105</f>
        <v>17.664</v>
      </c>
      <c r="AI106" s="102" t="n">
        <f aca="false">(AJ106+AH106)/2</f>
        <v>16.487</v>
      </c>
      <c r="AJ106" s="102" t="n">
        <f aca="false">(AJ107-AJ102)/5+AJ105</f>
        <v>15.31</v>
      </c>
      <c r="AK106" s="102" t="n">
        <f aca="false">(AL106+AJ106)/2</f>
        <v>13.906</v>
      </c>
      <c r="AL106" s="102" t="n">
        <f aca="false">(AL107-AL102)/5+AL105</f>
        <v>12.502</v>
      </c>
      <c r="AM106" s="102" t="n">
        <f aca="false">(AN106+AL106)/2</f>
        <v>11.132</v>
      </c>
      <c r="AN106" s="102" t="n">
        <f aca="false">(AN107-AN102)/5+AN105</f>
        <v>9.762</v>
      </c>
      <c r="AO106" s="102" t="n">
        <f aca="false">(AP106+AN106)/2</f>
        <v>8.87</v>
      </c>
      <c r="AP106" s="102" t="n">
        <f aca="false">(AP107-AP102)/5+AP105</f>
        <v>7.978</v>
      </c>
      <c r="AQ106" s="102" t="n">
        <f aca="false">(AR106+AP106)/2</f>
        <v>7.579</v>
      </c>
      <c r="AR106" s="102" t="n">
        <f aca="false">(AR107-AR102)/5+AR105</f>
        <v>7.18</v>
      </c>
      <c r="AS106" s="112" t="n">
        <f aca="false">($AR106-$AP106)/Delta+AR106</f>
        <v>6.781</v>
      </c>
      <c r="AT106" s="112" t="n">
        <f aca="false">($AR106-$AP106)/Delta+AS106</f>
        <v>6.382</v>
      </c>
      <c r="AU106" s="112" t="n">
        <f aca="false">($AR106-$AP106)/Delta+AT106</f>
        <v>5.983</v>
      </c>
      <c r="AV106" s="112" t="n">
        <f aca="false">($AR106-$AP106)/Delta+AU106</f>
        <v>5.58400000000001</v>
      </c>
      <c r="AW106" s="112" t="n">
        <f aca="false">($AR106-$AP106)/Delta+AV106</f>
        <v>5.18500000000001</v>
      </c>
      <c r="AX106" s="112" t="n">
        <f aca="false">($AR106-$AP106)/Delta+AW106</f>
        <v>4.78600000000001</v>
      </c>
      <c r="AY106" s="112" t="n">
        <f aca="false">($AR106-$AP106)/Delta+AX106</f>
        <v>4.38700000000001</v>
      </c>
      <c r="AZ106" s="112" t="n">
        <f aca="false">($AR106-$AP106)/Delta+AY106</f>
        <v>3.98800000000001</v>
      </c>
      <c r="BA106" s="112" t="n">
        <f aca="false">($AR106-$AP106)/Delta+AZ106</f>
        <v>3.58900000000001</v>
      </c>
      <c r="BB106" s="112" t="n">
        <f aca="false">($AR106-$AP106)/Delta+BA106</f>
        <v>3.19000000000001</v>
      </c>
    </row>
    <row r="107" customFormat="false" ht="12.8" hidden="false" customHeight="false" outlineLevel="0" collapsed="false">
      <c r="A107" s="101" t="n">
        <f aca="false">A102+5</f>
        <v>140</v>
      </c>
      <c r="B107" s="102" t="n">
        <v>0</v>
      </c>
      <c r="C107" s="102" t="n">
        <f aca="false">(D107-B107)/2+B107</f>
        <v>1.13</v>
      </c>
      <c r="D107" s="111" t="n">
        <f aca="false">polar_type13!$AE$6</f>
        <v>2.26</v>
      </c>
      <c r="E107" s="102" t="n">
        <f aca="false">(F107-D107)/2+D107</f>
        <v>3.03</v>
      </c>
      <c r="F107" s="111" t="n">
        <f aca="false">polar_type13!$AE$7</f>
        <v>3.8</v>
      </c>
      <c r="G107" s="102" t="n">
        <f aca="false">(H107+F107)/2</f>
        <v>4.78</v>
      </c>
      <c r="H107" s="111" t="n">
        <f aca="false">polar_type13!$AE$8</f>
        <v>5.76</v>
      </c>
      <c r="I107" s="102" t="n">
        <f aca="false">(J107+H107)/2</f>
        <v>6.785</v>
      </c>
      <c r="J107" s="111" t="n">
        <f aca="false">polar_type13!$AE$9</f>
        <v>7.81</v>
      </c>
      <c r="K107" s="102" t="n">
        <f aca="false">(L107+J107)/2</f>
        <v>8.795</v>
      </c>
      <c r="L107" s="111" t="n">
        <f aca="false">polar_type13!$AE$10</f>
        <v>9.78</v>
      </c>
      <c r="M107" s="102" t="n">
        <f aca="false">(N107+L107)/2</f>
        <v>10.705</v>
      </c>
      <c r="N107" s="111" t="n">
        <f aca="false">polar_type13!$AE$11</f>
        <v>11.63</v>
      </c>
      <c r="O107" s="102" t="n">
        <f aca="false">(P107+N107)/2</f>
        <v>12.485</v>
      </c>
      <c r="P107" s="111" t="n">
        <f aca="false">polar_type13!$AE$12</f>
        <v>13.34</v>
      </c>
      <c r="Q107" s="102" t="n">
        <f aca="false">(R107+P107)/2</f>
        <v>14.14</v>
      </c>
      <c r="R107" s="111" t="n">
        <f aca="false">polar_type13!$AE$13</f>
        <v>14.94</v>
      </c>
      <c r="S107" s="102" t="n">
        <f aca="false">(T107+R107)/2</f>
        <v>15.685</v>
      </c>
      <c r="T107" s="111" t="n">
        <f aca="false">polar_type13!$AE$14</f>
        <v>16.43</v>
      </c>
      <c r="U107" s="102" t="n">
        <f aca="false">(V107+T107)/2</f>
        <v>17.11</v>
      </c>
      <c r="V107" s="111" t="n">
        <f aca="false">polar_type13!$AE$15</f>
        <v>17.79</v>
      </c>
      <c r="W107" s="102" t="n">
        <f aca="false">(X107+V107)/2</f>
        <v>18.37</v>
      </c>
      <c r="X107" s="111" t="n">
        <f aca="false">polar_type13!$AE$16</f>
        <v>18.95</v>
      </c>
      <c r="Y107" s="102" t="n">
        <f aca="false">(Z107+X107)/2</f>
        <v>19.38</v>
      </c>
      <c r="Z107" s="111" t="n">
        <f aca="false">polar_type13!$AE$17</f>
        <v>19.81</v>
      </c>
      <c r="AA107" s="102" t="n">
        <f aca="false">(AB107+Z107)/2</f>
        <v>20.03</v>
      </c>
      <c r="AB107" s="111" t="n">
        <f aca="false">polar_type13!$AE$18</f>
        <v>20.25</v>
      </c>
      <c r="AC107" s="102" t="n">
        <f aca="false">(AD107+AB107)/2</f>
        <v>20.185</v>
      </c>
      <c r="AD107" s="111" t="n">
        <f aca="false">polar_type13!$AE$19</f>
        <v>20.12</v>
      </c>
      <c r="AE107" s="102" t="n">
        <f aca="false">(AF107+AD107)/2</f>
        <v>19.72</v>
      </c>
      <c r="AF107" s="111" t="n">
        <f aca="false">polar_type13!$AE$20</f>
        <v>19.32</v>
      </c>
      <c r="AG107" s="102" t="n">
        <f aca="false">(AH107+AF107)/2</f>
        <v>18.55</v>
      </c>
      <c r="AH107" s="111" t="n">
        <f aca="false">polar_type13!$AE$21</f>
        <v>17.78</v>
      </c>
      <c r="AI107" s="102" t="n">
        <f aca="false">(AJ107+AH107)/2</f>
        <v>16.67</v>
      </c>
      <c r="AJ107" s="111" t="n">
        <f aca="false">polar_type13!$AE$22</f>
        <v>15.56</v>
      </c>
      <c r="AK107" s="102" t="n">
        <f aca="false">(AL107+AJ107)/2</f>
        <v>14.215</v>
      </c>
      <c r="AL107" s="111" t="n">
        <f aca="false">polar_type13!$AE$23</f>
        <v>12.87</v>
      </c>
      <c r="AM107" s="102" t="n">
        <f aca="false">(AN107+AL107)/2</f>
        <v>11.515</v>
      </c>
      <c r="AN107" s="111" t="n">
        <f aca="false">polar_type13!$AE$24</f>
        <v>10.16</v>
      </c>
      <c r="AO107" s="102" t="n">
        <f aca="false">(AP107+AN107)/2</f>
        <v>9.18</v>
      </c>
      <c r="AP107" s="111" t="n">
        <f aca="false">polar_type13!$AE$25</f>
        <v>8.2</v>
      </c>
      <c r="AQ107" s="102" t="n">
        <f aca="false">(AR107+AP107)/2</f>
        <v>7.79</v>
      </c>
      <c r="AR107" s="111" t="n">
        <f aca="false">polar_type13!$AE$26</f>
        <v>7.38</v>
      </c>
      <c r="AS107" s="112" t="n">
        <f aca="false">($AR107-$AP107)/Delta+AR107</f>
        <v>6.97</v>
      </c>
      <c r="AT107" s="112" t="n">
        <f aca="false">($AR107-$AP107)/Delta+AS107</f>
        <v>6.56</v>
      </c>
      <c r="AU107" s="112" t="n">
        <f aca="false">($AR107-$AP107)/Delta+AT107</f>
        <v>6.15</v>
      </c>
      <c r="AV107" s="112" t="n">
        <f aca="false">($AR107-$AP107)/Delta+AU107</f>
        <v>5.74</v>
      </c>
      <c r="AW107" s="112" t="n">
        <f aca="false">($AR107-$AP107)/Delta+AV107</f>
        <v>5.33</v>
      </c>
      <c r="AX107" s="112" t="n">
        <f aca="false">($AR107-$AP107)/Delta+AW107</f>
        <v>4.92</v>
      </c>
      <c r="AY107" s="112" t="n">
        <f aca="false">($AR107-$AP107)/Delta+AX107</f>
        <v>4.51</v>
      </c>
      <c r="AZ107" s="112" t="n">
        <f aca="false">($AR107-$AP107)/Delta+AY107</f>
        <v>4.1</v>
      </c>
      <c r="BA107" s="112" t="n">
        <f aca="false">($AR107-$AP107)/Delta+AZ107</f>
        <v>3.69</v>
      </c>
      <c r="BB107" s="112" t="n">
        <f aca="false">($AR107-$AP107)/Delta+BA107</f>
        <v>3.28</v>
      </c>
    </row>
    <row r="108" customFormat="false" ht="12.8" hidden="false" customHeight="false" outlineLevel="0" collapsed="false">
      <c r="A108" s="101" t="n">
        <f aca="false">(A$7-A$2)/5+A107</f>
        <v>141</v>
      </c>
      <c r="B108" s="102" t="n">
        <v>0</v>
      </c>
      <c r="C108" s="102" t="n">
        <f aca="false">(D108-B108)/2+B108</f>
        <v>1.119</v>
      </c>
      <c r="D108" s="102" t="n">
        <f aca="false">(D112-D107)/5+D107</f>
        <v>2.238</v>
      </c>
      <c r="E108" s="102" t="n">
        <f aca="false">(F108-D108)/2+D108</f>
        <v>3.012</v>
      </c>
      <c r="F108" s="102" t="n">
        <f aca="false">(F112-F107)/5+F107</f>
        <v>3.786</v>
      </c>
      <c r="G108" s="102" t="n">
        <f aca="false">(H108+F108)/2</f>
        <v>4.742</v>
      </c>
      <c r="H108" s="102" t="n">
        <f aca="false">(H112-H107)/5+H107</f>
        <v>5.698</v>
      </c>
      <c r="I108" s="102" t="n">
        <f aca="false">(J108+H108)/2</f>
        <v>6.699</v>
      </c>
      <c r="J108" s="102" t="n">
        <f aca="false">(J112-J107)/5+J107</f>
        <v>7.7</v>
      </c>
      <c r="K108" s="102" t="n">
        <f aca="false">(L108+J108)/2</f>
        <v>8.672</v>
      </c>
      <c r="L108" s="102" t="n">
        <f aca="false">(L112-L107)/5+L107</f>
        <v>9.644</v>
      </c>
      <c r="M108" s="102" t="n">
        <f aca="false">(N108+L108)/2</f>
        <v>10.568</v>
      </c>
      <c r="N108" s="102" t="n">
        <f aca="false">(N112-N107)/5+N107</f>
        <v>11.492</v>
      </c>
      <c r="O108" s="102" t="n">
        <f aca="false">(P108+N108)/2</f>
        <v>12.355</v>
      </c>
      <c r="P108" s="102" t="n">
        <f aca="false">(P112-P107)/5+P107</f>
        <v>13.218</v>
      </c>
      <c r="Q108" s="102" t="n">
        <f aca="false">(R108+P108)/2</f>
        <v>14.028</v>
      </c>
      <c r="R108" s="102" t="n">
        <f aca="false">(R112-R107)/5+R107</f>
        <v>14.838</v>
      </c>
      <c r="S108" s="102" t="n">
        <f aca="false">(T108+R108)/2</f>
        <v>15.59</v>
      </c>
      <c r="T108" s="102" t="n">
        <f aca="false">(T112-T107)/5+T107</f>
        <v>16.342</v>
      </c>
      <c r="U108" s="102" t="n">
        <f aca="false">(V108+T108)/2</f>
        <v>17.024</v>
      </c>
      <c r="V108" s="102" t="n">
        <f aca="false">(V112-V107)/5+V107</f>
        <v>17.706</v>
      </c>
      <c r="W108" s="102" t="n">
        <f aca="false">(X108+V108)/2</f>
        <v>18.283</v>
      </c>
      <c r="X108" s="102" t="n">
        <f aca="false">(X112-X107)/5+X107</f>
        <v>18.86</v>
      </c>
      <c r="Y108" s="102" t="n">
        <f aca="false">(Z108+X108)/2</f>
        <v>19.285</v>
      </c>
      <c r="Z108" s="102" t="n">
        <f aca="false">(Z112-Z107)/5+Z107</f>
        <v>19.71</v>
      </c>
      <c r="AA108" s="102" t="n">
        <f aca="false">(AB108+Z108)/2</f>
        <v>19.929</v>
      </c>
      <c r="AB108" s="102" t="n">
        <f aca="false">(AB112-AB107)/5+AB107</f>
        <v>20.148</v>
      </c>
      <c r="AC108" s="102" t="n">
        <f aca="false">(AD108+AB108)/2</f>
        <v>20.096</v>
      </c>
      <c r="AD108" s="102" t="n">
        <f aca="false">(AD112-AD107)/5+AD107</f>
        <v>20.044</v>
      </c>
      <c r="AE108" s="102" t="n">
        <f aca="false">(AF108+AD108)/2</f>
        <v>19.674</v>
      </c>
      <c r="AF108" s="102" t="n">
        <f aca="false">(AF112-AF107)/5+AF107</f>
        <v>19.304</v>
      </c>
      <c r="AG108" s="102" t="n">
        <f aca="false">(AH108+AF108)/2</f>
        <v>18.586</v>
      </c>
      <c r="AH108" s="102" t="n">
        <f aca="false">(AH112-AH107)/5+AH107</f>
        <v>17.868</v>
      </c>
      <c r="AI108" s="102" t="n">
        <f aca="false">(AJ108+AH108)/2</f>
        <v>16.824</v>
      </c>
      <c r="AJ108" s="102" t="n">
        <f aca="false">(AJ112-AJ107)/5+AJ107</f>
        <v>15.78</v>
      </c>
      <c r="AK108" s="102" t="n">
        <f aca="false">(AL108+AJ108)/2</f>
        <v>14.499</v>
      </c>
      <c r="AL108" s="102" t="n">
        <f aca="false">(AL112-AL107)/5+AL107</f>
        <v>13.218</v>
      </c>
      <c r="AM108" s="102" t="n">
        <f aca="false">(AN108+AL108)/2</f>
        <v>11.886</v>
      </c>
      <c r="AN108" s="102" t="n">
        <f aca="false">(AN112-AN107)/5+AN107</f>
        <v>10.554</v>
      </c>
      <c r="AO108" s="102" t="n">
        <f aca="false">(AP108+AN108)/2</f>
        <v>9.495</v>
      </c>
      <c r="AP108" s="102" t="n">
        <f aca="false">(AP112-AP107)/5+AP107</f>
        <v>8.436</v>
      </c>
      <c r="AQ108" s="102" t="n">
        <f aca="false">(AR108+AP108)/2</f>
        <v>8.014</v>
      </c>
      <c r="AR108" s="102" t="n">
        <f aca="false">(AR112-AR107)/5+AR107</f>
        <v>7.592</v>
      </c>
      <c r="AS108" s="112" t="n">
        <f aca="false">($AR108-$AP108)/Delta+AR108</f>
        <v>7.17</v>
      </c>
      <c r="AT108" s="112" t="n">
        <f aca="false">($AR108-$AP108)/Delta+AS108</f>
        <v>6.748</v>
      </c>
      <c r="AU108" s="112" t="n">
        <f aca="false">($AR108-$AP108)/Delta+AT108</f>
        <v>6.326</v>
      </c>
      <c r="AV108" s="112" t="n">
        <f aca="false">($AR108-$AP108)/Delta+AU108</f>
        <v>5.904</v>
      </c>
      <c r="AW108" s="112" t="n">
        <f aca="false">($AR108-$AP108)/Delta+AV108</f>
        <v>5.482</v>
      </c>
      <c r="AX108" s="112" t="n">
        <f aca="false">($AR108-$AP108)/Delta+AW108</f>
        <v>5.06</v>
      </c>
      <c r="AY108" s="112" t="n">
        <f aca="false">($AR108-$AP108)/Delta+AX108</f>
        <v>4.638</v>
      </c>
      <c r="AZ108" s="112" t="n">
        <f aca="false">($AR108-$AP108)/Delta+AY108</f>
        <v>4.216</v>
      </c>
      <c r="BA108" s="112" t="n">
        <f aca="false">($AR108-$AP108)/Delta+AZ108</f>
        <v>3.794</v>
      </c>
      <c r="BB108" s="112" t="n">
        <f aca="false">($AR108-$AP108)/Delta+BA108</f>
        <v>3.372</v>
      </c>
    </row>
    <row r="109" customFormat="false" ht="12.8" hidden="false" customHeight="false" outlineLevel="0" collapsed="false">
      <c r="A109" s="101" t="n">
        <f aca="false">(A$7-A$2)/5+A108</f>
        <v>142</v>
      </c>
      <c r="B109" s="102" t="n">
        <v>0</v>
      </c>
      <c r="C109" s="102" t="n">
        <f aca="false">(D109-B109)/2+B109</f>
        <v>1.108</v>
      </c>
      <c r="D109" s="102" t="n">
        <f aca="false">(D112-D107)/5+D108</f>
        <v>2.216</v>
      </c>
      <c r="E109" s="102" t="n">
        <f aca="false">(F109-D109)/2+D109</f>
        <v>2.994</v>
      </c>
      <c r="F109" s="102" t="n">
        <f aca="false">(F112-F107)/5+F108</f>
        <v>3.772</v>
      </c>
      <c r="G109" s="102" t="n">
        <f aca="false">(H109+F109)/2</f>
        <v>4.704</v>
      </c>
      <c r="H109" s="102" t="n">
        <f aca="false">(H112-H107)/5+H108</f>
        <v>5.636</v>
      </c>
      <c r="I109" s="102" t="n">
        <f aca="false">(J109+H109)/2</f>
        <v>6.613</v>
      </c>
      <c r="J109" s="102" t="n">
        <f aca="false">(J112-J107)/5+J108</f>
        <v>7.59</v>
      </c>
      <c r="K109" s="102" t="n">
        <f aca="false">(L109+J109)/2</f>
        <v>8.549</v>
      </c>
      <c r="L109" s="102" t="n">
        <f aca="false">(L112-L107)/5+L108</f>
        <v>9.508</v>
      </c>
      <c r="M109" s="102" t="n">
        <f aca="false">(N109+L109)/2</f>
        <v>10.431</v>
      </c>
      <c r="N109" s="102" t="n">
        <f aca="false">(N112-N107)/5+N108</f>
        <v>11.354</v>
      </c>
      <c r="O109" s="102" t="n">
        <f aca="false">(P109+N109)/2</f>
        <v>12.225</v>
      </c>
      <c r="P109" s="102" t="n">
        <f aca="false">(P112-P107)/5+P108</f>
        <v>13.096</v>
      </c>
      <c r="Q109" s="102" t="n">
        <f aca="false">(R109+P109)/2</f>
        <v>13.916</v>
      </c>
      <c r="R109" s="102" t="n">
        <f aca="false">(R112-R107)/5+R108</f>
        <v>14.736</v>
      </c>
      <c r="S109" s="102" t="n">
        <f aca="false">(T109+R109)/2</f>
        <v>15.495</v>
      </c>
      <c r="T109" s="102" t="n">
        <f aca="false">(T112-T107)/5+T108</f>
        <v>16.254</v>
      </c>
      <c r="U109" s="102" t="n">
        <f aca="false">(V109+T109)/2</f>
        <v>16.938</v>
      </c>
      <c r="V109" s="102" t="n">
        <f aca="false">(V112-V107)/5+V108</f>
        <v>17.622</v>
      </c>
      <c r="W109" s="102" t="n">
        <f aca="false">(X109+V109)/2</f>
        <v>18.196</v>
      </c>
      <c r="X109" s="102" t="n">
        <f aca="false">(X112-X107)/5+X108</f>
        <v>18.77</v>
      </c>
      <c r="Y109" s="102" t="n">
        <f aca="false">(Z109+X109)/2</f>
        <v>19.19</v>
      </c>
      <c r="Z109" s="102" t="n">
        <f aca="false">(Z112-Z107)/5+Z108</f>
        <v>19.61</v>
      </c>
      <c r="AA109" s="102" t="n">
        <f aca="false">(AB109+Z109)/2</f>
        <v>19.828</v>
      </c>
      <c r="AB109" s="102" t="n">
        <f aca="false">(AB112-AB107)/5+AB108</f>
        <v>20.046</v>
      </c>
      <c r="AC109" s="102" t="n">
        <f aca="false">(AD109+AB109)/2</f>
        <v>20.007</v>
      </c>
      <c r="AD109" s="102" t="n">
        <f aca="false">(AD112-AD107)/5+AD108</f>
        <v>19.968</v>
      </c>
      <c r="AE109" s="102" t="n">
        <f aca="false">(AF109+AD109)/2</f>
        <v>19.628</v>
      </c>
      <c r="AF109" s="102" t="n">
        <f aca="false">(AF112-AF107)/5+AF108</f>
        <v>19.288</v>
      </c>
      <c r="AG109" s="102" t="n">
        <f aca="false">(AH109+AF109)/2</f>
        <v>18.622</v>
      </c>
      <c r="AH109" s="102" t="n">
        <f aca="false">(AH112-AH107)/5+AH108</f>
        <v>17.956</v>
      </c>
      <c r="AI109" s="102" t="n">
        <f aca="false">(AJ109+AH109)/2</f>
        <v>16.978</v>
      </c>
      <c r="AJ109" s="102" t="n">
        <f aca="false">(AJ112-AJ107)/5+AJ108</f>
        <v>16</v>
      </c>
      <c r="AK109" s="102" t="n">
        <f aca="false">(AL109+AJ109)/2</f>
        <v>14.783</v>
      </c>
      <c r="AL109" s="102" t="n">
        <f aca="false">(AL112-AL107)/5+AL108</f>
        <v>13.566</v>
      </c>
      <c r="AM109" s="102" t="n">
        <f aca="false">(AN109+AL109)/2</f>
        <v>12.257</v>
      </c>
      <c r="AN109" s="102" t="n">
        <f aca="false">(AN112-AN107)/5+AN108</f>
        <v>10.948</v>
      </c>
      <c r="AO109" s="102" t="n">
        <f aca="false">(AP109+AN109)/2</f>
        <v>9.81</v>
      </c>
      <c r="AP109" s="102" t="n">
        <f aca="false">(AP112-AP107)/5+AP108</f>
        <v>8.672</v>
      </c>
      <c r="AQ109" s="102" t="n">
        <f aca="false">(AR109+AP109)/2</f>
        <v>8.238</v>
      </c>
      <c r="AR109" s="102" t="n">
        <f aca="false">(AR112-AR107)/5+AR108</f>
        <v>7.804</v>
      </c>
      <c r="AS109" s="112" t="n">
        <f aca="false">($AR109-$AP109)/Delta+AR109</f>
        <v>7.37</v>
      </c>
      <c r="AT109" s="112" t="n">
        <f aca="false">($AR109-$AP109)/Delta+AS109</f>
        <v>6.936</v>
      </c>
      <c r="AU109" s="112" t="n">
        <f aca="false">($AR109-$AP109)/Delta+AT109</f>
        <v>6.502</v>
      </c>
      <c r="AV109" s="112" t="n">
        <f aca="false">($AR109-$AP109)/Delta+AU109</f>
        <v>6.068</v>
      </c>
      <c r="AW109" s="112" t="n">
        <f aca="false">($AR109-$AP109)/Delta+AV109</f>
        <v>5.634</v>
      </c>
      <c r="AX109" s="112" t="n">
        <f aca="false">($AR109-$AP109)/Delta+AW109</f>
        <v>5.19999999999999</v>
      </c>
      <c r="AY109" s="112" t="n">
        <f aca="false">($AR109-$AP109)/Delta+AX109</f>
        <v>4.76599999999999</v>
      </c>
      <c r="AZ109" s="112" t="n">
        <f aca="false">($AR109-$AP109)/Delta+AY109</f>
        <v>4.33199999999999</v>
      </c>
      <c r="BA109" s="112" t="n">
        <f aca="false">($AR109-$AP109)/Delta+AZ109</f>
        <v>3.89799999999999</v>
      </c>
      <c r="BB109" s="112" t="n">
        <f aca="false">($AR109-$AP109)/Delta+BA109</f>
        <v>3.46399999999999</v>
      </c>
    </row>
    <row r="110" customFormat="false" ht="12.8" hidden="false" customHeight="false" outlineLevel="0" collapsed="false">
      <c r="A110" s="101" t="n">
        <f aca="false">(A$7-A$2)/5+A109</f>
        <v>143</v>
      </c>
      <c r="B110" s="102" t="n">
        <v>0</v>
      </c>
      <c r="C110" s="102" t="n">
        <f aca="false">(D110-B110)/2+B110</f>
        <v>1.097</v>
      </c>
      <c r="D110" s="102" t="n">
        <f aca="false">(D112-D107)/5+D109</f>
        <v>2.194</v>
      </c>
      <c r="E110" s="102" t="n">
        <f aca="false">(F110-D110)/2+D110</f>
        <v>2.976</v>
      </c>
      <c r="F110" s="102" t="n">
        <f aca="false">(F112-F107)/5+F109</f>
        <v>3.758</v>
      </c>
      <c r="G110" s="102" t="n">
        <f aca="false">(H110+F110)/2</f>
        <v>4.666</v>
      </c>
      <c r="H110" s="102" t="n">
        <f aca="false">(H112-H107)/5+H109</f>
        <v>5.574</v>
      </c>
      <c r="I110" s="102" t="n">
        <f aca="false">(J110+H110)/2</f>
        <v>6.527</v>
      </c>
      <c r="J110" s="102" t="n">
        <f aca="false">(J112-J107)/5+J109</f>
        <v>7.48</v>
      </c>
      <c r="K110" s="102" t="n">
        <f aca="false">(L110+J110)/2</f>
        <v>8.426</v>
      </c>
      <c r="L110" s="102" t="n">
        <f aca="false">(L112-L107)/5+L109</f>
        <v>9.372</v>
      </c>
      <c r="M110" s="102" t="n">
        <f aca="false">(N110+L110)/2</f>
        <v>10.294</v>
      </c>
      <c r="N110" s="102" t="n">
        <f aca="false">(N112-N107)/5+N109</f>
        <v>11.216</v>
      </c>
      <c r="O110" s="102" t="n">
        <f aca="false">(P110+N110)/2</f>
        <v>12.095</v>
      </c>
      <c r="P110" s="102" t="n">
        <f aca="false">(P112-P107)/5+P109</f>
        <v>12.974</v>
      </c>
      <c r="Q110" s="102" t="n">
        <f aca="false">(R110+P110)/2</f>
        <v>13.804</v>
      </c>
      <c r="R110" s="102" t="n">
        <f aca="false">(R112-R107)/5+R109</f>
        <v>14.634</v>
      </c>
      <c r="S110" s="102" t="n">
        <f aca="false">(T110+R110)/2</f>
        <v>15.4</v>
      </c>
      <c r="T110" s="102" t="n">
        <f aca="false">(T112-T107)/5+T109</f>
        <v>16.166</v>
      </c>
      <c r="U110" s="102" t="n">
        <f aca="false">(V110+T110)/2</f>
        <v>16.852</v>
      </c>
      <c r="V110" s="102" t="n">
        <f aca="false">(V112-V107)/5+V109</f>
        <v>17.538</v>
      </c>
      <c r="W110" s="102" t="n">
        <f aca="false">(X110+V110)/2</f>
        <v>18.109</v>
      </c>
      <c r="X110" s="102" t="n">
        <f aca="false">(X112-X107)/5+X109</f>
        <v>18.68</v>
      </c>
      <c r="Y110" s="102" t="n">
        <f aca="false">(Z110+X110)/2</f>
        <v>19.095</v>
      </c>
      <c r="Z110" s="102" t="n">
        <f aca="false">(Z112-Z107)/5+Z109</f>
        <v>19.51</v>
      </c>
      <c r="AA110" s="102" t="n">
        <f aca="false">(AB110+Z110)/2</f>
        <v>19.727</v>
      </c>
      <c r="AB110" s="102" t="n">
        <f aca="false">(AB112-AB107)/5+AB109</f>
        <v>19.944</v>
      </c>
      <c r="AC110" s="102" t="n">
        <f aca="false">(AD110+AB110)/2</f>
        <v>19.918</v>
      </c>
      <c r="AD110" s="102" t="n">
        <f aca="false">(AD112-AD107)/5+AD109</f>
        <v>19.892</v>
      </c>
      <c r="AE110" s="102" t="n">
        <f aca="false">(AF110+AD110)/2</f>
        <v>19.582</v>
      </c>
      <c r="AF110" s="102" t="n">
        <f aca="false">(AF112-AF107)/5+AF109</f>
        <v>19.272</v>
      </c>
      <c r="AG110" s="102" t="n">
        <f aca="false">(AH110+AF110)/2</f>
        <v>18.658</v>
      </c>
      <c r="AH110" s="102" t="n">
        <f aca="false">(AH112-AH107)/5+AH109</f>
        <v>18.044</v>
      </c>
      <c r="AI110" s="102" t="n">
        <f aca="false">(AJ110+AH110)/2</f>
        <v>17.132</v>
      </c>
      <c r="AJ110" s="102" t="n">
        <f aca="false">(AJ112-AJ107)/5+AJ109</f>
        <v>16.22</v>
      </c>
      <c r="AK110" s="102" t="n">
        <f aca="false">(AL110+AJ110)/2</f>
        <v>15.067</v>
      </c>
      <c r="AL110" s="102" t="n">
        <f aca="false">(AL112-AL107)/5+AL109</f>
        <v>13.914</v>
      </c>
      <c r="AM110" s="102" t="n">
        <f aca="false">(AN110+AL110)/2</f>
        <v>12.628</v>
      </c>
      <c r="AN110" s="102" t="n">
        <f aca="false">(AN112-AN107)/5+AN109</f>
        <v>11.342</v>
      </c>
      <c r="AO110" s="102" t="n">
        <f aca="false">(AP110+AN110)/2</f>
        <v>10.125</v>
      </c>
      <c r="AP110" s="102" t="n">
        <f aca="false">(AP112-AP107)/5+AP109</f>
        <v>8.908</v>
      </c>
      <c r="AQ110" s="102" t="n">
        <f aca="false">(AR110+AP110)/2</f>
        <v>8.462</v>
      </c>
      <c r="AR110" s="102" t="n">
        <f aca="false">(AR112-AR107)/5+AR109</f>
        <v>8.016</v>
      </c>
      <c r="AS110" s="112" t="n">
        <f aca="false">($AR110-$AP110)/Delta+AR110</f>
        <v>7.57</v>
      </c>
      <c r="AT110" s="112" t="n">
        <f aca="false">($AR110-$AP110)/Delta+AS110</f>
        <v>7.124</v>
      </c>
      <c r="AU110" s="112" t="n">
        <f aca="false">($AR110-$AP110)/Delta+AT110</f>
        <v>6.678</v>
      </c>
      <c r="AV110" s="112" t="n">
        <f aca="false">($AR110-$AP110)/Delta+AU110</f>
        <v>6.232</v>
      </c>
      <c r="AW110" s="112" t="n">
        <f aca="false">($AR110-$AP110)/Delta+AV110</f>
        <v>5.786</v>
      </c>
      <c r="AX110" s="112" t="n">
        <f aca="false">($AR110-$AP110)/Delta+AW110</f>
        <v>5.34</v>
      </c>
      <c r="AY110" s="112" t="n">
        <f aca="false">($AR110-$AP110)/Delta+AX110</f>
        <v>4.894</v>
      </c>
      <c r="AZ110" s="112" t="n">
        <f aca="false">($AR110-$AP110)/Delta+AY110</f>
        <v>4.448</v>
      </c>
      <c r="BA110" s="112" t="n">
        <f aca="false">($AR110-$AP110)/Delta+AZ110</f>
        <v>4.00199999999999</v>
      </c>
      <c r="BB110" s="112" t="n">
        <f aca="false">($AR110-$AP110)/Delta+BA110</f>
        <v>3.55599999999999</v>
      </c>
    </row>
    <row r="111" customFormat="false" ht="12.8" hidden="false" customHeight="false" outlineLevel="0" collapsed="false">
      <c r="A111" s="101" t="n">
        <f aca="false">(A$7-A$2)/5+A110</f>
        <v>144</v>
      </c>
      <c r="B111" s="102" t="n">
        <v>0</v>
      </c>
      <c r="C111" s="102" t="n">
        <f aca="false">(D111-B111)/2+B111</f>
        <v>1.086</v>
      </c>
      <c r="D111" s="102" t="n">
        <f aca="false">(D112-D107)/5+D110</f>
        <v>2.172</v>
      </c>
      <c r="E111" s="102" t="n">
        <f aca="false">(F111-D111)/2+D111</f>
        <v>2.958</v>
      </c>
      <c r="F111" s="102" t="n">
        <f aca="false">(F112-F107)/5+F110</f>
        <v>3.744</v>
      </c>
      <c r="G111" s="102" t="n">
        <f aca="false">(H111+F111)/2</f>
        <v>4.628</v>
      </c>
      <c r="H111" s="102" t="n">
        <f aca="false">(H112-H107)/5+H110</f>
        <v>5.512</v>
      </c>
      <c r="I111" s="102" t="n">
        <f aca="false">(J111+H111)/2</f>
        <v>6.441</v>
      </c>
      <c r="J111" s="102" t="n">
        <f aca="false">(J112-J107)/5+J110</f>
        <v>7.37</v>
      </c>
      <c r="K111" s="102" t="n">
        <f aca="false">(L111+J111)/2</f>
        <v>8.303</v>
      </c>
      <c r="L111" s="102" t="n">
        <f aca="false">(L112-L107)/5+L110</f>
        <v>9.236</v>
      </c>
      <c r="M111" s="102" t="n">
        <f aca="false">(N111+L111)/2</f>
        <v>10.157</v>
      </c>
      <c r="N111" s="102" t="n">
        <f aca="false">(N112-N107)/5+N110</f>
        <v>11.078</v>
      </c>
      <c r="O111" s="102" t="n">
        <f aca="false">(P111+N111)/2</f>
        <v>11.965</v>
      </c>
      <c r="P111" s="102" t="n">
        <f aca="false">(P112-P107)/5+P110</f>
        <v>12.852</v>
      </c>
      <c r="Q111" s="102" t="n">
        <f aca="false">(R111+P111)/2</f>
        <v>13.692</v>
      </c>
      <c r="R111" s="102" t="n">
        <f aca="false">(R112-R107)/5+R110</f>
        <v>14.532</v>
      </c>
      <c r="S111" s="102" t="n">
        <f aca="false">(T111+R111)/2</f>
        <v>15.305</v>
      </c>
      <c r="T111" s="102" t="n">
        <f aca="false">(T112-T107)/5+T110</f>
        <v>16.078</v>
      </c>
      <c r="U111" s="102" t="n">
        <f aca="false">(V111+T111)/2</f>
        <v>16.766</v>
      </c>
      <c r="V111" s="102" t="n">
        <f aca="false">(V112-V107)/5+V110</f>
        <v>17.454</v>
      </c>
      <c r="W111" s="102" t="n">
        <f aca="false">(X111+V111)/2</f>
        <v>18.022</v>
      </c>
      <c r="X111" s="102" t="n">
        <f aca="false">(X112-X107)/5+X110</f>
        <v>18.59</v>
      </c>
      <c r="Y111" s="102" t="n">
        <f aca="false">(Z111+X111)/2</f>
        <v>19</v>
      </c>
      <c r="Z111" s="102" t="n">
        <f aca="false">(Z112-Z107)/5+Z110</f>
        <v>19.41</v>
      </c>
      <c r="AA111" s="102" t="n">
        <f aca="false">(AB111+Z111)/2</f>
        <v>19.626</v>
      </c>
      <c r="AB111" s="102" t="n">
        <f aca="false">(AB112-AB107)/5+AB110</f>
        <v>19.842</v>
      </c>
      <c r="AC111" s="102" t="n">
        <f aca="false">(AD111+AB111)/2</f>
        <v>19.829</v>
      </c>
      <c r="AD111" s="102" t="n">
        <f aca="false">(AD112-AD107)/5+AD110</f>
        <v>19.816</v>
      </c>
      <c r="AE111" s="102" t="n">
        <f aca="false">(AF111+AD111)/2</f>
        <v>19.536</v>
      </c>
      <c r="AF111" s="102" t="n">
        <f aca="false">(AF112-AF107)/5+AF110</f>
        <v>19.256</v>
      </c>
      <c r="AG111" s="102" t="n">
        <f aca="false">(AH111+AF111)/2</f>
        <v>18.694</v>
      </c>
      <c r="AH111" s="102" t="n">
        <f aca="false">(AH112-AH107)/5+AH110</f>
        <v>18.132</v>
      </c>
      <c r="AI111" s="102" t="n">
        <f aca="false">(AJ111+AH111)/2</f>
        <v>17.286</v>
      </c>
      <c r="AJ111" s="102" t="n">
        <f aca="false">(AJ112-AJ107)/5+AJ110</f>
        <v>16.44</v>
      </c>
      <c r="AK111" s="102" t="n">
        <f aca="false">(AL111+AJ111)/2</f>
        <v>15.351</v>
      </c>
      <c r="AL111" s="102" t="n">
        <f aca="false">(AL112-AL107)/5+AL110</f>
        <v>14.262</v>
      </c>
      <c r="AM111" s="102" t="n">
        <f aca="false">(AN111+AL111)/2</f>
        <v>12.999</v>
      </c>
      <c r="AN111" s="102" t="n">
        <f aca="false">(AN112-AN107)/5+AN110</f>
        <v>11.736</v>
      </c>
      <c r="AO111" s="102" t="n">
        <f aca="false">(AP111+AN111)/2</f>
        <v>10.44</v>
      </c>
      <c r="AP111" s="102" t="n">
        <f aca="false">(AP112-AP107)/5+AP110</f>
        <v>9.144</v>
      </c>
      <c r="AQ111" s="102" t="n">
        <f aca="false">(AR111+AP111)/2</f>
        <v>8.686</v>
      </c>
      <c r="AR111" s="102" t="n">
        <f aca="false">(AR112-AR107)/5+AR110</f>
        <v>8.228</v>
      </c>
      <c r="AS111" s="112" t="n">
        <f aca="false">($AR111-$AP111)/Delta+AR111</f>
        <v>7.77</v>
      </c>
      <c r="AT111" s="112" t="n">
        <f aca="false">($AR111-$AP111)/Delta+AS111</f>
        <v>7.312</v>
      </c>
      <c r="AU111" s="112" t="n">
        <f aca="false">($AR111-$AP111)/Delta+AT111</f>
        <v>6.854</v>
      </c>
      <c r="AV111" s="112" t="n">
        <f aca="false">($AR111-$AP111)/Delta+AU111</f>
        <v>6.396</v>
      </c>
      <c r="AW111" s="112" t="n">
        <f aca="false">($AR111-$AP111)/Delta+AV111</f>
        <v>5.93799999999999</v>
      </c>
      <c r="AX111" s="112" t="n">
        <f aca="false">($AR111-$AP111)/Delta+AW111</f>
        <v>5.47999999999999</v>
      </c>
      <c r="AY111" s="112" t="n">
        <f aca="false">($AR111-$AP111)/Delta+AX111</f>
        <v>5.02199999999999</v>
      </c>
      <c r="AZ111" s="112" t="n">
        <f aca="false">($AR111-$AP111)/Delta+AY111</f>
        <v>4.56399999999999</v>
      </c>
      <c r="BA111" s="112" t="n">
        <f aca="false">($AR111-$AP111)/Delta+AZ111</f>
        <v>4.10599999999999</v>
      </c>
      <c r="BB111" s="112" t="n">
        <f aca="false">($AR111-$AP111)/Delta+BA111</f>
        <v>3.64799999999999</v>
      </c>
    </row>
    <row r="112" customFormat="false" ht="12.8" hidden="false" customHeight="false" outlineLevel="0" collapsed="false">
      <c r="A112" s="101" t="n">
        <f aca="false">A107+5</f>
        <v>145</v>
      </c>
      <c r="B112" s="102" t="n">
        <v>0</v>
      </c>
      <c r="C112" s="102" t="n">
        <f aca="false">(D112-B112)/2+B112</f>
        <v>1.075</v>
      </c>
      <c r="D112" s="111" t="n">
        <f aca="false">polar_type13!$AF$6</f>
        <v>2.15</v>
      </c>
      <c r="E112" s="102" t="n">
        <f aca="false">(F112-D112)/2+D112</f>
        <v>2.94</v>
      </c>
      <c r="F112" s="111" t="n">
        <f aca="false">polar_type13!$AF$7</f>
        <v>3.73</v>
      </c>
      <c r="G112" s="102" t="n">
        <f aca="false">(H112+F112)/2</f>
        <v>4.59</v>
      </c>
      <c r="H112" s="111" t="n">
        <f aca="false">polar_type13!$AF$8</f>
        <v>5.45</v>
      </c>
      <c r="I112" s="102" t="n">
        <f aca="false">(J112+H112)/2</f>
        <v>6.355</v>
      </c>
      <c r="J112" s="111" t="n">
        <f aca="false">polar_type13!$AF$9</f>
        <v>7.26</v>
      </c>
      <c r="K112" s="102" t="n">
        <f aca="false">(L112+J112)/2</f>
        <v>8.18</v>
      </c>
      <c r="L112" s="111" t="n">
        <f aca="false">polar_type13!$AF$10</f>
        <v>9.1</v>
      </c>
      <c r="M112" s="102" t="n">
        <f aca="false">(N112+L112)/2</f>
        <v>10.02</v>
      </c>
      <c r="N112" s="111" t="n">
        <f aca="false">polar_type13!$AF$11</f>
        <v>10.94</v>
      </c>
      <c r="O112" s="102" t="n">
        <f aca="false">(P112+N112)/2</f>
        <v>11.835</v>
      </c>
      <c r="P112" s="111" t="n">
        <f aca="false">polar_type13!$AF$12</f>
        <v>12.73</v>
      </c>
      <c r="Q112" s="102" t="n">
        <f aca="false">(R112+P112)/2</f>
        <v>13.58</v>
      </c>
      <c r="R112" s="111" t="n">
        <f aca="false">polar_type13!$AF$13</f>
        <v>14.43</v>
      </c>
      <c r="S112" s="102" t="n">
        <f aca="false">(T112+R112)/2</f>
        <v>15.21</v>
      </c>
      <c r="T112" s="111" t="n">
        <f aca="false">polar_type13!$AF$14</f>
        <v>15.99</v>
      </c>
      <c r="U112" s="102" t="n">
        <f aca="false">(V112+T112)/2</f>
        <v>16.68</v>
      </c>
      <c r="V112" s="111" t="n">
        <f aca="false">polar_type13!$AF$15</f>
        <v>17.37</v>
      </c>
      <c r="W112" s="102" t="n">
        <f aca="false">(X112+V112)/2</f>
        <v>17.935</v>
      </c>
      <c r="X112" s="111" t="n">
        <f aca="false">polar_type13!$AF$16</f>
        <v>18.5</v>
      </c>
      <c r="Y112" s="102" t="n">
        <f aca="false">(Z112+X112)/2</f>
        <v>18.905</v>
      </c>
      <c r="Z112" s="111" t="n">
        <f aca="false">polar_type13!$AF$17</f>
        <v>19.31</v>
      </c>
      <c r="AA112" s="102" t="n">
        <f aca="false">(AB112+Z112)/2</f>
        <v>19.525</v>
      </c>
      <c r="AB112" s="111" t="n">
        <f aca="false">polar_type13!$AF$18</f>
        <v>19.74</v>
      </c>
      <c r="AC112" s="102" t="n">
        <f aca="false">(AD112+AB112)/2</f>
        <v>19.74</v>
      </c>
      <c r="AD112" s="111" t="n">
        <f aca="false">polar_type13!$AF$19</f>
        <v>19.74</v>
      </c>
      <c r="AE112" s="102" t="n">
        <f aca="false">(AF112+AD112)/2</f>
        <v>19.49</v>
      </c>
      <c r="AF112" s="111" t="n">
        <f aca="false">polar_type13!$AF$20</f>
        <v>19.24</v>
      </c>
      <c r="AG112" s="102" t="n">
        <f aca="false">(AH112+AF112)/2</f>
        <v>18.73</v>
      </c>
      <c r="AH112" s="111" t="n">
        <f aca="false">polar_type13!$AF$21</f>
        <v>18.22</v>
      </c>
      <c r="AI112" s="102" t="n">
        <f aca="false">(AJ112+AH112)/2</f>
        <v>17.44</v>
      </c>
      <c r="AJ112" s="111" t="n">
        <f aca="false">polar_type13!$AF$22</f>
        <v>16.66</v>
      </c>
      <c r="AK112" s="102" t="n">
        <f aca="false">(AL112+AJ112)/2</f>
        <v>15.635</v>
      </c>
      <c r="AL112" s="111" t="n">
        <f aca="false">polar_type13!$AF$23</f>
        <v>14.61</v>
      </c>
      <c r="AM112" s="102" t="n">
        <f aca="false">(AN112+AL112)/2</f>
        <v>13.37</v>
      </c>
      <c r="AN112" s="111" t="n">
        <f aca="false">polar_type13!$AF$24</f>
        <v>12.13</v>
      </c>
      <c r="AO112" s="102" t="n">
        <f aca="false">(AP112+AN112)/2</f>
        <v>10.755</v>
      </c>
      <c r="AP112" s="111" t="n">
        <f aca="false">polar_type13!$AF$25</f>
        <v>9.38</v>
      </c>
      <c r="AQ112" s="102" t="n">
        <f aca="false">(AR112+AP112)/2</f>
        <v>8.91</v>
      </c>
      <c r="AR112" s="111" t="n">
        <f aca="false">polar_type13!$AF$26</f>
        <v>8.44</v>
      </c>
      <c r="AS112" s="112" t="n">
        <f aca="false">($AR112-$AP112)/Delta+AR112</f>
        <v>7.97</v>
      </c>
      <c r="AT112" s="112" t="n">
        <f aca="false">($AR112-$AP112)/Delta+AS112</f>
        <v>7.5</v>
      </c>
      <c r="AU112" s="112" t="n">
        <f aca="false">($AR112-$AP112)/Delta+AT112</f>
        <v>7.03</v>
      </c>
      <c r="AV112" s="112" t="n">
        <f aca="false">($AR112-$AP112)/Delta+AU112</f>
        <v>6.56</v>
      </c>
      <c r="AW112" s="112" t="n">
        <f aca="false">($AR112-$AP112)/Delta+AV112</f>
        <v>6.09</v>
      </c>
      <c r="AX112" s="112" t="n">
        <f aca="false">($AR112-$AP112)/Delta+AW112</f>
        <v>5.62</v>
      </c>
      <c r="AY112" s="112" t="n">
        <f aca="false">($AR112-$AP112)/Delta+AX112</f>
        <v>5.15</v>
      </c>
      <c r="AZ112" s="112" t="n">
        <f aca="false">($AR112-$AP112)/Delta+AY112</f>
        <v>4.67999999999999</v>
      </c>
      <c r="BA112" s="112" t="n">
        <f aca="false">($AR112-$AP112)/Delta+AZ112</f>
        <v>4.20999999999999</v>
      </c>
      <c r="BB112" s="112" t="n">
        <f aca="false">($AR112-$AP112)/Delta+BA112</f>
        <v>3.73999999999999</v>
      </c>
    </row>
    <row r="113" customFormat="false" ht="12.8" hidden="false" customHeight="false" outlineLevel="0" collapsed="false">
      <c r="A113" s="101" t="n">
        <f aca="false">(A$7-A$2)/5+A112</f>
        <v>146</v>
      </c>
      <c r="B113" s="102" t="n">
        <v>0</v>
      </c>
      <c r="C113" s="102" t="n">
        <f aca="false">(D113-B113)/2+B113</f>
        <v>1.062</v>
      </c>
      <c r="D113" s="102" t="n">
        <f aca="false">(D117-D112)/5+D112</f>
        <v>2.124</v>
      </c>
      <c r="E113" s="102" t="n">
        <f aca="false">(F113-D113)/2+D113</f>
        <v>2.92</v>
      </c>
      <c r="F113" s="102" t="n">
        <f aca="false">(F117-F112)/5+F112</f>
        <v>3.716</v>
      </c>
      <c r="G113" s="102" t="n">
        <f aca="false">(H113+F113)/2</f>
        <v>4.555</v>
      </c>
      <c r="H113" s="102" t="n">
        <f aca="false">(H117-H112)/5+H112</f>
        <v>5.394</v>
      </c>
      <c r="I113" s="102" t="n">
        <f aca="false">(J113+H113)/2</f>
        <v>6.276</v>
      </c>
      <c r="J113" s="102" t="n">
        <f aca="false">(J117-J112)/5+J112</f>
        <v>7.158</v>
      </c>
      <c r="K113" s="102" t="n">
        <f aca="false">(L113+J113)/2</f>
        <v>8.066</v>
      </c>
      <c r="L113" s="102" t="n">
        <f aca="false">(L117-L112)/5+L112</f>
        <v>8.974</v>
      </c>
      <c r="M113" s="102" t="n">
        <f aca="false">(N113+L113)/2</f>
        <v>9.893</v>
      </c>
      <c r="N113" s="102" t="n">
        <f aca="false">(N117-N112)/5+N112</f>
        <v>10.812</v>
      </c>
      <c r="O113" s="102" t="n">
        <f aca="false">(P113+N113)/2</f>
        <v>11.715</v>
      </c>
      <c r="P113" s="102" t="n">
        <f aca="false">(P117-P112)/5+P112</f>
        <v>12.618</v>
      </c>
      <c r="Q113" s="102" t="n">
        <f aca="false">(R113+P113)/2</f>
        <v>13.479</v>
      </c>
      <c r="R113" s="102" t="n">
        <f aca="false">(R117-R112)/5+R112</f>
        <v>14.34</v>
      </c>
      <c r="S113" s="102" t="n">
        <f aca="false">(T113+R113)/2</f>
        <v>15.129</v>
      </c>
      <c r="T113" s="102" t="n">
        <f aca="false">(T117-T112)/5+T112</f>
        <v>15.918</v>
      </c>
      <c r="U113" s="102" t="n">
        <f aca="false">(V113+T113)/2</f>
        <v>16.61</v>
      </c>
      <c r="V113" s="102" t="n">
        <f aca="false">(V117-V112)/5+V112</f>
        <v>17.302</v>
      </c>
      <c r="W113" s="102" t="n">
        <f aca="false">(X113+V113)/2</f>
        <v>17.862</v>
      </c>
      <c r="X113" s="102" t="n">
        <f aca="false">(X117-X112)/5+X112</f>
        <v>18.422</v>
      </c>
      <c r="Y113" s="102" t="n">
        <f aca="false">(Z113+X113)/2</f>
        <v>18.82</v>
      </c>
      <c r="Z113" s="102" t="n">
        <f aca="false">(Z117-Z112)/5+Z112</f>
        <v>19.218</v>
      </c>
      <c r="AA113" s="102" t="n">
        <f aca="false">(AB113+Z113)/2</f>
        <v>19.43</v>
      </c>
      <c r="AB113" s="102" t="n">
        <f aca="false">(AB117-AB112)/5+AB112</f>
        <v>19.642</v>
      </c>
      <c r="AC113" s="102" t="n">
        <f aca="false">(AD113+AB113)/2</f>
        <v>19.648</v>
      </c>
      <c r="AD113" s="102" t="n">
        <f aca="false">(AD117-AD112)/5+AD112</f>
        <v>19.654</v>
      </c>
      <c r="AE113" s="102" t="n">
        <f aca="false">(AF113+AD113)/2</f>
        <v>19.427</v>
      </c>
      <c r="AF113" s="102" t="n">
        <f aca="false">(AF117-AF112)/5+AF112</f>
        <v>19.2</v>
      </c>
      <c r="AG113" s="102" t="n">
        <f aca="false">(AH113+AF113)/2</f>
        <v>18.733</v>
      </c>
      <c r="AH113" s="102" t="n">
        <f aca="false">(AH117-AH112)/5+AH112</f>
        <v>18.266</v>
      </c>
      <c r="AI113" s="102" t="n">
        <f aca="false">(AJ113+AH113)/2</f>
        <v>17.547</v>
      </c>
      <c r="AJ113" s="102" t="n">
        <f aca="false">(AJ117-AJ112)/5+AJ112</f>
        <v>16.828</v>
      </c>
      <c r="AK113" s="102" t="n">
        <f aca="false">(AL113+AJ113)/2</f>
        <v>15.862</v>
      </c>
      <c r="AL113" s="102" t="n">
        <f aca="false">(AL117-AL112)/5+AL112</f>
        <v>14.896</v>
      </c>
      <c r="AM113" s="102" t="n">
        <f aca="false">(AN113+AL113)/2</f>
        <v>13.684</v>
      </c>
      <c r="AN113" s="102" t="n">
        <f aca="false">(AN117-AN112)/5+AN112</f>
        <v>12.472</v>
      </c>
      <c r="AO113" s="102" t="n">
        <f aca="false">(AP113+AN113)/2</f>
        <v>11.037</v>
      </c>
      <c r="AP113" s="102" t="n">
        <f aca="false">(AP117-AP112)/5+AP112</f>
        <v>9.602</v>
      </c>
      <c r="AQ113" s="102" t="n">
        <f aca="false">(AR113+AP113)/2</f>
        <v>9.121</v>
      </c>
      <c r="AR113" s="102" t="n">
        <f aca="false">(AR117-AR112)/5+AR112</f>
        <v>8.64</v>
      </c>
      <c r="AS113" s="112" t="n">
        <f aca="false">($AR113-$AP113)/Delta+AR113</f>
        <v>8.159</v>
      </c>
      <c r="AT113" s="112" t="n">
        <f aca="false">($AR113-$AP113)/Delta+AS113</f>
        <v>7.678</v>
      </c>
      <c r="AU113" s="112" t="n">
        <f aca="false">($AR113-$AP113)/Delta+AT113</f>
        <v>7.197</v>
      </c>
      <c r="AV113" s="112" t="n">
        <f aca="false">($AR113-$AP113)/Delta+AU113</f>
        <v>6.716</v>
      </c>
      <c r="AW113" s="112" t="n">
        <f aca="false">($AR113-$AP113)/Delta+AV113</f>
        <v>6.235</v>
      </c>
      <c r="AX113" s="112" t="n">
        <f aca="false">($AR113-$AP113)/Delta+AW113</f>
        <v>5.754</v>
      </c>
      <c r="AY113" s="112" t="n">
        <f aca="false">($AR113-$AP113)/Delta+AX113</f>
        <v>5.27299999999999</v>
      </c>
      <c r="AZ113" s="112" t="n">
        <f aca="false">($AR113-$AP113)/Delta+AY113</f>
        <v>4.79199999999999</v>
      </c>
      <c r="BA113" s="112" t="n">
        <f aca="false">($AR113-$AP113)/Delta+AZ113</f>
        <v>4.31099999999999</v>
      </c>
      <c r="BB113" s="112" t="n">
        <f aca="false">($AR113-$AP113)/Delta+BA113</f>
        <v>3.82999999999999</v>
      </c>
    </row>
    <row r="114" customFormat="false" ht="12.8" hidden="false" customHeight="false" outlineLevel="0" collapsed="false">
      <c r="A114" s="101" t="n">
        <f aca="false">(A$7-A$2)/5+A113</f>
        <v>147</v>
      </c>
      <c r="B114" s="102" t="n">
        <v>0</v>
      </c>
      <c r="C114" s="102" t="n">
        <f aca="false">(D114-B114)/2+B114</f>
        <v>1.049</v>
      </c>
      <c r="D114" s="102" t="n">
        <f aca="false">(D117-D112)/5+D113</f>
        <v>2.098</v>
      </c>
      <c r="E114" s="102" t="n">
        <f aca="false">(F114-D114)/2+D114</f>
        <v>2.9</v>
      </c>
      <c r="F114" s="102" t="n">
        <f aca="false">(F117-F112)/5+F113</f>
        <v>3.702</v>
      </c>
      <c r="G114" s="102" t="n">
        <f aca="false">(H114+F114)/2</f>
        <v>4.52</v>
      </c>
      <c r="H114" s="102" t="n">
        <f aca="false">(H117-H112)/5+H113</f>
        <v>5.338</v>
      </c>
      <c r="I114" s="102" t="n">
        <f aca="false">(J114+H114)/2</f>
        <v>6.197</v>
      </c>
      <c r="J114" s="102" t="n">
        <f aca="false">(J117-J112)/5+J113</f>
        <v>7.056</v>
      </c>
      <c r="K114" s="102" t="n">
        <f aca="false">(L114+J114)/2</f>
        <v>7.952</v>
      </c>
      <c r="L114" s="102" t="n">
        <f aca="false">(L117-L112)/5+L113</f>
        <v>8.848</v>
      </c>
      <c r="M114" s="102" t="n">
        <f aca="false">(N114+L114)/2</f>
        <v>9.766</v>
      </c>
      <c r="N114" s="102" t="n">
        <f aca="false">(N117-N112)/5+N113</f>
        <v>10.684</v>
      </c>
      <c r="O114" s="102" t="n">
        <f aca="false">(P114+N114)/2</f>
        <v>11.595</v>
      </c>
      <c r="P114" s="102" t="n">
        <f aca="false">(P117-P112)/5+P113</f>
        <v>12.506</v>
      </c>
      <c r="Q114" s="102" t="n">
        <f aca="false">(R114+P114)/2</f>
        <v>13.378</v>
      </c>
      <c r="R114" s="102" t="n">
        <f aca="false">(R117-R112)/5+R113</f>
        <v>14.25</v>
      </c>
      <c r="S114" s="102" t="n">
        <f aca="false">(T114+R114)/2</f>
        <v>15.048</v>
      </c>
      <c r="T114" s="102" t="n">
        <f aca="false">(T117-T112)/5+T113</f>
        <v>15.846</v>
      </c>
      <c r="U114" s="102" t="n">
        <f aca="false">(V114+T114)/2</f>
        <v>16.54</v>
      </c>
      <c r="V114" s="102" t="n">
        <f aca="false">(V117-V112)/5+V113</f>
        <v>17.234</v>
      </c>
      <c r="W114" s="102" t="n">
        <f aca="false">(X114+V114)/2</f>
        <v>17.789</v>
      </c>
      <c r="X114" s="102" t="n">
        <f aca="false">(X117-X112)/5+X113</f>
        <v>18.344</v>
      </c>
      <c r="Y114" s="102" t="n">
        <f aca="false">(Z114+X114)/2</f>
        <v>18.735</v>
      </c>
      <c r="Z114" s="102" t="n">
        <f aca="false">(Z117-Z112)/5+Z113</f>
        <v>19.126</v>
      </c>
      <c r="AA114" s="102" t="n">
        <f aca="false">(AB114+Z114)/2</f>
        <v>19.335</v>
      </c>
      <c r="AB114" s="102" t="n">
        <f aca="false">(AB117-AB112)/5+AB113</f>
        <v>19.544</v>
      </c>
      <c r="AC114" s="102" t="n">
        <f aca="false">(AD114+AB114)/2</f>
        <v>19.556</v>
      </c>
      <c r="AD114" s="102" t="n">
        <f aca="false">(AD117-AD112)/5+AD113</f>
        <v>19.568</v>
      </c>
      <c r="AE114" s="102" t="n">
        <f aca="false">(AF114+AD114)/2</f>
        <v>19.364</v>
      </c>
      <c r="AF114" s="102" t="n">
        <f aca="false">(AF117-AF112)/5+AF113</f>
        <v>19.16</v>
      </c>
      <c r="AG114" s="102" t="n">
        <f aca="false">(AH114+AF114)/2</f>
        <v>18.736</v>
      </c>
      <c r="AH114" s="102" t="n">
        <f aca="false">(AH117-AH112)/5+AH113</f>
        <v>18.312</v>
      </c>
      <c r="AI114" s="102" t="n">
        <f aca="false">(AJ114+AH114)/2</f>
        <v>17.654</v>
      </c>
      <c r="AJ114" s="102" t="n">
        <f aca="false">(AJ117-AJ112)/5+AJ113</f>
        <v>16.996</v>
      </c>
      <c r="AK114" s="102" t="n">
        <f aca="false">(AL114+AJ114)/2</f>
        <v>16.089</v>
      </c>
      <c r="AL114" s="102" t="n">
        <f aca="false">(AL117-AL112)/5+AL113</f>
        <v>15.182</v>
      </c>
      <c r="AM114" s="102" t="n">
        <f aca="false">(AN114+AL114)/2</f>
        <v>13.998</v>
      </c>
      <c r="AN114" s="102" t="n">
        <f aca="false">(AN117-AN112)/5+AN113</f>
        <v>12.814</v>
      </c>
      <c r="AO114" s="102" t="n">
        <f aca="false">(AP114+AN114)/2</f>
        <v>11.319</v>
      </c>
      <c r="AP114" s="102" t="n">
        <f aca="false">(AP117-AP112)/5+AP113</f>
        <v>9.824</v>
      </c>
      <c r="AQ114" s="102" t="n">
        <f aca="false">(AR114+AP114)/2</f>
        <v>9.332</v>
      </c>
      <c r="AR114" s="102" t="n">
        <f aca="false">(AR117-AR112)/5+AR113</f>
        <v>8.84</v>
      </c>
      <c r="AS114" s="112" t="n">
        <f aca="false">($AR114-$AP114)/Delta+AR114</f>
        <v>8.348</v>
      </c>
      <c r="AT114" s="112" t="n">
        <f aca="false">($AR114-$AP114)/Delta+AS114</f>
        <v>7.856</v>
      </c>
      <c r="AU114" s="112" t="n">
        <f aca="false">($AR114-$AP114)/Delta+AT114</f>
        <v>7.364</v>
      </c>
      <c r="AV114" s="112" t="n">
        <f aca="false">($AR114-$AP114)/Delta+AU114</f>
        <v>6.87199999999999</v>
      </c>
      <c r="AW114" s="112" t="n">
        <f aca="false">($AR114-$AP114)/Delta+AV114</f>
        <v>6.37999999999999</v>
      </c>
      <c r="AX114" s="112" t="n">
        <f aca="false">($AR114-$AP114)/Delta+AW114</f>
        <v>5.88799999999999</v>
      </c>
      <c r="AY114" s="112" t="n">
        <f aca="false">($AR114-$AP114)/Delta+AX114</f>
        <v>5.39599999999999</v>
      </c>
      <c r="AZ114" s="112" t="n">
        <f aca="false">($AR114-$AP114)/Delta+AY114</f>
        <v>4.90399999999999</v>
      </c>
      <c r="BA114" s="112" t="n">
        <f aca="false">($AR114-$AP114)/Delta+AZ114</f>
        <v>4.41199999999999</v>
      </c>
      <c r="BB114" s="112" t="n">
        <f aca="false">($AR114-$AP114)/Delta+BA114</f>
        <v>3.91999999999999</v>
      </c>
    </row>
    <row r="115" customFormat="false" ht="12.8" hidden="false" customHeight="false" outlineLevel="0" collapsed="false">
      <c r="A115" s="101" t="n">
        <f aca="false">(A$7-A$2)/5+A114</f>
        <v>148</v>
      </c>
      <c r="B115" s="102" t="n">
        <v>0</v>
      </c>
      <c r="C115" s="102" t="n">
        <f aca="false">(D115-B115)/2+B115</f>
        <v>1.036</v>
      </c>
      <c r="D115" s="102" t="n">
        <f aca="false">(D117-D112)/5+D114</f>
        <v>2.072</v>
      </c>
      <c r="E115" s="102" t="n">
        <f aca="false">(F115-D115)/2+D115</f>
        <v>2.88</v>
      </c>
      <c r="F115" s="102" t="n">
        <f aca="false">(F117-F112)/5+F114</f>
        <v>3.688</v>
      </c>
      <c r="G115" s="102" t="n">
        <f aca="false">(H115+F115)/2</f>
        <v>4.485</v>
      </c>
      <c r="H115" s="102" t="n">
        <f aca="false">(H117-H112)/5+H114</f>
        <v>5.282</v>
      </c>
      <c r="I115" s="102" t="n">
        <f aca="false">(J115+H115)/2</f>
        <v>6.118</v>
      </c>
      <c r="J115" s="102" t="n">
        <f aca="false">(J117-J112)/5+J114</f>
        <v>6.954</v>
      </c>
      <c r="K115" s="102" t="n">
        <f aca="false">(L115+J115)/2</f>
        <v>7.838</v>
      </c>
      <c r="L115" s="102" t="n">
        <f aca="false">(L117-L112)/5+L114</f>
        <v>8.722</v>
      </c>
      <c r="M115" s="102" t="n">
        <f aca="false">(N115+L115)/2</f>
        <v>9.639</v>
      </c>
      <c r="N115" s="102" t="n">
        <f aca="false">(N117-N112)/5+N114</f>
        <v>10.556</v>
      </c>
      <c r="O115" s="102" t="n">
        <f aca="false">(P115+N115)/2</f>
        <v>11.475</v>
      </c>
      <c r="P115" s="102" t="n">
        <f aca="false">(P117-P112)/5+P114</f>
        <v>12.394</v>
      </c>
      <c r="Q115" s="102" t="n">
        <f aca="false">(R115+P115)/2</f>
        <v>13.277</v>
      </c>
      <c r="R115" s="102" t="n">
        <f aca="false">(R117-R112)/5+R114</f>
        <v>14.16</v>
      </c>
      <c r="S115" s="102" t="n">
        <f aca="false">(T115+R115)/2</f>
        <v>14.967</v>
      </c>
      <c r="T115" s="102" t="n">
        <f aca="false">(T117-T112)/5+T114</f>
        <v>15.774</v>
      </c>
      <c r="U115" s="102" t="n">
        <f aca="false">(V115+T115)/2</f>
        <v>16.47</v>
      </c>
      <c r="V115" s="102" t="n">
        <f aca="false">(V117-V112)/5+V114</f>
        <v>17.166</v>
      </c>
      <c r="W115" s="102" t="n">
        <f aca="false">(X115+V115)/2</f>
        <v>17.716</v>
      </c>
      <c r="X115" s="102" t="n">
        <f aca="false">(X117-X112)/5+X114</f>
        <v>18.266</v>
      </c>
      <c r="Y115" s="102" t="n">
        <f aca="false">(Z115+X115)/2</f>
        <v>18.65</v>
      </c>
      <c r="Z115" s="102" t="n">
        <f aca="false">(Z117-Z112)/5+Z114</f>
        <v>19.034</v>
      </c>
      <c r="AA115" s="102" t="n">
        <f aca="false">(AB115+Z115)/2</f>
        <v>19.24</v>
      </c>
      <c r="AB115" s="102" t="n">
        <f aca="false">(AB117-AB112)/5+AB114</f>
        <v>19.446</v>
      </c>
      <c r="AC115" s="102" t="n">
        <f aca="false">(AD115+AB115)/2</f>
        <v>19.464</v>
      </c>
      <c r="AD115" s="102" t="n">
        <f aca="false">(AD117-AD112)/5+AD114</f>
        <v>19.482</v>
      </c>
      <c r="AE115" s="102" t="n">
        <f aca="false">(AF115+AD115)/2</f>
        <v>19.301</v>
      </c>
      <c r="AF115" s="102" t="n">
        <f aca="false">(AF117-AF112)/5+AF114</f>
        <v>19.12</v>
      </c>
      <c r="AG115" s="102" t="n">
        <f aca="false">(AH115+AF115)/2</f>
        <v>18.739</v>
      </c>
      <c r="AH115" s="102" t="n">
        <f aca="false">(AH117-AH112)/5+AH114</f>
        <v>18.358</v>
      </c>
      <c r="AI115" s="102" t="n">
        <f aca="false">(AJ115+AH115)/2</f>
        <v>17.761</v>
      </c>
      <c r="AJ115" s="102" t="n">
        <f aca="false">(AJ117-AJ112)/5+AJ114</f>
        <v>17.164</v>
      </c>
      <c r="AK115" s="102" t="n">
        <f aca="false">(AL115+AJ115)/2</f>
        <v>16.316</v>
      </c>
      <c r="AL115" s="102" t="n">
        <f aca="false">(AL117-AL112)/5+AL114</f>
        <v>15.468</v>
      </c>
      <c r="AM115" s="102" t="n">
        <f aca="false">(AN115+AL115)/2</f>
        <v>14.312</v>
      </c>
      <c r="AN115" s="102" t="n">
        <f aca="false">(AN117-AN112)/5+AN114</f>
        <v>13.156</v>
      </c>
      <c r="AO115" s="102" t="n">
        <f aca="false">(AP115+AN115)/2</f>
        <v>11.601</v>
      </c>
      <c r="AP115" s="102" t="n">
        <f aca="false">(AP117-AP112)/5+AP114</f>
        <v>10.046</v>
      </c>
      <c r="AQ115" s="102" t="n">
        <f aca="false">(AR115+AP115)/2</f>
        <v>9.543</v>
      </c>
      <c r="AR115" s="102" t="n">
        <f aca="false">(AR117-AR112)/5+AR114</f>
        <v>9.04</v>
      </c>
      <c r="AS115" s="112" t="n">
        <f aca="false">($AR115-$AP115)/Delta+AR115</f>
        <v>8.537</v>
      </c>
      <c r="AT115" s="112" t="n">
        <f aca="false">($AR115-$AP115)/Delta+AS115</f>
        <v>8.034</v>
      </c>
      <c r="AU115" s="112" t="n">
        <f aca="false">($AR115-$AP115)/Delta+AT115</f>
        <v>7.53099999999999</v>
      </c>
      <c r="AV115" s="112" t="n">
        <f aca="false">($AR115-$AP115)/Delta+AU115</f>
        <v>7.02799999999999</v>
      </c>
      <c r="AW115" s="112" t="n">
        <f aca="false">($AR115-$AP115)/Delta+AV115</f>
        <v>6.52499999999999</v>
      </c>
      <c r="AX115" s="112" t="n">
        <f aca="false">($AR115-$AP115)/Delta+AW115</f>
        <v>6.02199999999999</v>
      </c>
      <c r="AY115" s="112" t="n">
        <f aca="false">($AR115-$AP115)/Delta+AX115</f>
        <v>5.51899999999999</v>
      </c>
      <c r="AZ115" s="112" t="n">
        <f aca="false">($AR115-$AP115)/Delta+AY115</f>
        <v>5.01599999999999</v>
      </c>
      <c r="BA115" s="112" t="n">
        <f aca="false">($AR115-$AP115)/Delta+AZ115</f>
        <v>4.51299999999999</v>
      </c>
      <c r="BB115" s="112" t="n">
        <f aca="false">($AR115-$AP115)/Delta+BA115</f>
        <v>4.00999999999999</v>
      </c>
    </row>
    <row r="116" customFormat="false" ht="12.8" hidden="false" customHeight="false" outlineLevel="0" collapsed="false">
      <c r="A116" s="101" t="n">
        <f aca="false">(A$7-A$2)/5+A115</f>
        <v>149</v>
      </c>
      <c r="B116" s="102" t="n">
        <v>0</v>
      </c>
      <c r="C116" s="102" t="n">
        <f aca="false">(D116-B116)/2+B116</f>
        <v>1.023</v>
      </c>
      <c r="D116" s="102" t="n">
        <f aca="false">(D117-D112)/5+D115</f>
        <v>2.046</v>
      </c>
      <c r="E116" s="102" t="n">
        <f aca="false">(F116-D116)/2+D116</f>
        <v>2.86</v>
      </c>
      <c r="F116" s="102" t="n">
        <f aca="false">(F117-F112)/5+F115</f>
        <v>3.674</v>
      </c>
      <c r="G116" s="102" t="n">
        <f aca="false">(H116+F116)/2</f>
        <v>4.45</v>
      </c>
      <c r="H116" s="102" t="n">
        <f aca="false">(H117-H112)/5+H115</f>
        <v>5.226</v>
      </c>
      <c r="I116" s="102" t="n">
        <f aca="false">(J116+H116)/2</f>
        <v>6.039</v>
      </c>
      <c r="J116" s="102" t="n">
        <f aca="false">(J117-J112)/5+J115</f>
        <v>6.852</v>
      </c>
      <c r="K116" s="102" t="n">
        <f aca="false">(L116+J116)/2</f>
        <v>7.724</v>
      </c>
      <c r="L116" s="102" t="n">
        <f aca="false">(L117-L112)/5+L115</f>
        <v>8.596</v>
      </c>
      <c r="M116" s="102" t="n">
        <f aca="false">(N116+L116)/2</f>
        <v>9.512</v>
      </c>
      <c r="N116" s="102" t="n">
        <f aca="false">(N117-N112)/5+N115</f>
        <v>10.428</v>
      </c>
      <c r="O116" s="102" t="n">
        <f aca="false">(P116+N116)/2</f>
        <v>11.355</v>
      </c>
      <c r="P116" s="102" t="n">
        <f aca="false">(P117-P112)/5+P115</f>
        <v>12.282</v>
      </c>
      <c r="Q116" s="102" t="n">
        <f aca="false">(R116+P116)/2</f>
        <v>13.176</v>
      </c>
      <c r="R116" s="102" t="n">
        <f aca="false">(R117-R112)/5+R115</f>
        <v>14.07</v>
      </c>
      <c r="S116" s="102" t="n">
        <f aca="false">(T116+R116)/2</f>
        <v>14.886</v>
      </c>
      <c r="T116" s="102" t="n">
        <f aca="false">(T117-T112)/5+T115</f>
        <v>15.702</v>
      </c>
      <c r="U116" s="102" t="n">
        <f aca="false">(V116+T116)/2</f>
        <v>16.4</v>
      </c>
      <c r="V116" s="102" t="n">
        <f aca="false">(V117-V112)/5+V115</f>
        <v>17.098</v>
      </c>
      <c r="W116" s="102" t="n">
        <f aca="false">(X116+V116)/2</f>
        <v>17.643</v>
      </c>
      <c r="X116" s="102" t="n">
        <f aca="false">(X117-X112)/5+X115</f>
        <v>18.188</v>
      </c>
      <c r="Y116" s="102" t="n">
        <f aca="false">(Z116+X116)/2</f>
        <v>18.565</v>
      </c>
      <c r="Z116" s="102" t="n">
        <f aca="false">(Z117-Z112)/5+Z115</f>
        <v>18.942</v>
      </c>
      <c r="AA116" s="102" t="n">
        <f aca="false">(AB116+Z116)/2</f>
        <v>19.145</v>
      </c>
      <c r="AB116" s="102" t="n">
        <f aca="false">(AB117-AB112)/5+AB115</f>
        <v>19.348</v>
      </c>
      <c r="AC116" s="102" t="n">
        <f aca="false">(AD116+AB116)/2</f>
        <v>19.372</v>
      </c>
      <c r="AD116" s="102" t="n">
        <f aca="false">(AD117-AD112)/5+AD115</f>
        <v>19.396</v>
      </c>
      <c r="AE116" s="102" t="n">
        <f aca="false">(AF116+AD116)/2</f>
        <v>19.238</v>
      </c>
      <c r="AF116" s="102" t="n">
        <f aca="false">(AF117-AF112)/5+AF115</f>
        <v>19.08</v>
      </c>
      <c r="AG116" s="102" t="n">
        <f aca="false">(AH116+AF116)/2</f>
        <v>18.742</v>
      </c>
      <c r="AH116" s="102" t="n">
        <f aca="false">(AH117-AH112)/5+AH115</f>
        <v>18.404</v>
      </c>
      <c r="AI116" s="102" t="n">
        <f aca="false">(AJ116+AH116)/2</f>
        <v>17.868</v>
      </c>
      <c r="AJ116" s="102" t="n">
        <f aca="false">(AJ117-AJ112)/5+AJ115</f>
        <v>17.332</v>
      </c>
      <c r="AK116" s="102" t="n">
        <f aca="false">(AL116+AJ116)/2</f>
        <v>16.543</v>
      </c>
      <c r="AL116" s="102" t="n">
        <f aca="false">(AL117-AL112)/5+AL115</f>
        <v>15.754</v>
      </c>
      <c r="AM116" s="102" t="n">
        <f aca="false">(AN116+AL116)/2</f>
        <v>14.626</v>
      </c>
      <c r="AN116" s="102" t="n">
        <f aca="false">(AN117-AN112)/5+AN115</f>
        <v>13.498</v>
      </c>
      <c r="AO116" s="102" t="n">
        <f aca="false">(AP116+AN116)/2</f>
        <v>11.883</v>
      </c>
      <c r="AP116" s="102" t="n">
        <f aca="false">(AP117-AP112)/5+AP115</f>
        <v>10.268</v>
      </c>
      <c r="AQ116" s="102" t="n">
        <f aca="false">(AR116+AP116)/2</f>
        <v>9.754</v>
      </c>
      <c r="AR116" s="102" t="n">
        <f aca="false">(AR117-AR112)/5+AR115</f>
        <v>9.24</v>
      </c>
      <c r="AS116" s="112" t="n">
        <f aca="false">($AR116-$AP116)/Delta+AR116</f>
        <v>8.726</v>
      </c>
      <c r="AT116" s="112" t="n">
        <f aca="false">($AR116-$AP116)/Delta+AS116</f>
        <v>8.21199999999999</v>
      </c>
      <c r="AU116" s="112" t="n">
        <f aca="false">($AR116-$AP116)/Delta+AT116</f>
        <v>7.69799999999999</v>
      </c>
      <c r="AV116" s="112" t="n">
        <f aca="false">($AR116-$AP116)/Delta+AU116</f>
        <v>7.18399999999999</v>
      </c>
      <c r="AW116" s="112" t="n">
        <f aca="false">($AR116-$AP116)/Delta+AV116</f>
        <v>6.66999999999999</v>
      </c>
      <c r="AX116" s="112" t="n">
        <f aca="false">($AR116-$AP116)/Delta+AW116</f>
        <v>6.15599999999999</v>
      </c>
      <c r="AY116" s="112" t="n">
        <f aca="false">($AR116-$AP116)/Delta+AX116</f>
        <v>5.64199999999999</v>
      </c>
      <c r="AZ116" s="112" t="n">
        <f aca="false">($AR116-$AP116)/Delta+AY116</f>
        <v>5.12799999999999</v>
      </c>
      <c r="BA116" s="112" t="n">
        <f aca="false">($AR116-$AP116)/Delta+AZ116</f>
        <v>4.61399999999999</v>
      </c>
      <c r="BB116" s="112" t="n">
        <f aca="false">($AR116-$AP116)/Delta+BA116</f>
        <v>4.09999999999999</v>
      </c>
    </row>
    <row r="117" customFormat="false" ht="12.8" hidden="false" customHeight="false" outlineLevel="0" collapsed="false">
      <c r="A117" s="101" t="n">
        <f aca="false">A112+5</f>
        <v>150</v>
      </c>
      <c r="B117" s="102" t="n">
        <v>0</v>
      </c>
      <c r="C117" s="102" t="n">
        <f aca="false">(D117-B117)/2+B117</f>
        <v>1.01</v>
      </c>
      <c r="D117" s="111" t="n">
        <f aca="false">polar_type13!$AG$6</f>
        <v>2.02</v>
      </c>
      <c r="E117" s="102" t="n">
        <f aca="false">(F117-D117)/2+D117</f>
        <v>2.84</v>
      </c>
      <c r="F117" s="111" t="n">
        <f aca="false">polar_type13!$AG$7</f>
        <v>3.66</v>
      </c>
      <c r="G117" s="102" t="n">
        <f aca="false">(H117+F117)/2</f>
        <v>4.415</v>
      </c>
      <c r="H117" s="111" t="n">
        <f aca="false">polar_type13!$AG$8</f>
        <v>5.17</v>
      </c>
      <c r="I117" s="102" t="n">
        <f aca="false">(J117+H117)/2</f>
        <v>5.96</v>
      </c>
      <c r="J117" s="111" t="n">
        <f aca="false">polar_type13!$AG$9</f>
        <v>6.75</v>
      </c>
      <c r="K117" s="102" t="n">
        <f aca="false">(L117+J117)/2</f>
        <v>7.61</v>
      </c>
      <c r="L117" s="111" t="n">
        <f aca="false">polar_type13!$AG$10</f>
        <v>8.47</v>
      </c>
      <c r="M117" s="102" t="n">
        <f aca="false">(N117+L117)/2</f>
        <v>9.385</v>
      </c>
      <c r="N117" s="111" t="n">
        <f aca="false">polar_type13!$AG$11</f>
        <v>10.3</v>
      </c>
      <c r="O117" s="102" t="n">
        <f aca="false">(P117+N117)/2</f>
        <v>11.235</v>
      </c>
      <c r="P117" s="111" t="n">
        <f aca="false">polar_type13!$AG$12</f>
        <v>12.17</v>
      </c>
      <c r="Q117" s="102" t="n">
        <f aca="false">(R117+P117)/2</f>
        <v>13.075</v>
      </c>
      <c r="R117" s="111" t="n">
        <f aca="false">polar_type13!$AG$13</f>
        <v>13.98</v>
      </c>
      <c r="S117" s="102" t="n">
        <f aca="false">(T117+R117)/2</f>
        <v>14.805</v>
      </c>
      <c r="T117" s="111" t="n">
        <f aca="false">polar_type13!$AG$14</f>
        <v>15.63</v>
      </c>
      <c r="U117" s="102" t="n">
        <f aca="false">(V117+T117)/2</f>
        <v>16.33</v>
      </c>
      <c r="V117" s="111" t="n">
        <f aca="false">polar_type13!$AG$15</f>
        <v>17.03</v>
      </c>
      <c r="W117" s="102" t="n">
        <f aca="false">(X117+V117)/2</f>
        <v>17.57</v>
      </c>
      <c r="X117" s="111" t="n">
        <f aca="false">polar_type13!$AG$16</f>
        <v>18.11</v>
      </c>
      <c r="Y117" s="102" t="n">
        <f aca="false">(Z117+X117)/2</f>
        <v>18.48</v>
      </c>
      <c r="Z117" s="111" t="n">
        <f aca="false">polar_type13!$AG$17</f>
        <v>18.85</v>
      </c>
      <c r="AA117" s="102" t="n">
        <f aca="false">(AB117+Z117)/2</f>
        <v>19.05</v>
      </c>
      <c r="AB117" s="111" t="n">
        <f aca="false">polar_type13!$AG$18</f>
        <v>19.25</v>
      </c>
      <c r="AC117" s="102" t="n">
        <f aca="false">(AD117+AB117)/2</f>
        <v>19.28</v>
      </c>
      <c r="AD117" s="111" t="n">
        <f aca="false">polar_type13!$AG$19</f>
        <v>19.31</v>
      </c>
      <c r="AE117" s="102" t="n">
        <f aca="false">(AF117+AD117)/2</f>
        <v>19.175</v>
      </c>
      <c r="AF117" s="111" t="n">
        <f aca="false">polar_type13!$AG$20</f>
        <v>19.04</v>
      </c>
      <c r="AG117" s="102" t="n">
        <f aca="false">(AH117+AF117)/2</f>
        <v>18.745</v>
      </c>
      <c r="AH117" s="111" t="n">
        <f aca="false">polar_type13!$AG$21</f>
        <v>18.45</v>
      </c>
      <c r="AI117" s="102" t="n">
        <f aca="false">(AJ117+AH117)/2</f>
        <v>17.975</v>
      </c>
      <c r="AJ117" s="111" t="n">
        <f aca="false">polar_type13!$AG$22</f>
        <v>17.5</v>
      </c>
      <c r="AK117" s="102" t="n">
        <f aca="false">(AL117+AJ117)/2</f>
        <v>16.77</v>
      </c>
      <c r="AL117" s="111" t="n">
        <f aca="false">polar_type13!$AG$23</f>
        <v>16.04</v>
      </c>
      <c r="AM117" s="102" t="n">
        <f aca="false">(AN117+AL117)/2</f>
        <v>14.94</v>
      </c>
      <c r="AN117" s="111" t="n">
        <f aca="false">polar_type13!$AG$24</f>
        <v>13.84</v>
      </c>
      <c r="AO117" s="102" t="n">
        <f aca="false">(AP117+AN117)/2</f>
        <v>12.165</v>
      </c>
      <c r="AP117" s="111" t="n">
        <f aca="false">polar_type13!$AG$25</f>
        <v>10.49</v>
      </c>
      <c r="AQ117" s="102" t="n">
        <f aca="false">(AR117+AP117)/2</f>
        <v>9.965</v>
      </c>
      <c r="AR117" s="111" t="n">
        <f aca="false">polar_type13!$AG$26</f>
        <v>9.44</v>
      </c>
      <c r="AS117" s="112" t="n">
        <f aca="false">($AR117-$AP117)/Delta+AR117</f>
        <v>8.915</v>
      </c>
      <c r="AT117" s="112" t="n">
        <f aca="false">($AR117-$AP117)/Delta+AS117</f>
        <v>8.39</v>
      </c>
      <c r="AU117" s="112" t="n">
        <f aca="false">($AR117-$AP117)/Delta+AT117</f>
        <v>7.865</v>
      </c>
      <c r="AV117" s="112" t="n">
        <f aca="false">($AR117-$AP117)/Delta+AU117</f>
        <v>7.34</v>
      </c>
      <c r="AW117" s="112" t="n">
        <f aca="false">($AR117-$AP117)/Delta+AV117</f>
        <v>6.815</v>
      </c>
      <c r="AX117" s="112" t="n">
        <f aca="false">($AR117-$AP117)/Delta+AW117</f>
        <v>6.29</v>
      </c>
      <c r="AY117" s="112" t="n">
        <f aca="false">($AR117-$AP117)/Delta+AX117</f>
        <v>5.765</v>
      </c>
      <c r="AZ117" s="112" t="n">
        <f aca="false">($AR117-$AP117)/Delta+AY117</f>
        <v>5.24</v>
      </c>
      <c r="BA117" s="112" t="n">
        <f aca="false">($AR117-$AP117)/Delta+AZ117</f>
        <v>4.715</v>
      </c>
      <c r="BB117" s="112" t="n">
        <f aca="false">($AR117-$AP117)/Delta+BA117</f>
        <v>4.19</v>
      </c>
    </row>
    <row r="118" customFormat="false" ht="12.8" hidden="false" customHeight="false" outlineLevel="0" collapsed="false">
      <c r="A118" s="101" t="n">
        <f aca="false">(A$7-A$2)/5+A117</f>
        <v>151</v>
      </c>
      <c r="B118" s="102" t="n">
        <v>0</v>
      </c>
      <c r="C118" s="102" t="n">
        <f aca="false">(D118-B118)/2+B118</f>
        <v>0.997</v>
      </c>
      <c r="D118" s="102" t="n">
        <f aca="false">(D122-D117)/5+D117</f>
        <v>1.994</v>
      </c>
      <c r="E118" s="102" t="n">
        <f aca="false">(F118-D118)/2+D118</f>
        <v>2.813</v>
      </c>
      <c r="F118" s="102" t="n">
        <f aca="false">(F122-F117)/5+F117</f>
        <v>3.632</v>
      </c>
      <c r="G118" s="102" t="n">
        <f aca="false">(H118+F118)/2</f>
        <v>4.368</v>
      </c>
      <c r="H118" s="102" t="n">
        <f aca="false">(H122-H117)/5+H117</f>
        <v>5.104</v>
      </c>
      <c r="I118" s="102" t="n">
        <f aca="false">(J118+H118)/2</f>
        <v>5.877</v>
      </c>
      <c r="J118" s="102" t="n">
        <f aca="false">(J122-J117)/5+J117</f>
        <v>6.65</v>
      </c>
      <c r="K118" s="102" t="n">
        <f aca="false">(L118+J118)/2</f>
        <v>7.5</v>
      </c>
      <c r="L118" s="102" t="n">
        <f aca="false">(L122-L117)/5+L117</f>
        <v>8.35</v>
      </c>
      <c r="M118" s="102" t="n">
        <f aca="false">(N118+L118)/2</f>
        <v>9.265</v>
      </c>
      <c r="N118" s="102" t="n">
        <f aca="false">(N122-N117)/5+N117</f>
        <v>10.18</v>
      </c>
      <c r="O118" s="102" t="n">
        <f aca="false">(P118+N118)/2</f>
        <v>11.12</v>
      </c>
      <c r="P118" s="102" t="n">
        <f aca="false">(P122-P117)/5+P117</f>
        <v>12.06</v>
      </c>
      <c r="Q118" s="102" t="n">
        <f aca="false">(R118+P118)/2</f>
        <v>12.972</v>
      </c>
      <c r="R118" s="102" t="n">
        <f aca="false">(R122-R117)/5+R117</f>
        <v>13.884</v>
      </c>
      <c r="S118" s="102" t="n">
        <f aca="false">(T118+R118)/2</f>
        <v>14.714</v>
      </c>
      <c r="T118" s="102" t="n">
        <f aca="false">(T122-T117)/5+T117</f>
        <v>15.544</v>
      </c>
      <c r="U118" s="102" t="n">
        <f aca="false">(V118+T118)/2</f>
        <v>16.243</v>
      </c>
      <c r="V118" s="102" t="n">
        <f aca="false">(V122-V117)/5+V117</f>
        <v>16.942</v>
      </c>
      <c r="W118" s="102" t="n">
        <f aca="false">(X118+V118)/2</f>
        <v>17.478</v>
      </c>
      <c r="X118" s="102" t="n">
        <f aca="false">(X122-X117)/5+X117</f>
        <v>18.014</v>
      </c>
      <c r="Y118" s="102" t="n">
        <f aca="false">(Z118+X118)/2</f>
        <v>18.377</v>
      </c>
      <c r="Z118" s="102" t="n">
        <f aca="false">(Z122-Z117)/5+Z117</f>
        <v>18.74</v>
      </c>
      <c r="AA118" s="102" t="n">
        <f aca="false">(AB118+Z118)/2</f>
        <v>18.934</v>
      </c>
      <c r="AB118" s="102" t="n">
        <f aca="false">(AB122-AB117)/5+AB117</f>
        <v>19.128</v>
      </c>
      <c r="AC118" s="102" t="n">
        <f aca="false">(AD118+AB118)/2</f>
        <v>19.161</v>
      </c>
      <c r="AD118" s="102" t="n">
        <f aca="false">(AD122-AD117)/5+AD117</f>
        <v>19.194</v>
      </c>
      <c r="AE118" s="102" t="n">
        <f aca="false">(AF118+AD118)/2</f>
        <v>19.077</v>
      </c>
      <c r="AF118" s="102" t="n">
        <f aca="false">(AF122-AF117)/5+AF117</f>
        <v>18.96</v>
      </c>
      <c r="AG118" s="102" t="n">
        <f aca="false">(AH118+AF118)/2</f>
        <v>18.699</v>
      </c>
      <c r="AH118" s="102" t="n">
        <f aca="false">(AH122-AH117)/5+AH117</f>
        <v>18.438</v>
      </c>
      <c r="AI118" s="102" t="n">
        <f aca="false">(AJ118+AH118)/2</f>
        <v>18.01</v>
      </c>
      <c r="AJ118" s="102" t="n">
        <f aca="false">(AJ122-AJ117)/5+AJ117</f>
        <v>17.582</v>
      </c>
      <c r="AK118" s="102" t="n">
        <f aca="false">(AL118+AJ118)/2</f>
        <v>16.903</v>
      </c>
      <c r="AL118" s="102" t="n">
        <f aca="false">(AL122-AL117)/5+AL117</f>
        <v>16.224</v>
      </c>
      <c r="AM118" s="102" t="n">
        <f aca="false">(AN118+AL118)/2</f>
        <v>15.153</v>
      </c>
      <c r="AN118" s="102" t="n">
        <f aca="false">(AN122-AN117)/5+AN117</f>
        <v>14.082</v>
      </c>
      <c r="AO118" s="102" t="n">
        <f aca="false">(AP118+AN118)/2</f>
        <v>12.374</v>
      </c>
      <c r="AP118" s="102" t="n">
        <f aca="false">(AP122-AP117)/5+AP117</f>
        <v>10.666</v>
      </c>
      <c r="AQ118" s="102" t="n">
        <f aca="false">(AR118+AP118)/2</f>
        <v>10.132</v>
      </c>
      <c r="AR118" s="102" t="n">
        <f aca="false">(AR122-AR117)/5+AR117</f>
        <v>9.598</v>
      </c>
      <c r="AS118" s="112" t="n">
        <f aca="false">($AR118-$AP118)/Delta+AR118</f>
        <v>9.064</v>
      </c>
      <c r="AT118" s="112" t="n">
        <f aca="false">($AR118-$AP118)/Delta+AS118</f>
        <v>8.53</v>
      </c>
      <c r="AU118" s="112" t="n">
        <f aca="false">($AR118-$AP118)/Delta+AT118</f>
        <v>7.996</v>
      </c>
      <c r="AV118" s="112" t="n">
        <f aca="false">($AR118-$AP118)/Delta+AU118</f>
        <v>7.462</v>
      </c>
      <c r="AW118" s="112" t="n">
        <f aca="false">($AR118-$AP118)/Delta+AV118</f>
        <v>6.928</v>
      </c>
      <c r="AX118" s="112" t="n">
        <f aca="false">($AR118-$AP118)/Delta+AW118</f>
        <v>6.394</v>
      </c>
      <c r="AY118" s="112" t="n">
        <f aca="false">($AR118-$AP118)/Delta+AX118</f>
        <v>5.85999999999999</v>
      </c>
      <c r="AZ118" s="112" t="n">
        <f aca="false">($AR118-$AP118)/Delta+AY118</f>
        <v>5.32599999999999</v>
      </c>
      <c r="BA118" s="112" t="n">
        <f aca="false">($AR118-$AP118)/Delta+AZ118</f>
        <v>4.79199999999999</v>
      </c>
      <c r="BB118" s="112" t="n">
        <f aca="false">($AR118-$AP118)/Delta+BA118</f>
        <v>4.25799999999999</v>
      </c>
    </row>
    <row r="119" customFormat="false" ht="12.8" hidden="false" customHeight="false" outlineLevel="0" collapsed="false">
      <c r="A119" s="101" t="n">
        <f aca="false">(A$7-A$2)/5+A118</f>
        <v>152</v>
      </c>
      <c r="B119" s="102" t="n">
        <v>0</v>
      </c>
      <c r="C119" s="102" t="n">
        <f aca="false">(D119-B119)/2+B119</f>
        <v>0.984</v>
      </c>
      <c r="D119" s="102" t="n">
        <f aca="false">(D122-D117)/5+D118</f>
        <v>1.968</v>
      </c>
      <c r="E119" s="102" t="n">
        <f aca="false">(F119-D119)/2+D119</f>
        <v>2.786</v>
      </c>
      <c r="F119" s="102" t="n">
        <f aca="false">(F122-F117)/5+F118</f>
        <v>3.604</v>
      </c>
      <c r="G119" s="102" t="n">
        <f aca="false">(H119+F119)/2</f>
        <v>4.321</v>
      </c>
      <c r="H119" s="102" t="n">
        <f aca="false">(H122-H117)/5+H118</f>
        <v>5.038</v>
      </c>
      <c r="I119" s="102" t="n">
        <f aca="false">(J119+H119)/2</f>
        <v>5.794</v>
      </c>
      <c r="J119" s="102" t="n">
        <f aca="false">(J122-J117)/5+J118</f>
        <v>6.55</v>
      </c>
      <c r="K119" s="102" t="n">
        <f aca="false">(L119+J119)/2</f>
        <v>7.39</v>
      </c>
      <c r="L119" s="102" t="n">
        <f aca="false">(L122-L117)/5+L118</f>
        <v>8.23</v>
      </c>
      <c r="M119" s="102" t="n">
        <f aca="false">(N119+L119)/2</f>
        <v>9.145</v>
      </c>
      <c r="N119" s="102" t="n">
        <f aca="false">(N122-N117)/5+N118</f>
        <v>10.06</v>
      </c>
      <c r="O119" s="102" t="n">
        <f aca="false">(P119+N119)/2</f>
        <v>11.005</v>
      </c>
      <c r="P119" s="102" t="n">
        <f aca="false">(P122-P117)/5+P118</f>
        <v>11.95</v>
      </c>
      <c r="Q119" s="102" t="n">
        <f aca="false">(R119+P119)/2</f>
        <v>12.869</v>
      </c>
      <c r="R119" s="102" t="n">
        <f aca="false">(R122-R117)/5+R118</f>
        <v>13.788</v>
      </c>
      <c r="S119" s="102" t="n">
        <f aca="false">(T119+R119)/2</f>
        <v>14.623</v>
      </c>
      <c r="T119" s="102" t="n">
        <f aca="false">(T122-T117)/5+T118</f>
        <v>15.458</v>
      </c>
      <c r="U119" s="102" t="n">
        <f aca="false">(V119+T119)/2</f>
        <v>16.156</v>
      </c>
      <c r="V119" s="102" t="n">
        <f aca="false">(V122-V117)/5+V118</f>
        <v>16.854</v>
      </c>
      <c r="W119" s="102" t="n">
        <f aca="false">(X119+V119)/2</f>
        <v>17.386</v>
      </c>
      <c r="X119" s="102" t="n">
        <f aca="false">(X122-X117)/5+X118</f>
        <v>17.918</v>
      </c>
      <c r="Y119" s="102" t="n">
        <f aca="false">(Z119+X119)/2</f>
        <v>18.274</v>
      </c>
      <c r="Z119" s="102" t="n">
        <f aca="false">(Z122-Z117)/5+Z118</f>
        <v>18.63</v>
      </c>
      <c r="AA119" s="102" t="n">
        <f aca="false">(AB119+Z119)/2</f>
        <v>18.818</v>
      </c>
      <c r="AB119" s="102" t="n">
        <f aca="false">(AB122-AB117)/5+AB118</f>
        <v>19.006</v>
      </c>
      <c r="AC119" s="102" t="n">
        <f aca="false">(AD119+AB119)/2</f>
        <v>19.042</v>
      </c>
      <c r="AD119" s="102" t="n">
        <f aca="false">(AD122-AD117)/5+AD118</f>
        <v>19.078</v>
      </c>
      <c r="AE119" s="102" t="n">
        <f aca="false">(AF119+AD119)/2</f>
        <v>18.979</v>
      </c>
      <c r="AF119" s="102" t="n">
        <f aca="false">(AF122-AF117)/5+AF118</f>
        <v>18.88</v>
      </c>
      <c r="AG119" s="102" t="n">
        <f aca="false">(AH119+AF119)/2</f>
        <v>18.653</v>
      </c>
      <c r="AH119" s="102" t="n">
        <f aca="false">(AH122-AH117)/5+AH118</f>
        <v>18.426</v>
      </c>
      <c r="AI119" s="102" t="n">
        <f aca="false">(AJ119+AH119)/2</f>
        <v>18.045</v>
      </c>
      <c r="AJ119" s="102" t="n">
        <f aca="false">(AJ122-AJ117)/5+AJ118</f>
        <v>17.664</v>
      </c>
      <c r="AK119" s="102" t="n">
        <f aca="false">(AL119+AJ119)/2</f>
        <v>17.036</v>
      </c>
      <c r="AL119" s="102" t="n">
        <f aca="false">(AL122-AL117)/5+AL118</f>
        <v>16.408</v>
      </c>
      <c r="AM119" s="102" t="n">
        <f aca="false">(AN119+AL119)/2</f>
        <v>15.366</v>
      </c>
      <c r="AN119" s="102" t="n">
        <f aca="false">(AN122-AN117)/5+AN118</f>
        <v>14.324</v>
      </c>
      <c r="AO119" s="102" t="n">
        <f aca="false">(AP119+AN119)/2</f>
        <v>12.583</v>
      </c>
      <c r="AP119" s="102" t="n">
        <f aca="false">(AP122-AP117)/5+AP118</f>
        <v>10.842</v>
      </c>
      <c r="AQ119" s="102" t="n">
        <f aca="false">(AR119+AP119)/2</f>
        <v>10.299</v>
      </c>
      <c r="AR119" s="102" t="n">
        <f aca="false">(AR122-AR117)/5+AR118</f>
        <v>9.756</v>
      </c>
      <c r="AS119" s="112" t="n">
        <f aca="false">($AR119-$AP119)/Delta+AR119</f>
        <v>9.213</v>
      </c>
      <c r="AT119" s="112" t="n">
        <f aca="false">($AR119-$AP119)/Delta+AS119</f>
        <v>8.67</v>
      </c>
      <c r="AU119" s="112" t="n">
        <f aca="false">($AR119-$AP119)/Delta+AT119</f>
        <v>8.127</v>
      </c>
      <c r="AV119" s="112" t="n">
        <f aca="false">($AR119-$AP119)/Delta+AU119</f>
        <v>7.58399999999999</v>
      </c>
      <c r="AW119" s="112" t="n">
        <f aca="false">($AR119-$AP119)/Delta+AV119</f>
        <v>7.04099999999999</v>
      </c>
      <c r="AX119" s="112" t="n">
        <f aca="false">($AR119-$AP119)/Delta+AW119</f>
        <v>6.49799999999999</v>
      </c>
      <c r="AY119" s="112" t="n">
        <f aca="false">($AR119-$AP119)/Delta+AX119</f>
        <v>5.95499999999999</v>
      </c>
      <c r="AZ119" s="112" t="n">
        <f aca="false">($AR119-$AP119)/Delta+AY119</f>
        <v>5.41199999999999</v>
      </c>
      <c r="BA119" s="112" t="n">
        <f aca="false">($AR119-$AP119)/Delta+AZ119</f>
        <v>4.86899999999999</v>
      </c>
      <c r="BB119" s="112" t="n">
        <f aca="false">($AR119-$AP119)/Delta+BA119</f>
        <v>4.32599999999999</v>
      </c>
    </row>
    <row r="120" customFormat="false" ht="12.8" hidden="false" customHeight="false" outlineLevel="0" collapsed="false">
      <c r="A120" s="101" t="n">
        <f aca="false">(A$7-A$2)/5+A119</f>
        <v>153</v>
      </c>
      <c r="B120" s="102" t="n">
        <v>0</v>
      </c>
      <c r="C120" s="102" t="n">
        <f aca="false">(D120-B120)/2+B120</f>
        <v>0.971</v>
      </c>
      <c r="D120" s="102" t="n">
        <f aca="false">(D122-D117)/5+D119</f>
        <v>1.942</v>
      </c>
      <c r="E120" s="102" t="n">
        <f aca="false">(F120-D120)/2+D120</f>
        <v>2.759</v>
      </c>
      <c r="F120" s="102" t="n">
        <f aca="false">(F122-F117)/5+F119</f>
        <v>3.576</v>
      </c>
      <c r="G120" s="102" t="n">
        <f aca="false">(H120+F120)/2</f>
        <v>4.274</v>
      </c>
      <c r="H120" s="102" t="n">
        <f aca="false">(H122-H117)/5+H119</f>
        <v>4.972</v>
      </c>
      <c r="I120" s="102" t="n">
        <f aca="false">(J120+H120)/2</f>
        <v>5.711</v>
      </c>
      <c r="J120" s="102" t="n">
        <f aca="false">(J122-J117)/5+J119</f>
        <v>6.45</v>
      </c>
      <c r="K120" s="102" t="n">
        <f aca="false">(L120+J120)/2</f>
        <v>7.28</v>
      </c>
      <c r="L120" s="102" t="n">
        <f aca="false">(L122-L117)/5+L119</f>
        <v>8.11</v>
      </c>
      <c r="M120" s="102" t="n">
        <f aca="false">(N120+L120)/2</f>
        <v>9.025</v>
      </c>
      <c r="N120" s="102" t="n">
        <f aca="false">(N122-N117)/5+N119</f>
        <v>9.94</v>
      </c>
      <c r="O120" s="102" t="n">
        <f aca="false">(P120+N120)/2</f>
        <v>10.89</v>
      </c>
      <c r="P120" s="102" t="n">
        <f aca="false">(P122-P117)/5+P119</f>
        <v>11.84</v>
      </c>
      <c r="Q120" s="102" t="n">
        <f aca="false">(R120+P120)/2</f>
        <v>12.766</v>
      </c>
      <c r="R120" s="102" t="n">
        <f aca="false">(R122-R117)/5+R119</f>
        <v>13.692</v>
      </c>
      <c r="S120" s="102" t="n">
        <f aca="false">(T120+R120)/2</f>
        <v>14.532</v>
      </c>
      <c r="T120" s="102" t="n">
        <f aca="false">(T122-T117)/5+T119</f>
        <v>15.372</v>
      </c>
      <c r="U120" s="102" t="n">
        <f aca="false">(V120+T120)/2</f>
        <v>16.069</v>
      </c>
      <c r="V120" s="102" t="n">
        <f aca="false">(V122-V117)/5+V119</f>
        <v>16.766</v>
      </c>
      <c r="W120" s="102" t="n">
        <f aca="false">(X120+V120)/2</f>
        <v>17.294</v>
      </c>
      <c r="X120" s="102" t="n">
        <f aca="false">(X122-X117)/5+X119</f>
        <v>17.822</v>
      </c>
      <c r="Y120" s="102" t="n">
        <f aca="false">(Z120+X120)/2</f>
        <v>18.171</v>
      </c>
      <c r="Z120" s="102" t="n">
        <f aca="false">(Z122-Z117)/5+Z119</f>
        <v>18.52</v>
      </c>
      <c r="AA120" s="102" t="n">
        <f aca="false">(AB120+Z120)/2</f>
        <v>18.702</v>
      </c>
      <c r="AB120" s="102" t="n">
        <f aca="false">(AB122-AB117)/5+AB119</f>
        <v>18.884</v>
      </c>
      <c r="AC120" s="102" t="n">
        <f aca="false">(AD120+AB120)/2</f>
        <v>18.923</v>
      </c>
      <c r="AD120" s="102" t="n">
        <f aca="false">(AD122-AD117)/5+AD119</f>
        <v>18.962</v>
      </c>
      <c r="AE120" s="102" t="n">
        <f aca="false">(AF120+AD120)/2</f>
        <v>18.881</v>
      </c>
      <c r="AF120" s="102" t="n">
        <f aca="false">(AF122-AF117)/5+AF119</f>
        <v>18.8</v>
      </c>
      <c r="AG120" s="102" t="n">
        <f aca="false">(AH120+AF120)/2</f>
        <v>18.607</v>
      </c>
      <c r="AH120" s="102" t="n">
        <f aca="false">(AH122-AH117)/5+AH119</f>
        <v>18.414</v>
      </c>
      <c r="AI120" s="102" t="n">
        <f aca="false">(AJ120+AH120)/2</f>
        <v>18.08</v>
      </c>
      <c r="AJ120" s="102" t="n">
        <f aca="false">(AJ122-AJ117)/5+AJ119</f>
        <v>17.746</v>
      </c>
      <c r="AK120" s="102" t="n">
        <f aca="false">(AL120+AJ120)/2</f>
        <v>17.169</v>
      </c>
      <c r="AL120" s="102" t="n">
        <f aca="false">(AL122-AL117)/5+AL119</f>
        <v>16.592</v>
      </c>
      <c r="AM120" s="102" t="n">
        <f aca="false">(AN120+AL120)/2</f>
        <v>15.579</v>
      </c>
      <c r="AN120" s="102" t="n">
        <f aca="false">(AN122-AN117)/5+AN119</f>
        <v>14.566</v>
      </c>
      <c r="AO120" s="102" t="n">
        <f aca="false">(AP120+AN120)/2</f>
        <v>12.792</v>
      </c>
      <c r="AP120" s="102" t="n">
        <f aca="false">(AP122-AP117)/5+AP119</f>
        <v>11.018</v>
      </c>
      <c r="AQ120" s="102" t="n">
        <f aca="false">(AR120+AP120)/2</f>
        <v>10.466</v>
      </c>
      <c r="AR120" s="102" t="n">
        <f aca="false">(AR122-AR117)/5+AR119</f>
        <v>9.914</v>
      </c>
      <c r="AS120" s="112" t="n">
        <f aca="false">($AR120-$AP120)/Delta+AR120</f>
        <v>9.362</v>
      </c>
      <c r="AT120" s="112" t="n">
        <f aca="false">($AR120-$AP120)/Delta+AS120</f>
        <v>8.81</v>
      </c>
      <c r="AU120" s="112" t="n">
        <f aca="false">($AR120-$AP120)/Delta+AT120</f>
        <v>8.25799999999999</v>
      </c>
      <c r="AV120" s="112" t="n">
        <f aca="false">($AR120-$AP120)/Delta+AU120</f>
        <v>7.70599999999999</v>
      </c>
      <c r="AW120" s="112" t="n">
        <f aca="false">($AR120-$AP120)/Delta+AV120</f>
        <v>7.15399999999999</v>
      </c>
      <c r="AX120" s="112" t="n">
        <f aca="false">($AR120-$AP120)/Delta+AW120</f>
        <v>6.60199999999999</v>
      </c>
      <c r="AY120" s="112" t="n">
        <f aca="false">($AR120-$AP120)/Delta+AX120</f>
        <v>6.04999999999999</v>
      </c>
      <c r="AZ120" s="112" t="n">
        <f aca="false">($AR120-$AP120)/Delta+AY120</f>
        <v>5.49799999999999</v>
      </c>
      <c r="BA120" s="112" t="n">
        <f aca="false">($AR120-$AP120)/Delta+AZ120</f>
        <v>4.94599999999999</v>
      </c>
      <c r="BB120" s="112" t="n">
        <f aca="false">($AR120-$AP120)/Delta+BA120</f>
        <v>4.39399999999998</v>
      </c>
    </row>
    <row r="121" customFormat="false" ht="12.8" hidden="false" customHeight="false" outlineLevel="0" collapsed="false">
      <c r="A121" s="101" t="n">
        <f aca="false">(A$7-A$2)/5+A120</f>
        <v>154</v>
      </c>
      <c r="B121" s="102" t="n">
        <v>0</v>
      </c>
      <c r="C121" s="102" t="n">
        <f aca="false">(D121-B121)/2+B121</f>
        <v>0.958</v>
      </c>
      <c r="D121" s="102" t="n">
        <f aca="false">(D122-D117)/5+D120</f>
        <v>1.916</v>
      </c>
      <c r="E121" s="102" t="n">
        <f aca="false">(F121-D121)/2+D121</f>
        <v>2.732</v>
      </c>
      <c r="F121" s="102" t="n">
        <f aca="false">(F122-F117)/5+F120</f>
        <v>3.548</v>
      </c>
      <c r="G121" s="102" t="n">
        <f aca="false">(H121+F121)/2</f>
        <v>4.227</v>
      </c>
      <c r="H121" s="102" t="n">
        <f aca="false">(H122-H117)/5+H120</f>
        <v>4.906</v>
      </c>
      <c r="I121" s="102" t="n">
        <f aca="false">(J121+H121)/2</f>
        <v>5.628</v>
      </c>
      <c r="J121" s="102" t="n">
        <f aca="false">(J122-J117)/5+J120</f>
        <v>6.35</v>
      </c>
      <c r="K121" s="102" t="n">
        <f aca="false">(L121+J121)/2</f>
        <v>7.17</v>
      </c>
      <c r="L121" s="102" t="n">
        <f aca="false">(L122-L117)/5+L120</f>
        <v>7.99</v>
      </c>
      <c r="M121" s="102" t="n">
        <f aca="false">(N121+L121)/2</f>
        <v>8.905</v>
      </c>
      <c r="N121" s="102" t="n">
        <f aca="false">(N122-N117)/5+N120</f>
        <v>9.82</v>
      </c>
      <c r="O121" s="102" t="n">
        <f aca="false">(P121+N121)/2</f>
        <v>10.775</v>
      </c>
      <c r="P121" s="102" t="n">
        <f aca="false">(P122-P117)/5+P120</f>
        <v>11.73</v>
      </c>
      <c r="Q121" s="102" t="n">
        <f aca="false">(R121+P121)/2</f>
        <v>12.663</v>
      </c>
      <c r="R121" s="102" t="n">
        <f aca="false">(R122-R117)/5+R120</f>
        <v>13.596</v>
      </c>
      <c r="S121" s="102" t="n">
        <f aca="false">(T121+R121)/2</f>
        <v>14.441</v>
      </c>
      <c r="T121" s="102" t="n">
        <f aca="false">(T122-T117)/5+T120</f>
        <v>15.286</v>
      </c>
      <c r="U121" s="102" t="n">
        <f aca="false">(V121+T121)/2</f>
        <v>15.982</v>
      </c>
      <c r="V121" s="102" t="n">
        <f aca="false">(V122-V117)/5+V120</f>
        <v>16.678</v>
      </c>
      <c r="W121" s="102" t="n">
        <f aca="false">(X121+V121)/2</f>
        <v>17.202</v>
      </c>
      <c r="X121" s="102" t="n">
        <f aca="false">(X122-X117)/5+X120</f>
        <v>17.726</v>
      </c>
      <c r="Y121" s="102" t="n">
        <f aca="false">(Z121+X121)/2</f>
        <v>18.068</v>
      </c>
      <c r="Z121" s="102" t="n">
        <f aca="false">(Z122-Z117)/5+Z120</f>
        <v>18.41</v>
      </c>
      <c r="AA121" s="102" t="n">
        <f aca="false">(AB121+Z121)/2</f>
        <v>18.586</v>
      </c>
      <c r="AB121" s="102" t="n">
        <f aca="false">(AB122-AB117)/5+AB120</f>
        <v>18.762</v>
      </c>
      <c r="AC121" s="102" t="n">
        <f aca="false">(AD121+AB121)/2</f>
        <v>18.804</v>
      </c>
      <c r="AD121" s="102" t="n">
        <f aca="false">(AD122-AD117)/5+AD120</f>
        <v>18.846</v>
      </c>
      <c r="AE121" s="102" t="n">
        <f aca="false">(AF121+AD121)/2</f>
        <v>18.783</v>
      </c>
      <c r="AF121" s="102" t="n">
        <f aca="false">(AF122-AF117)/5+AF120</f>
        <v>18.72</v>
      </c>
      <c r="AG121" s="102" t="n">
        <f aca="false">(AH121+AF121)/2</f>
        <v>18.561</v>
      </c>
      <c r="AH121" s="102" t="n">
        <f aca="false">(AH122-AH117)/5+AH120</f>
        <v>18.402</v>
      </c>
      <c r="AI121" s="102" t="n">
        <f aca="false">(AJ121+AH121)/2</f>
        <v>18.115</v>
      </c>
      <c r="AJ121" s="102" t="n">
        <f aca="false">(AJ122-AJ117)/5+AJ120</f>
        <v>17.828</v>
      </c>
      <c r="AK121" s="102" t="n">
        <f aca="false">(AL121+AJ121)/2</f>
        <v>17.302</v>
      </c>
      <c r="AL121" s="102" t="n">
        <f aca="false">(AL122-AL117)/5+AL120</f>
        <v>16.776</v>
      </c>
      <c r="AM121" s="102" t="n">
        <f aca="false">(AN121+AL121)/2</f>
        <v>15.792</v>
      </c>
      <c r="AN121" s="102" t="n">
        <f aca="false">(AN122-AN117)/5+AN120</f>
        <v>14.808</v>
      </c>
      <c r="AO121" s="102" t="n">
        <f aca="false">(AP121+AN121)/2</f>
        <v>13.001</v>
      </c>
      <c r="AP121" s="102" t="n">
        <f aca="false">(AP122-AP117)/5+AP120</f>
        <v>11.194</v>
      </c>
      <c r="AQ121" s="102" t="n">
        <f aca="false">(AR121+AP121)/2</f>
        <v>10.633</v>
      </c>
      <c r="AR121" s="102" t="n">
        <f aca="false">(AR122-AR117)/5+AR120</f>
        <v>10.072</v>
      </c>
      <c r="AS121" s="112" t="n">
        <f aca="false">($AR121-$AP121)/Delta+AR121</f>
        <v>9.511</v>
      </c>
      <c r="AT121" s="112" t="n">
        <f aca="false">($AR121-$AP121)/Delta+AS121</f>
        <v>8.94999999999999</v>
      </c>
      <c r="AU121" s="112" t="n">
        <f aca="false">($AR121-$AP121)/Delta+AT121</f>
        <v>8.38899999999999</v>
      </c>
      <c r="AV121" s="112" t="n">
        <f aca="false">($AR121-$AP121)/Delta+AU121</f>
        <v>7.82799999999999</v>
      </c>
      <c r="AW121" s="112" t="n">
        <f aca="false">($AR121-$AP121)/Delta+AV121</f>
        <v>7.26699999999999</v>
      </c>
      <c r="AX121" s="112" t="n">
        <f aca="false">($AR121-$AP121)/Delta+AW121</f>
        <v>6.70599999999999</v>
      </c>
      <c r="AY121" s="112" t="n">
        <f aca="false">($AR121-$AP121)/Delta+AX121</f>
        <v>6.14499999999999</v>
      </c>
      <c r="AZ121" s="112" t="n">
        <f aca="false">($AR121-$AP121)/Delta+AY121</f>
        <v>5.58399999999998</v>
      </c>
      <c r="BA121" s="112" t="n">
        <f aca="false">($AR121-$AP121)/Delta+AZ121</f>
        <v>5.02299999999998</v>
      </c>
      <c r="BB121" s="112" t="n">
        <f aca="false">($AR121-$AP121)/Delta+BA121</f>
        <v>4.46199999999998</v>
      </c>
    </row>
    <row r="122" customFormat="false" ht="12.8" hidden="false" customHeight="false" outlineLevel="0" collapsed="false">
      <c r="A122" s="101" t="n">
        <f aca="false">A117+5</f>
        <v>155</v>
      </c>
      <c r="B122" s="102" t="n">
        <v>0</v>
      </c>
      <c r="C122" s="102" t="n">
        <f aca="false">(D122-B122)/2+B122</f>
        <v>0.945</v>
      </c>
      <c r="D122" s="111" t="n">
        <f aca="false">polar_type13!$AH$6</f>
        <v>1.89</v>
      </c>
      <c r="E122" s="102" t="n">
        <f aca="false">(F122-D122)/2+D122</f>
        <v>2.705</v>
      </c>
      <c r="F122" s="111" t="n">
        <f aca="false">polar_type13!$AH$7</f>
        <v>3.52</v>
      </c>
      <c r="G122" s="102" t="n">
        <f aca="false">(H122+F122)/2</f>
        <v>4.18</v>
      </c>
      <c r="H122" s="111" t="n">
        <f aca="false">polar_type13!$AH$8</f>
        <v>4.84</v>
      </c>
      <c r="I122" s="102" t="n">
        <f aca="false">(J122+H122)/2</f>
        <v>5.545</v>
      </c>
      <c r="J122" s="111" t="n">
        <f aca="false">polar_type13!$AH$9</f>
        <v>6.25</v>
      </c>
      <c r="K122" s="102" t="n">
        <f aca="false">(L122+J122)/2</f>
        <v>7.06</v>
      </c>
      <c r="L122" s="111" t="n">
        <f aca="false">polar_type13!$AH$10</f>
        <v>7.87</v>
      </c>
      <c r="M122" s="102" t="n">
        <f aca="false">(N122+L122)/2</f>
        <v>8.785</v>
      </c>
      <c r="N122" s="111" t="n">
        <f aca="false">polar_type13!$AH$11</f>
        <v>9.7</v>
      </c>
      <c r="O122" s="102" t="n">
        <f aca="false">(P122+N122)/2</f>
        <v>10.66</v>
      </c>
      <c r="P122" s="111" t="n">
        <f aca="false">polar_type13!$AH$12</f>
        <v>11.62</v>
      </c>
      <c r="Q122" s="102" t="n">
        <f aca="false">(R122+P122)/2</f>
        <v>12.56</v>
      </c>
      <c r="R122" s="111" t="n">
        <f aca="false">polar_type13!$AH$13</f>
        <v>13.5</v>
      </c>
      <c r="S122" s="102" t="n">
        <f aca="false">(T122+R122)/2</f>
        <v>14.35</v>
      </c>
      <c r="T122" s="111" t="n">
        <f aca="false">polar_type13!$AH$14</f>
        <v>15.2</v>
      </c>
      <c r="U122" s="102" t="n">
        <f aca="false">(V122+T122)/2</f>
        <v>15.895</v>
      </c>
      <c r="V122" s="111" t="n">
        <f aca="false">polar_type13!$AH$15</f>
        <v>16.59</v>
      </c>
      <c r="W122" s="102" t="n">
        <f aca="false">(X122+V122)/2</f>
        <v>17.11</v>
      </c>
      <c r="X122" s="111" t="n">
        <f aca="false">polar_type13!$AH$16</f>
        <v>17.63</v>
      </c>
      <c r="Y122" s="102" t="n">
        <f aca="false">(Z122+X122)/2</f>
        <v>17.965</v>
      </c>
      <c r="Z122" s="111" t="n">
        <f aca="false">polar_type13!$AH$17</f>
        <v>18.3</v>
      </c>
      <c r="AA122" s="102" t="n">
        <f aca="false">(AB122+Z122)/2</f>
        <v>18.47</v>
      </c>
      <c r="AB122" s="111" t="n">
        <f aca="false">polar_type13!$AH$18</f>
        <v>18.64</v>
      </c>
      <c r="AC122" s="102" t="n">
        <f aca="false">(AD122+AB122)/2</f>
        <v>18.685</v>
      </c>
      <c r="AD122" s="111" t="n">
        <f aca="false">polar_type13!$AH$19</f>
        <v>18.73</v>
      </c>
      <c r="AE122" s="102" t="n">
        <f aca="false">(AF122+AD122)/2</f>
        <v>18.685</v>
      </c>
      <c r="AF122" s="111" t="n">
        <f aca="false">polar_type13!$AH$20</f>
        <v>18.64</v>
      </c>
      <c r="AG122" s="102" t="n">
        <f aca="false">(AH122+AF122)/2</f>
        <v>18.515</v>
      </c>
      <c r="AH122" s="111" t="n">
        <f aca="false">polar_type13!$AH$21</f>
        <v>18.39</v>
      </c>
      <c r="AI122" s="102" t="n">
        <f aca="false">(AJ122+AH122)/2</f>
        <v>18.15</v>
      </c>
      <c r="AJ122" s="111" t="n">
        <f aca="false">polar_type13!$AH$22</f>
        <v>17.91</v>
      </c>
      <c r="AK122" s="102" t="n">
        <f aca="false">(AL122+AJ122)/2</f>
        <v>17.435</v>
      </c>
      <c r="AL122" s="111" t="n">
        <f aca="false">polar_type13!$AH$23</f>
        <v>16.96</v>
      </c>
      <c r="AM122" s="102" t="n">
        <f aca="false">(AN122+AL122)/2</f>
        <v>16.005</v>
      </c>
      <c r="AN122" s="111" t="n">
        <f aca="false">polar_type13!$AH$24</f>
        <v>15.05</v>
      </c>
      <c r="AO122" s="102" t="n">
        <f aca="false">(AP122+AN122)/2</f>
        <v>13.21</v>
      </c>
      <c r="AP122" s="111" t="n">
        <f aca="false">polar_type13!$AH$25</f>
        <v>11.37</v>
      </c>
      <c r="AQ122" s="102" t="n">
        <f aca="false">(AR122+AP122)/2</f>
        <v>10.8</v>
      </c>
      <c r="AR122" s="111" t="n">
        <f aca="false">polar_type13!$AH$26</f>
        <v>10.23</v>
      </c>
      <c r="AS122" s="112" t="n">
        <f aca="false">($AR122-$AP122)/Delta+AR122</f>
        <v>9.66</v>
      </c>
      <c r="AT122" s="112" t="n">
        <f aca="false">($AR122-$AP122)/Delta+AS122</f>
        <v>9.09</v>
      </c>
      <c r="AU122" s="112" t="n">
        <f aca="false">($AR122-$AP122)/Delta+AT122</f>
        <v>8.52</v>
      </c>
      <c r="AV122" s="112" t="n">
        <f aca="false">($AR122-$AP122)/Delta+AU122</f>
        <v>7.95</v>
      </c>
      <c r="AW122" s="112" t="n">
        <f aca="false">($AR122-$AP122)/Delta+AV122</f>
        <v>7.38</v>
      </c>
      <c r="AX122" s="112" t="n">
        <f aca="false">($AR122-$AP122)/Delta+AW122</f>
        <v>6.81</v>
      </c>
      <c r="AY122" s="112" t="n">
        <f aca="false">($AR122-$AP122)/Delta+AX122</f>
        <v>6.24</v>
      </c>
      <c r="AZ122" s="112" t="n">
        <f aca="false">($AR122-$AP122)/Delta+AY122</f>
        <v>5.67</v>
      </c>
      <c r="BA122" s="112" t="n">
        <f aca="false">($AR122-$AP122)/Delta+AZ122</f>
        <v>5.1</v>
      </c>
      <c r="BB122" s="112" t="n">
        <f aca="false">($AR122-$AP122)/Delta+BA122</f>
        <v>4.53</v>
      </c>
    </row>
    <row r="123" customFormat="false" ht="12.8" hidden="false" customHeight="false" outlineLevel="0" collapsed="false">
      <c r="A123" s="101" t="n">
        <f aca="false">(A$7-A$2)/5+A122</f>
        <v>156</v>
      </c>
      <c r="B123" s="102" t="n">
        <v>0</v>
      </c>
      <c r="C123" s="102" t="n">
        <f aca="false">(D123-B123)/2+B123</f>
        <v>0.93</v>
      </c>
      <c r="D123" s="102" t="n">
        <f aca="false">(D127-D122)/5+D122</f>
        <v>1.86</v>
      </c>
      <c r="E123" s="102" t="n">
        <f aca="false">(F123-D123)/2+D123</f>
        <v>2.663</v>
      </c>
      <c r="F123" s="102" t="n">
        <f aca="false">(F127-F122)/5+F122</f>
        <v>3.466</v>
      </c>
      <c r="G123" s="102" t="n">
        <f aca="false">(H123+F123)/2</f>
        <v>4.111</v>
      </c>
      <c r="H123" s="102" t="n">
        <f aca="false">(H127-H122)/5+H122</f>
        <v>4.756</v>
      </c>
      <c r="I123" s="102" t="n">
        <f aca="false">(J123+H123)/2</f>
        <v>5.449</v>
      </c>
      <c r="J123" s="102" t="n">
        <f aca="false">(J127-J122)/5+J122</f>
        <v>6.142</v>
      </c>
      <c r="K123" s="102" t="n">
        <f aca="false">(L123+J123)/2</f>
        <v>6.945</v>
      </c>
      <c r="L123" s="102" t="n">
        <f aca="false">(L127-L122)/5+L122</f>
        <v>7.748</v>
      </c>
      <c r="M123" s="102" t="n">
        <f aca="false">(N123+L123)/2</f>
        <v>8.66</v>
      </c>
      <c r="N123" s="102" t="n">
        <f aca="false">(N127-N122)/5+N122</f>
        <v>9.572</v>
      </c>
      <c r="O123" s="102" t="n">
        <f aca="false">(P123+N123)/2</f>
        <v>10.533</v>
      </c>
      <c r="P123" s="102" t="n">
        <f aca="false">(P127-P122)/5+P122</f>
        <v>11.494</v>
      </c>
      <c r="Q123" s="102" t="n">
        <f aca="false">(R123+P123)/2</f>
        <v>12.434</v>
      </c>
      <c r="R123" s="102" t="n">
        <f aca="false">(R127-R122)/5+R122</f>
        <v>13.374</v>
      </c>
      <c r="S123" s="102" t="n">
        <f aca="false">(T123+R123)/2</f>
        <v>14.221</v>
      </c>
      <c r="T123" s="102" t="n">
        <f aca="false">(T127-T122)/5+T122</f>
        <v>15.068</v>
      </c>
      <c r="U123" s="102" t="n">
        <f aca="false">(V123+T123)/2</f>
        <v>15.758</v>
      </c>
      <c r="V123" s="102" t="n">
        <f aca="false">(V127-V122)/5+V122</f>
        <v>16.448</v>
      </c>
      <c r="W123" s="102" t="n">
        <f aca="false">(X123+V123)/2</f>
        <v>16.961</v>
      </c>
      <c r="X123" s="102" t="n">
        <f aca="false">(X127-X122)/5+X122</f>
        <v>17.474</v>
      </c>
      <c r="Y123" s="102" t="n">
        <f aca="false">(Z123+X123)/2</f>
        <v>17.803</v>
      </c>
      <c r="Z123" s="102" t="n">
        <f aca="false">(Z127-Z122)/5+Z122</f>
        <v>18.132</v>
      </c>
      <c r="AA123" s="102" t="n">
        <f aca="false">(AB123+Z123)/2</f>
        <v>18.299</v>
      </c>
      <c r="AB123" s="102" t="n">
        <f aca="false">(AB127-AB122)/5+AB122</f>
        <v>18.466</v>
      </c>
      <c r="AC123" s="102" t="n">
        <f aca="false">(AD123+AB123)/2</f>
        <v>18.515</v>
      </c>
      <c r="AD123" s="102" t="n">
        <f aca="false">(AD127-AD122)/5+AD122</f>
        <v>18.564</v>
      </c>
      <c r="AE123" s="102" t="n">
        <f aca="false">(AF123+AD123)/2</f>
        <v>18.531</v>
      </c>
      <c r="AF123" s="102" t="n">
        <f aca="false">(AF127-AF122)/5+AF122</f>
        <v>18.498</v>
      </c>
      <c r="AG123" s="102" t="n">
        <f aca="false">(AH123+AF123)/2</f>
        <v>18.397</v>
      </c>
      <c r="AH123" s="102" t="n">
        <f aca="false">(AH127-AH122)/5+AH122</f>
        <v>18.296</v>
      </c>
      <c r="AI123" s="102" t="n">
        <f aca="false">(AJ123+AH123)/2</f>
        <v>18.089</v>
      </c>
      <c r="AJ123" s="102" t="n">
        <f aca="false">(AJ127-AJ122)/5+AJ122</f>
        <v>17.882</v>
      </c>
      <c r="AK123" s="102" t="n">
        <f aca="false">(AL123+AJ123)/2</f>
        <v>17.443</v>
      </c>
      <c r="AL123" s="102" t="n">
        <f aca="false">(AL127-AL122)/5+AL122</f>
        <v>17.004</v>
      </c>
      <c r="AM123" s="102" t="n">
        <f aca="false">(AN123+AL123)/2</f>
        <v>16.076</v>
      </c>
      <c r="AN123" s="102" t="n">
        <f aca="false">(AN127-AN122)/5+AN122</f>
        <v>15.148</v>
      </c>
      <c r="AO123" s="102" t="n">
        <f aca="false">(AP123+AN123)/2</f>
        <v>13.304</v>
      </c>
      <c r="AP123" s="102" t="n">
        <f aca="false">(AP127-AP122)/5+AP122</f>
        <v>11.46</v>
      </c>
      <c r="AQ123" s="102" t="n">
        <f aca="false">(AR123+AP123)/2</f>
        <v>10.886</v>
      </c>
      <c r="AR123" s="102" t="n">
        <f aca="false">(AR127-AR122)/5+AR122</f>
        <v>10.312</v>
      </c>
      <c r="AS123" s="112" t="n">
        <f aca="false">($AR123-$AP123)/Delta+AR123</f>
        <v>9.738</v>
      </c>
      <c r="AT123" s="112" t="n">
        <f aca="false">($AR123-$AP123)/Delta+AS123</f>
        <v>9.16400000000001</v>
      </c>
      <c r="AU123" s="112" t="n">
        <f aca="false">($AR123-$AP123)/Delta+AT123</f>
        <v>8.59000000000001</v>
      </c>
      <c r="AV123" s="112" t="n">
        <f aca="false">($AR123-$AP123)/Delta+AU123</f>
        <v>8.01600000000001</v>
      </c>
      <c r="AW123" s="112" t="n">
        <f aca="false">($AR123-$AP123)/Delta+AV123</f>
        <v>7.44200000000001</v>
      </c>
      <c r="AX123" s="112" t="n">
        <f aca="false">($AR123-$AP123)/Delta+AW123</f>
        <v>6.86800000000001</v>
      </c>
      <c r="AY123" s="112" t="n">
        <f aca="false">($AR123-$AP123)/Delta+AX123</f>
        <v>6.29400000000001</v>
      </c>
      <c r="AZ123" s="112" t="n">
        <f aca="false">($AR123-$AP123)/Delta+AY123</f>
        <v>5.72000000000001</v>
      </c>
      <c r="BA123" s="112" t="n">
        <f aca="false">($AR123-$AP123)/Delta+AZ123</f>
        <v>5.14600000000001</v>
      </c>
      <c r="BB123" s="112" t="n">
        <f aca="false">($AR123-$AP123)/Delta+BA123</f>
        <v>4.57200000000002</v>
      </c>
    </row>
    <row r="124" customFormat="false" ht="12.8" hidden="false" customHeight="false" outlineLevel="0" collapsed="false">
      <c r="A124" s="101" t="n">
        <f aca="false">(A$7-A$2)/5+A123</f>
        <v>157</v>
      </c>
      <c r="B124" s="102" t="n">
        <v>0</v>
      </c>
      <c r="C124" s="102" t="n">
        <f aca="false">(D124-B124)/2+B124</f>
        <v>0.915</v>
      </c>
      <c r="D124" s="102" t="n">
        <f aca="false">(D127-D122)/5+D123</f>
        <v>1.83</v>
      </c>
      <c r="E124" s="102" t="n">
        <f aca="false">(F124-D124)/2+D124</f>
        <v>2.621</v>
      </c>
      <c r="F124" s="102" t="n">
        <f aca="false">(F127-F122)/5+F123</f>
        <v>3.412</v>
      </c>
      <c r="G124" s="102" t="n">
        <f aca="false">(H124+F124)/2</f>
        <v>4.042</v>
      </c>
      <c r="H124" s="102" t="n">
        <f aca="false">(H127-H122)/5+H123</f>
        <v>4.672</v>
      </c>
      <c r="I124" s="102" t="n">
        <f aca="false">(J124+H124)/2</f>
        <v>5.353</v>
      </c>
      <c r="J124" s="102" t="n">
        <f aca="false">(J127-J122)/5+J123</f>
        <v>6.034</v>
      </c>
      <c r="K124" s="102" t="n">
        <f aca="false">(L124+J124)/2</f>
        <v>6.83</v>
      </c>
      <c r="L124" s="102" t="n">
        <f aca="false">(L127-L122)/5+L123</f>
        <v>7.626</v>
      </c>
      <c r="M124" s="102" t="n">
        <f aca="false">(N124+L124)/2</f>
        <v>8.535</v>
      </c>
      <c r="N124" s="102" t="n">
        <f aca="false">(N127-N122)/5+N123</f>
        <v>9.444</v>
      </c>
      <c r="O124" s="102" t="n">
        <f aca="false">(P124+N124)/2</f>
        <v>10.406</v>
      </c>
      <c r="P124" s="102" t="n">
        <f aca="false">(P127-P122)/5+P123</f>
        <v>11.368</v>
      </c>
      <c r="Q124" s="102" t="n">
        <f aca="false">(R124+P124)/2</f>
        <v>12.308</v>
      </c>
      <c r="R124" s="102" t="n">
        <f aca="false">(R127-R122)/5+R123</f>
        <v>13.248</v>
      </c>
      <c r="S124" s="102" t="n">
        <f aca="false">(T124+R124)/2</f>
        <v>14.092</v>
      </c>
      <c r="T124" s="102" t="n">
        <f aca="false">(T127-T122)/5+T123</f>
        <v>14.936</v>
      </c>
      <c r="U124" s="102" t="n">
        <f aca="false">(V124+T124)/2</f>
        <v>15.621</v>
      </c>
      <c r="V124" s="102" t="n">
        <f aca="false">(V127-V122)/5+V123</f>
        <v>16.306</v>
      </c>
      <c r="W124" s="102" t="n">
        <f aca="false">(X124+V124)/2</f>
        <v>16.812</v>
      </c>
      <c r="X124" s="102" t="n">
        <f aca="false">(X127-X122)/5+X123</f>
        <v>17.318</v>
      </c>
      <c r="Y124" s="102" t="n">
        <f aca="false">(Z124+X124)/2</f>
        <v>17.641</v>
      </c>
      <c r="Z124" s="102" t="n">
        <f aca="false">(Z127-Z122)/5+Z123</f>
        <v>17.964</v>
      </c>
      <c r="AA124" s="102" t="n">
        <f aca="false">(AB124+Z124)/2</f>
        <v>18.128</v>
      </c>
      <c r="AB124" s="102" t="n">
        <f aca="false">(AB127-AB122)/5+AB123</f>
        <v>18.292</v>
      </c>
      <c r="AC124" s="102" t="n">
        <f aca="false">(AD124+AB124)/2</f>
        <v>18.345</v>
      </c>
      <c r="AD124" s="102" t="n">
        <f aca="false">(AD127-AD122)/5+AD123</f>
        <v>18.398</v>
      </c>
      <c r="AE124" s="102" t="n">
        <f aca="false">(AF124+AD124)/2</f>
        <v>18.377</v>
      </c>
      <c r="AF124" s="102" t="n">
        <f aca="false">(AF127-AF122)/5+AF123</f>
        <v>18.356</v>
      </c>
      <c r="AG124" s="102" t="n">
        <f aca="false">(AH124+AF124)/2</f>
        <v>18.279</v>
      </c>
      <c r="AH124" s="102" t="n">
        <f aca="false">(AH127-AH122)/5+AH123</f>
        <v>18.202</v>
      </c>
      <c r="AI124" s="102" t="n">
        <f aca="false">(AJ124+AH124)/2</f>
        <v>18.028</v>
      </c>
      <c r="AJ124" s="102" t="n">
        <f aca="false">(AJ127-AJ122)/5+AJ123</f>
        <v>17.854</v>
      </c>
      <c r="AK124" s="102" t="n">
        <f aca="false">(AL124+AJ124)/2</f>
        <v>17.451</v>
      </c>
      <c r="AL124" s="102" t="n">
        <f aca="false">(AL127-AL122)/5+AL123</f>
        <v>17.048</v>
      </c>
      <c r="AM124" s="102" t="n">
        <f aca="false">(AN124+AL124)/2</f>
        <v>16.147</v>
      </c>
      <c r="AN124" s="102" t="n">
        <f aca="false">(AN127-AN122)/5+AN123</f>
        <v>15.246</v>
      </c>
      <c r="AO124" s="102" t="n">
        <f aca="false">(AP124+AN124)/2</f>
        <v>13.398</v>
      </c>
      <c r="AP124" s="102" t="n">
        <f aca="false">(AP127-AP122)/5+AP123</f>
        <v>11.55</v>
      </c>
      <c r="AQ124" s="102" t="n">
        <f aca="false">(AR124+AP124)/2</f>
        <v>10.972</v>
      </c>
      <c r="AR124" s="102" t="n">
        <f aca="false">(AR127-AR122)/5+AR123</f>
        <v>10.394</v>
      </c>
      <c r="AS124" s="112" t="n">
        <f aca="false">($AR124-$AP124)/Delta+AR124</f>
        <v>9.816</v>
      </c>
      <c r="AT124" s="112" t="n">
        <f aca="false">($AR124-$AP124)/Delta+AS124</f>
        <v>9.238</v>
      </c>
      <c r="AU124" s="112" t="n">
        <f aca="false">($AR124-$AP124)/Delta+AT124</f>
        <v>8.66</v>
      </c>
      <c r="AV124" s="112" t="n">
        <f aca="false">($AR124-$AP124)/Delta+AU124</f>
        <v>8.082</v>
      </c>
      <c r="AW124" s="112" t="n">
        <f aca="false">($AR124-$AP124)/Delta+AV124</f>
        <v>7.50400000000001</v>
      </c>
      <c r="AX124" s="112" t="n">
        <f aca="false">($AR124-$AP124)/Delta+AW124</f>
        <v>6.92600000000001</v>
      </c>
      <c r="AY124" s="112" t="n">
        <f aca="false">($AR124-$AP124)/Delta+AX124</f>
        <v>6.34800000000001</v>
      </c>
      <c r="AZ124" s="112" t="n">
        <f aca="false">($AR124-$AP124)/Delta+AY124</f>
        <v>5.77000000000001</v>
      </c>
      <c r="BA124" s="112" t="n">
        <f aca="false">($AR124-$AP124)/Delta+AZ124</f>
        <v>5.19200000000001</v>
      </c>
      <c r="BB124" s="112" t="n">
        <f aca="false">($AR124-$AP124)/Delta+BA124</f>
        <v>4.61400000000001</v>
      </c>
    </row>
    <row r="125" customFormat="false" ht="12.8" hidden="false" customHeight="false" outlineLevel="0" collapsed="false">
      <c r="A125" s="101" t="n">
        <f aca="false">(A$7-A$2)/5+A124</f>
        <v>158</v>
      </c>
      <c r="B125" s="102" t="n">
        <v>0</v>
      </c>
      <c r="C125" s="102" t="n">
        <f aca="false">(D125-B125)/2+B125</f>
        <v>0.9</v>
      </c>
      <c r="D125" s="102" t="n">
        <f aca="false">(D127-D122)/5+D124</f>
        <v>1.8</v>
      </c>
      <c r="E125" s="102" t="n">
        <f aca="false">(F125-D125)/2+D125</f>
        <v>2.579</v>
      </c>
      <c r="F125" s="102" t="n">
        <f aca="false">(F127-F122)/5+F124</f>
        <v>3.358</v>
      </c>
      <c r="G125" s="102" t="n">
        <f aca="false">(H125+F125)/2</f>
        <v>3.973</v>
      </c>
      <c r="H125" s="102" t="n">
        <f aca="false">(H127-H122)/5+H124</f>
        <v>4.588</v>
      </c>
      <c r="I125" s="102" t="n">
        <f aca="false">(J125+H125)/2</f>
        <v>5.257</v>
      </c>
      <c r="J125" s="102" t="n">
        <f aca="false">(J127-J122)/5+J124</f>
        <v>5.926</v>
      </c>
      <c r="K125" s="102" t="n">
        <f aca="false">(L125+J125)/2</f>
        <v>6.715</v>
      </c>
      <c r="L125" s="102" t="n">
        <f aca="false">(L127-L122)/5+L124</f>
        <v>7.504</v>
      </c>
      <c r="M125" s="102" t="n">
        <f aca="false">(N125+L125)/2</f>
        <v>8.41</v>
      </c>
      <c r="N125" s="102" t="n">
        <f aca="false">(N127-N122)/5+N124</f>
        <v>9.316</v>
      </c>
      <c r="O125" s="102" t="n">
        <f aca="false">(P125+N125)/2</f>
        <v>10.279</v>
      </c>
      <c r="P125" s="102" t="n">
        <f aca="false">(P127-P122)/5+P124</f>
        <v>11.242</v>
      </c>
      <c r="Q125" s="102" t="n">
        <f aca="false">(R125+P125)/2</f>
        <v>12.182</v>
      </c>
      <c r="R125" s="102" t="n">
        <f aca="false">(R127-R122)/5+R124</f>
        <v>13.122</v>
      </c>
      <c r="S125" s="102" t="n">
        <f aca="false">(T125+R125)/2</f>
        <v>13.963</v>
      </c>
      <c r="T125" s="102" t="n">
        <f aca="false">(T127-T122)/5+T124</f>
        <v>14.804</v>
      </c>
      <c r="U125" s="102" t="n">
        <f aca="false">(V125+T125)/2</f>
        <v>15.484</v>
      </c>
      <c r="V125" s="102" t="n">
        <f aca="false">(V127-V122)/5+V124</f>
        <v>16.164</v>
      </c>
      <c r="W125" s="102" t="n">
        <f aca="false">(X125+V125)/2</f>
        <v>16.663</v>
      </c>
      <c r="X125" s="102" t="n">
        <f aca="false">(X127-X122)/5+X124</f>
        <v>17.162</v>
      </c>
      <c r="Y125" s="102" t="n">
        <f aca="false">(Z125+X125)/2</f>
        <v>17.479</v>
      </c>
      <c r="Z125" s="102" t="n">
        <f aca="false">(Z127-Z122)/5+Z124</f>
        <v>17.796</v>
      </c>
      <c r="AA125" s="102" t="n">
        <f aca="false">(AB125+Z125)/2</f>
        <v>17.957</v>
      </c>
      <c r="AB125" s="102" t="n">
        <f aca="false">(AB127-AB122)/5+AB124</f>
        <v>18.118</v>
      </c>
      <c r="AC125" s="102" t="n">
        <f aca="false">(AD125+AB125)/2</f>
        <v>18.175</v>
      </c>
      <c r="AD125" s="102" t="n">
        <f aca="false">(AD127-AD122)/5+AD124</f>
        <v>18.232</v>
      </c>
      <c r="AE125" s="102" t="n">
        <f aca="false">(AF125+AD125)/2</f>
        <v>18.223</v>
      </c>
      <c r="AF125" s="102" t="n">
        <f aca="false">(AF127-AF122)/5+AF124</f>
        <v>18.214</v>
      </c>
      <c r="AG125" s="102" t="n">
        <f aca="false">(AH125+AF125)/2</f>
        <v>18.161</v>
      </c>
      <c r="AH125" s="102" t="n">
        <f aca="false">(AH127-AH122)/5+AH124</f>
        <v>18.108</v>
      </c>
      <c r="AI125" s="102" t="n">
        <f aca="false">(AJ125+AH125)/2</f>
        <v>17.967</v>
      </c>
      <c r="AJ125" s="102" t="n">
        <f aca="false">(AJ127-AJ122)/5+AJ124</f>
        <v>17.826</v>
      </c>
      <c r="AK125" s="102" t="n">
        <f aca="false">(AL125+AJ125)/2</f>
        <v>17.459</v>
      </c>
      <c r="AL125" s="102" t="n">
        <f aca="false">(AL127-AL122)/5+AL124</f>
        <v>17.092</v>
      </c>
      <c r="AM125" s="102" t="n">
        <f aca="false">(AN125+AL125)/2</f>
        <v>16.218</v>
      </c>
      <c r="AN125" s="102" t="n">
        <f aca="false">(AN127-AN122)/5+AN124</f>
        <v>15.344</v>
      </c>
      <c r="AO125" s="102" t="n">
        <f aca="false">(AP125+AN125)/2</f>
        <v>13.492</v>
      </c>
      <c r="AP125" s="102" t="n">
        <f aca="false">(AP127-AP122)/5+AP124</f>
        <v>11.64</v>
      </c>
      <c r="AQ125" s="102" t="n">
        <f aca="false">(AR125+AP125)/2</f>
        <v>11.058</v>
      </c>
      <c r="AR125" s="102" t="n">
        <f aca="false">(AR127-AR122)/5+AR124</f>
        <v>10.476</v>
      </c>
      <c r="AS125" s="112" t="n">
        <f aca="false">($AR125-$AP125)/Delta+AR125</f>
        <v>9.89400000000001</v>
      </c>
      <c r="AT125" s="112" t="n">
        <f aca="false">($AR125-$AP125)/Delta+AS125</f>
        <v>9.31200000000001</v>
      </c>
      <c r="AU125" s="112" t="n">
        <f aca="false">($AR125-$AP125)/Delta+AT125</f>
        <v>8.73000000000001</v>
      </c>
      <c r="AV125" s="112" t="n">
        <f aca="false">($AR125-$AP125)/Delta+AU125</f>
        <v>8.14800000000001</v>
      </c>
      <c r="AW125" s="112" t="n">
        <f aca="false">($AR125-$AP125)/Delta+AV125</f>
        <v>7.56600000000002</v>
      </c>
      <c r="AX125" s="112" t="n">
        <f aca="false">($AR125-$AP125)/Delta+AW125</f>
        <v>6.98400000000002</v>
      </c>
      <c r="AY125" s="112" t="n">
        <f aca="false">($AR125-$AP125)/Delta+AX125</f>
        <v>6.40200000000002</v>
      </c>
      <c r="AZ125" s="112" t="n">
        <f aca="false">($AR125-$AP125)/Delta+AY125</f>
        <v>5.82000000000002</v>
      </c>
      <c r="BA125" s="112" t="n">
        <f aca="false">($AR125-$AP125)/Delta+AZ125</f>
        <v>5.23800000000002</v>
      </c>
      <c r="BB125" s="112" t="n">
        <f aca="false">($AR125-$AP125)/Delta+BA125</f>
        <v>4.65600000000003</v>
      </c>
    </row>
    <row r="126" customFormat="false" ht="12.8" hidden="false" customHeight="false" outlineLevel="0" collapsed="false">
      <c r="A126" s="101" t="n">
        <f aca="false">(A$7-A$2)/5+A125</f>
        <v>159</v>
      </c>
      <c r="B126" s="102" t="n">
        <v>0</v>
      </c>
      <c r="C126" s="102" t="n">
        <f aca="false">(D126-B126)/2+B126</f>
        <v>0.885</v>
      </c>
      <c r="D126" s="102" t="n">
        <f aca="false">(D127-D122)/5+D125</f>
        <v>1.77</v>
      </c>
      <c r="E126" s="102" t="n">
        <f aca="false">(F126-D126)/2+D126</f>
        <v>2.537</v>
      </c>
      <c r="F126" s="102" t="n">
        <f aca="false">(F127-F122)/5+F125</f>
        <v>3.304</v>
      </c>
      <c r="G126" s="102" t="n">
        <f aca="false">(H126+F126)/2</f>
        <v>3.904</v>
      </c>
      <c r="H126" s="102" t="n">
        <f aca="false">(H127-H122)/5+H125</f>
        <v>4.504</v>
      </c>
      <c r="I126" s="102" t="n">
        <f aca="false">(J126+H126)/2</f>
        <v>5.161</v>
      </c>
      <c r="J126" s="102" t="n">
        <f aca="false">(J127-J122)/5+J125</f>
        <v>5.818</v>
      </c>
      <c r="K126" s="102" t="n">
        <f aca="false">(L126+J126)/2</f>
        <v>6.6</v>
      </c>
      <c r="L126" s="102" t="n">
        <f aca="false">(L127-L122)/5+L125</f>
        <v>7.382</v>
      </c>
      <c r="M126" s="102" t="n">
        <f aca="false">(N126+L126)/2</f>
        <v>8.285</v>
      </c>
      <c r="N126" s="102" t="n">
        <f aca="false">(N127-N122)/5+N125</f>
        <v>9.188</v>
      </c>
      <c r="O126" s="102" t="n">
        <f aca="false">(P126+N126)/2</f>
        <v>10.152</v>
      </c>
      <c r="P126" s="102" t="n">
        <f aca="false">(P127-P122)/5+P125</f>
        <v>11.116</v>
      </c>
      <c r="Q126" s="102" t="n">
        <f aca="false">(R126+P126)/2</f>
        <v>12.056</v>
      </c>
      <c r="R126" s="102" t="n">
        <f aca="false">(R127-R122)/5+R125</f>
        <v>12.996</v>
      </c>
      <c r="S126" s="102" t="n">
        <f aca="false">(T126+R126)/2</f>
        <v>13.834</v>
      </c>
      <c r="T126" s="102" t="n">
        <f aca="false">(T127-T122)/5+T125</f>
        <v>14.672</v>
      </c>
      <c r="U126" s="102" t="n">
        <f aca="false">(V126+T126)/2</f>
        <v>15.347</v>
      </c>
      <c r="V126" s="102" t="n">
        <f aca="false">(V127-V122)/5+V125</f>
        <v>16.022</v>
      </c>
      <c r="W126" s="102" t="n">
        <f aca="false">(X126+V126)/2</f>
        <v>16.514</v>
      </c>
      <c r="X126" s="102" t="n">
        <f aca="false">(X127-X122)/5+X125</f>
        <v>17.006</v>
      </c>
      <c r="Y126" s="102" t="n">
        <f aca="false">(Z126+X126)/2</f>
        <v>17.317</v>
      </c>
      <c r="Z126" s="102" t="n">
        <f aca="false">(Z127-Z122)/5+Z125</f>
        <v>17.628</v>
      </c>
      <c r="AA126" s="102" t="n">
        <f aca="false">(AB126+Z126)/2</f>
        <v>17.786</v>
      </c>
      <c r="AB126" s="102" t="n">
        <f aca="false">(AB127-AB122)/5+AB125</f>
        <v>17.944</v>
      </c>
      <c r="AC126" s="102" t="n">
        <f aca="false">(AD126+AB126)/2</f>
        <v>18.005</v>
      </c>
      <c r="AD126" s="102" t="n">
        <f aca="false">(AD127-AD122)/5+AD125</f>
        <v>18.066</v>
      </c>
      <c r="AE126" s="102" t="n">
        <f aca="false">(AF126+AD126)/2</f>
        <v>18.069</v>
      </c>
      <c r="AF126" s="102" t="n">
        <f aca="false">(AF127-AF122)/5+AF125</f>
        <v>18.072</v>
      </c>
      <c r="AG126" s="102" t="n">
        <f aca="false">(AH126+AF126)/2</f>
        <v>18.043</v>
      </c>
      <c r="AH126" s="102" t="n">
        <f aca="false">(AH127-AH122)/5+AH125</f>
        <v>18.014</v>
      </c>
      <c r="AI126" s="102" t="n">
        <f aca="false">(AJ126+AH126)/2</f>
        <v>17.906</v>
      </c>
      <c r="AJ126" s="102" t="n">
        <f aca="false">(AJ127-AJ122)/5+AJ125</f>
        <v>17.798</v>
      </c>
      <c r="AK126" s="102" t="n">
        <f aca="false">(AL126+AJ126)/2</f>
        <v>17.467</v>
      </c>
      <c r="AL126" s="102" t="n">
        <f aca="false">(AL127-AL122)/5+AL125</f>
        <v>17.136</v>
      </c>
      <c r="AM126" s="102" t="n">
        <f aca="false">(AN126+AL126)/2</f>
        <v>16.289</v>
      </c>
      <c r="AN126" s="102" t="n">
        <f aca="false">(AN127-AN122)/5+AN125</f>
        <v>15.442</v>
      </c>
      <c r="AO126" s="102" t="n">
        <f aca="false">(AP126+AN126)/2</f>
        <v>13.586</v>
      </c>
      <c r="AP126" s="102" t="n">
        <f aca="false">(AP127-AP122)/5+AP125</f>
        <v>11.73</v>
      </c>
      <c r="AQ126" s="102" t="n">
        <f aca="false">(AR126+AP126)/2</f>
        <v>11.144</v>
      </c>
      <c r="AR126" s="102" t="n">
        <f aca="false">(AR127-AR122)/5+AR125</f>
        <v>10.558</v>
      </c>
      <c r="AS126" s="112" t="n">
        <f aca="false">($AR126-$AP126)/Delta+AR126</f>
        <v>9.97200000000001</v>
      </c>
      <c r="AT126" s="112" t="n">
        <f aca="false">($AR126-$AP126)/Delta+AS126</f>
        <v>9.38600000000001</v>
      </c>
      <c r="AU126" s="112" t="n">
        <f aca="false">($AR126-$AP126)/Delta+AT126</f>
        <v>8.80000000000001</v>
      </c>
      <c r="AV126" s="112" t="n">
        <f aca="false">($AR126-$AP126)/Delta+AU126</f>
        <v>8.21400000000001</v>
      </c>
      <c r="AW126" s="112" t="n">
        <f aca="false">($AR126-$AP126)/Delta+AV126</f>
        <v>7.62800000000001</v>
      </c>
      <c r="AX126" s="112" t="n">
        <f aca="false">($AR126-$AP126)/Delta+AW126</f>
        <v>7.04200000000001</v>
      </c>
      <c r="AY126" s="112" t="n">
        <f aca="false">($AR126-$AP126)/Delta+AX126</f>
        <v>6.45600000000002</v>
      </c>
      <c r="AZ126" s="112" t="n">
        <f aca="false">($AR126-$AP126)/Delta+AY126</f>
        <v>5.87000000000002</v>
      </c>
      <c r="BA126" s="112" t="n">
        <f aca="false">($AR126-$AP126)/Delta+AZ126</f>
        <v>5.28400000000002</v>
      </c>
      <c r="BB126" s="112" t="n">
        <f aca="false">($AR126-$AP126)/Delta+BA126</f>
        <v>4.69800000000002</v>
      </c>
    </row>
    <row r="127" customFormat="false" ht="12.8" hidden="false" customHeight="false" outlineLevel="0" collapsed="false">
      <c r="A127" s="101" t="n">
        <f aca="false">A122+5</f>
        <v>160</v>
      </c>
      <c r="B127" s="102" t="n">
        <v>0</v>
      </c>
      <c r="C127" s="102" t="n">
        <f aca="false">(D127-B127)/2+B127</f>
        <v>0.87</v>
      </c>
      <c r="D127" s="111" t="n">
        <f aca="false">polar_type13!$AI$6</f>
        <v>1.74</v>
      </c>
      <c r="E127" s="102" t="n">
        <f aca="false">(F127-D127)/2+D127</f>
        <v>2.495</v>
      </c>
      <c r="F127" s="111" t="n">
        <f aca="false">polar_type13!$AI$7</f>
        <v>3.25</v>
      </c>
      <c r="G127" s="102" t="n">
        <f aca="false">(H127+F127)/2</f>
        <v>3.835</v>
      </c>
      <c r="H127" s="111" t="n">
        <f aca="false">polar_type13!$AI$8</f>
        <v>4.42</v>
      </c>
      <c r="I127" s="102" t="n">
        <f aca="false">(J127+H127)/2</f>
        <v>5.065</v>
      </c>
      <c r="J127" s="111" t="n">
        <f aca="false">polar_type13!$AI$9</f>
        <v>5.71</v>
      </c>
      <c r="K127" s="102" t="n">
        <f aca="false">(L127+J127)/2</f>
        <v>6.485</v>
      </c>
      <c r="L127" s="111" t="n">
        <f aca="false">polar_type13!$AI$10</f>
        <v>7.26</v>
      </c>
      <c r="M127" s="102" t="n">
        <f aca="false">(N127+L127)/2</f>
        <v>8.16</v>
      </c>
      <c r="N127" s="111" t="n">
        <f aca="false">polar_type13!$AI$11</f>
        <v>9.06</v>
      </c>
      <c r="O127" s="102" t="n">
        <f aca="false">(P127+N127)/2</f>
        <v>10.025</v>
      </c>
      <c r="P127" s="111" t="n">
        <f aca="false">polar_type13!$AI$12</f>
        <v>10.99</v>
      </c>
      <c r="Q127" s="102" t="n">
        <f aca="false">(R127+P127)/2</f>
        <v>11.93</v>
      </c>
      <c r="R127" s="111" t="n">
        <f aca="false">polar_type13!$AI$13</f>
        <v>12.87</v>
      </c>
      <c r="S127" s="102" t="n">
        <f aca="false">(T127+R127)/2</f>
        <v>13.705</v>
      </c>
      <c r="T127" s="111" t="n">
        <f aca="false">polar_type13!$AI$14</f>
        <v>14.54</v>
      </c>
      <c r="U127" s="102" t="n">
        <f aca="false">(V127+T127)/2</f>
        <v>15.21</v>
      </c>
      <c r="V127" s="111" t="n">
        <f aca="false">polar_type13!$AI$15</f>
        <v>15.88</v>
      </c>
      <c r="W127" s="102" t="n">
        <f aca="false">(X127+V127)/2</f>
        <v>16.365</v>
      </c>
      <c r="X127" s="111" t="n">
        <f aca="false">polar_type13!$AI$16</f>
        <v>16.85</v>
      </c>
      <c r="Y127" s="102" t="n">
        <f aca="false">(Z127+X127)/2</f>
        <v>17.155</v>
      </c>
      <c r="Z127" s="111" t="n">
        <f aca="false">polar_type13!$AI$17</f>
        <v>17.46</v>
      </c>
      <c r="AA127" s="102" t="n">
        <f aca="false">(AB127+Z127)/2</f>
        <v>17.615</v>
      </c>
      <c r="AB127" s="111" t="n">
        <f aca="false">polar_type13!$AI$18</f>
        <v>17.77</v>
      </c>
      <c r="AC127" s="102" t="n">
        <f aca="false">(AD127+AB127)/2</f>
        <v>17.835</v>
      </c>
      <c r="AD127" s="111" t="n">
        <f aca="false">polar_type13!$AI$19</f>
        <v>17.9</v>
      </c>
      <c r="AE127" s="102" t="n">
        <f aca="false">(AF127+AD127)/2</f>
        <v>17.915</v>
      </c>
      <c r="AF127" s="111" t="n">
        <f aca="false">polar_type13!$AI$20</f>
        <v>17.93</v>
      </c>
      <c r="AG127" s="102" t="n">
        <f aca="false">(AH127+AF127)/2</f>
        <v>17.925</v>
      </c>
      <c r="AH127" s="111" t="n">
        <f aca="false">polar_type13!$AI$21</f>
        <v>17.92</v>
      </c>
      <c r="AI127" s="102" t="n">
        <f aca="false">(AJ127+AH127)/2</f>
        <v>17.845</v>
      </c>
      <c r="AJ127" s="111" t="n">
        <f aca="false">polar_type13!$AI$22</f>
        <v>17.77</v>
      </c>
      <c r="AK127" s="102" t="n">
        <f aca="false">(AL127+AJ127)/2</f>
        <v>17.475</v>
      </c>
      <c r="AL127" s="111" t="n">
        <f aca="false">polar_type13!$AI$23</f>
        <v>17.18</v>
      </c>
      <c r="AM127" s="102" t="n">
        <f aca="false">(AN127+AL127)/2</f>
        <v>16.36</v>
      </c>
      <c r="AN127" s="111" t="n">
        <f aca="false">polar_type13!$AI$24</f>
        <v>15.54</v>
      </c>
      <c r="AO127" s="102" t="n">
        <f aca="false">(AP127+AN127)/2</f>
        <v>13.68</v>
      </c>
      <c r="AP127" s="111" t="n">
        <f aca="false">polar_type13!$AI$25</f>
        <v>11.82</v>
      </c>
      <c r="AQ127" s="102" t="n">
        <f aca="false">(AR127+AP127)/2</f>
        <v>11.23</v>
      </c>
      <c r="AR127" s="111" t="n">
        <f aca="false">polar_type13!$AI$26</f>
        <v>10.64</v>
      </c>
      <c r="AS127" s="112" t="n">
        <f aca="false">($AR127-$AP127)/Delta+AR127</f>
        <v>10.05</v>
      </c>
      <c r="AT127" s="112" t="n">
        <f aca="false">($AR127-$AP127)/Delta+AS127</f>
        <v>9.46</v>
      </c>
      <c r="AU127" s="112" t="n">
        <f aca="false">($AR127-$AP127)/Delta+AT127</f>
        <v>8.87</v>
      </c>
      <c r="AV127" s="112" t="n">
        <f aca="false">($AR127-$AP127)/Delta+AU127</f>
        <v>8.28</v>
      </c>
      <c r="AW127" s="112" t="n">
        <f aca="false">($AR127-$AP127)/Delta+AV127</f>
        <v>7.69</v>
      </c>
      <c r="AX127" s="112" t="n">
        <f aca="false">($AR127-$AP127)/Delta+AW127</f>
        <v>7.1</v>
      </c>
      <c r="AY127" s="112" t="n">
        <f aca="false">($AR127-$AP127)/Delta+AX127</f>
        <v>6.51</v>
      </c>
      <c r="AZ127" s="112" t="n">
        <f aca="false">($AR127-$AP127)/Delta+AY127</f>
        <v>5.92</v>
      </c>
      <c r="BA127" s="112" t="n">
        <f aca="false">($AR127-$AP127)/Delta+AZ127</f>
        <v>5.33</v>
      </c>
      <c r="BB127" s="112" t="n">
        <f aca="false">($AR127-$AP127)/Delta+BA127</f>
        <v>4.74</v>
      </c>
    </row>
    <row r="128" customFormat="false" ht="12.8" hidden="false" customHeight="false" outlineLevel="0" collapsed="false">
      <c r="A128" s="101" t="n">
        <f aca="false">(A$7-A$2)/5+A127</f>
        <v>161</v>
      </c>
      <c r="B128" s="102" t="n">
        <v>0</v>
      </c>
      <c r="C128" s="102" t="n">
        <f aca="false">(D128-B128)/2+B128</f>
        <v>0.855</v>
      </c>
      <c r="D128" s="102" t="n">
        <f aca="false">(D132-D127)/5+D127</f>
        <v>1.71</v>
      </c>
      <c r="E128" s="102" t="n">
        <f aca="false">(F128-D128)/2+D128</f>
        <v>2.437</v>
      </c>
      <c r="F128" s="102" t="n">
        <f aca="false">(F132-F127)/5+F127</f>
        <v>3.164</v>
      </c>
      <c r="G128" s="102" t="n">
        <f aca="false">(H128+F128)/2</f>
        <v>3.738</v>
      </c>
      <c r="H128" s="102" t="n">
        <f aca="false">(H132-H127)/5+H127</f>
        <v>4.312</v>
      </c>
      <c r="I128" s="102" t="n">
        <f aca="false">(J128+H128)/2</f>
        <v>4.951</v>
      </c>
      <c r="J128" s="102" t="n">
        <f aca="false">(J132-J127)/5+J127</f>
        <v>5.59</v>
      </c>
      <c r="K128" s="102" t="n">
        <f aca="false">(L128+J128)/2</f>
        <v>6.361</v>
      </c>
      <c r="L128" s="102" t="n">
        <f aca="false">(L132-L127)/5+L127</f>
        <v>7.132</v>
      </c>
      <c r="M128" s="102" t="n">
        <f aca="false">(N128+L128)/2</f>
        <v>8.027</v>
      </c>
      <c r="N128" s="102" t="n">
        <f aca="false">(N132-N127)/5+N127</f>
        <v>8.922</v>
      </c>
      <c r="O128" s="102" t="n">
        <f aca="false">(P128+N128)/2</f>
        <v>9.878</v>
      </c>
      <c r="P128" s="102" t="n">
        <f aca="false">(P132-P127)/5+P127</f>
        <v>10.834</v>
      </c>
      <c r="Q128" s="102" t="n">
        <f aca="false">(R128+P128)/2</f>
        <v>11.763</v>
      </c>
      <c r="R128" s="102" t="n">
        <f aca="false">(R132-R127)/5+R127</f>
        <v>12.692</v>
      </c>
      <c r="S128" s="102" t="n">
        <f aca="false">(T128+R128)/2</f>
        <v>13.515</v>
      </c>
      <c r="T128" s="102" t="n">
        <f aca="false">(T132-T127)/5+T127</f>
        <v>14.338</v>
      </c>
      <c r="U128" s="102" t="n">
        <f aca="false">(V128+T128)/2</f>
        <v>14.998</v>
      </c>
      <c r="V128" s="102" t="n">
        <f aca="false">(V132-V127)/5+V127</f>
        <v>15.658</v>
      </c>
      <c r="W128" s="102" t="n">
        <f aca="false">(X128+V128)/2</f>
        <v>16.134</v>
      </c>
      <c r="X128" s="102" t="n">
        <f aca="false">(X132-X127)/5+X127</f>
        <v>16.61</v>
      </c>
      <c r="Y128" s="102" t="n">
        <f aca="false">(Z128+X128)/2</f>
        <v>16.91</v>
      </c>
      <c r="Z128" s="102" t="n">
        <f aca="false">(Z132-Z127)/5+Z127</f>
        <v>17.21</v>
      </c>
      <c r="AA128" s="102" t="n">
        <f aca="false">(AB128+Z128)/2</f>
        <v>17.365</v>
      </c>
      <c r="AB128" s="102" t="n">
        <f aca="false">(AB132-AB127)/5+AB127</f>
        <v>17.52</v>
      </c>
      <c r="AC128" s="102" t="n">
        <f aca="false">(AD128+AB128)/2</f>
        <v>17.59</v>
      </c>
      <c r="AD128" s="102" t="n">
        <f aca="false">(AD132-AD127)/5+AD127</f>
        <v>17.66</v>
      </c>
      <c r="AE128" s="102" t="n">
        <f aca="false">(AF128+AD128)/2</f>
        <v>17.686</v>
      </c>
      <c r="AF128" s="102" t="n">
        <f aca="false">(AF132-AF127)/5+AF127</f>
        <v>17.712</v>
      </c>
      <c r="AG128" s="102" t="n">
        <f aca="false">(AH128+AF128)/2</f>
        <v>17.722</v>
      </c>
      <c r="AH128" s="102" t="n">
        <f aca="false">(AH132-AH127)/5+AH127</f>
        <v>17.732</v>
      </c>
      <c r="AI128" s="102" t="n">
        <f aca="false">(AJ128+AH128)/2</f>
        <v>17.676</v>
      </c>
      <c r="AJ128" s="102" t="n">
        <f aca="false">(AJ132-AJ127)/5+AJ127</f>
        <v>17.62</v>
      </c>
      <c r="AK128" s="102" t="n">
        <f aca="false">(AL128+AJ128)/2</f>
        <v>17.346</v>
      </c>
      <c r="AL128" s="102" t="n">
        <f aca="false">(AL132-AL127)/5+AL127</f>
        <v>17.072</v>
      </c>
      <c r="AM128" s="102" t="n">
        <f aca="false">(AN128+AL128)/2</f>
        <v>16.274</v>
      </c>
      <c r="AN128" s="102" t="n">
        <f aca="false">(AN132-AN127)/5+AN127</f>
        <v>15.476</v>
      </c>
      <c r="AO128" s="102" t="n">
        <f aca="false">(AP128+AN128)/2</f>
        <v>13.638</v>
      </c>
      <c r="AP128" s="102" t="n">
        <f aca="false">(AP132-AP127)/5+AP127</f>
        <v>11.8</v>
      </c>
      <c r="AQ128" s="102" t="n">
        <f aca="false">(AR128+AP128)/2</f>
        <v>11.211</v>
      </c>
      <c r="AR128" s="102" t="n">
        <f aca="false">(AR132-AR127)/5+AR127</f>
        <v>10.622</v>
      </c>
      <c r="AS128" s="112" t="n">
        <f aca="false">($AR128-$AP128)/Delta+AR128</f>
        <v>10.033</v>
      </c>
      <c r="AT128" s="112" t="n">
        <f aca="false">($AR128-$AP128)/Delta+AS128</f>
        <v>9.444</v>
      </c>
      <c r="AU128" s="112" t="n">
        <f aca="false">($AR128-$AP128)/Delta+AT128</f>
        <v>8.855</v>
      </c>
      <c r="AV128" s="112" t="n">
        <f aca="false">($AR128-$AP128)/Delta+AU128</f>
        <v>8.266</v>
      </c>
      <c r="AW128" s="112" t="n">
        <f aca="false">($AR128-$AP128)/Delta+AV128</f>
        <v>7.677</v>
      </c>
      <c r="AX128" s="112" t="n">
        <f aca="false">($AR128-$AP128)/Delta+AW128</f>
        <v>7.088</v>
      </c>
      <c r="AY128" s="112" t="n">
        <f aca="false">($AR128-$AP128)/Delta+AX128</f>
        <v>6.499</v>
      </c>
      <c r="AZ128" s="112" t="n">
        <f aca="false">($AR128-$AP128)/Delta+AY128</f>
        <v>5.91</v>
      </c>
      <c r="BA128" s="112" t="n">
        <f aca="false">($AR128-$AP128)/Delta+AZ128</f>
        <v>5.321</v>
      </c>
      <c r="BB128" s="112" t="n">
        <f aca="false">($AR128-$AP128)/Delta+BA128</f>
        <v>4.732</v>
      </c>
    </row>
    <row r="129" customFormat="false" ht="12.8" hidden="false" customHeight="false" outlineLevel="0" collapsed="false">
      <c r="A129" s="101" t="n">
        <f aca="false">(A$7-A$2)/5+A128</f>
        <v>162</v>
      </c>
      <c r="B129" s="102" t="n">
        <v>0</v>
      </c>
      <c r="C129" s="102" t="n">
        <f aca="false">(D129-B129)/2+B129</f>
        <v>0.84</v>
      </c>
      <c r="D129" s="102" t="n">
        <f aca="false">(D132-D127)/5+D128</f>
        <v>1.68</v>
      </c>
      <c r="E129" s="102" t="n">
        <f aca="false">(F129-D129)/2+D129</f>
        <v>2.379</v>
      </c>
      <c r="F129" s="102" t="n">
        <f aca="false">(F132-F127)/5+F128</f>
        <v>3.078</v>
      </c>
      <c r="G129" s="102" t="n">
        <f aca="false">(H129+F129)/2</f>
        <v>3.641</v>
      </c>
      <c r="H129" s="102" t="n">
        <f aca="false">(H132-H127)/5+H128</f>
        <v>4.204</v>
      </c>
      <c r="I129" s="102" t="n">
        <f aca="false">(J129+H129)/2</f>
        <v>4.837</v>
      </c>
      <c r="J129" s="102" t="n">
        <f aca="false">(J132-J127)/5+J128</f>
        <v>5.47</v>
      </c>
      <c r="K129" s="102" t="n">
        <f aca="false">(L129+J129)/2</f>
        <v>6.237</v>
      </c>
      <c r="L129" s="102" t="n">
        <f aca="false">(L132-L127)/5+L128</f>
        <v>7.004</v>
      </c>
      <c r="M129" s="102" t="n">
        <f aca="false">(N129+L129)/2</f>
        <v>7.894</v>
      </c>
      <c r="N129" s="102" t="n">
        <f aca="false">(N132-N127)/5+N128</f>
        <v>8.784</v>
      </c>
      <c r="O129" s="102" t="n">
        <f aca="false">(P129+N129)/2</f>
        <v>9.731</v>
      </c>
      <c r="P129" s="102" t="n">
        <f aca="false">(P132-P127)/5+P128</f>
        <v>10.678</v>
      </c>
      <c r="Q129" s="102" t="n">
        <f aca="false">(R129+P129)/2</f>
        <v>11.596</v>
      </c>
      <c r="R129" s="102" t="n">
        <f aca="false">(R132-R127)/5+R128</f>
        <v>12.514</v>
      </c>
      <c r="S129" s="102" t="n">
        <f aca="false">(T129+R129)/2</f>
        <v>13.325</v>
      </c>
      <c r="T129" s="102" t="n">
        <f aca="false">(T132-T127)/5+T128</f>
        <v>14.136</v>
      </c>
      <c r="U129" s="102" t="n">
        <f aca="false">(V129+T129)/2</f>
        <v>14.786</v>
      </c>
      <c r="V129" s="102" t="n">
        <f aca="false">(V132-V127)/5+V128</f>
        <v>15.436</v>
      </c>
      <c r="W129" s="102" t="n">
        <f aca="false">(X129+V129)/2</f>
        <v>15.903</v>
      </c>
      <c r="X129" s="102" t="n">
        <f aca="false">(X132-X127)/5+X128</f>
        <v>16.37</v>
      </c>
      <c r="Y129" s="102" t="n">
        <f aca="false">(Z129+X129)/2</f>
        <v>16.665</v>
      </c>
      <c r="Z129" s="102" t="n">
        <f aca="false">(Z132-Z127)/5+Z128</f>
        <v>16.96</v>
      </c>
      <c r="AA129" s="102" t="n">
        <f aca="false">(AB129+Z129)/2</f>
        <v>17.115</v>
      </c>
      <c r="AB129" s="102" t="n">
        <f aca="false">(AB132-AB127)/5+AB128</f>
        <v>17.27</v>
      </c>
      <c r="AC129" s="102" t="n">
        <f aca="false">(AD129+AB129)/2</f>
        <v>17.345</v>
      </c>
      <c r="AD129" s="102" t="n">
        <f aca="false">(AD132-AD127)/5+AD128</f>
        <v>17.42</v>
      </c>
      <c r="AE129" s="102" t="n">
        <f aca="false">(AF129+AD129)/2</f>
        <v>17.457</v>
      </c>
      <c r="AF129" s="102" t="n">
        <f aca="false">(AF132-AF127)/5+AF128</f>
        <v>17.494</v>
      </c>
      <c r="AG129" s="102" t="n">
        <f aca="false">(AH129+AF129)/2</f>
        <v>17.519</v>
      </c>
      <c r="AH129" s="102" t="n">
        <f aca="false">(AH132-AH127)/5+AH128</f>
        <v>17.544</v>
      </c>
      <c r="AI129" s="102" t="n">
        <f aca="false">(AJ129+AH129)/2</f>
        <v>17.507</v>
      </c>
      <c r="AJ129" s="102" t="n">
        <f aca="false">(AJ132-AJ127)/5+AJ128</f>
        <v>17.47</v>
      </c>
      <c r="AK129" s="102" t="n">
        <f aca="false">(AL129+AJ129)/2</f>
        <v>17.217</v>
      </c>
      <c r="AL129" s="102" t="n">
        <f aca="false">(AL132-AL127)/5+AL128</f>
        <v>16.964</v>
      </c>
      <c r="AM129" s="102" t="n">
        <f aca="false">(AN129+AL129)/2</f>
        <v>16.188</v>
      </c>
      <c r="AN129" s="102" t="n">
        <f aca="false">(AN132-AN127)/5+AN128</f>
        <v>15.412</v>
      </c>
      <c r="AO129" s="102" t="n">
        <f aca="false">(AP129+AN129)/2</f>
        <v>13.596</v>
      </c>
      <c r="AP129" s="102" t="n">
        <f aca="false">(AP132-AP127)/5+AP128</f>
        <v>11.78</v>
      </c>
      <c r="AQ129" s="102" t="n">
        <f aca="false">(AR129+AP129)/2</f>
        <v>11.192</v>
      </c>
      <c r="AR129" s="102" t="n">
        <f aca="false">(AR132-AR127)/5+AR128</f>
        <v>10.604</v>
      </c>
      <c r="AS129" s="112" t="n">
        <f aca="false">($AR129-$AP129)/Delta+AR129</f>
        <v>10.016</v>
      </c>
      <c r="AT129" s="112" t="n">
        <f aca="false">($AR129-$AP129)/Delta+AS129</f>
        <v>9.428</v>
      </c>
      <c r="AU129" s="112" t="n">
        <f aca="false">($AR129-$AP129)/Delta+AT129</f>
        <v>8.84</v>
      </c>
      <c r="AV129" s="112" t="n">
        <f aca="false">($AR129-$AP129)/Delta+AU129</f>
        <v>8.252</v>
      </c>
      <c r="AW129" s="112" t="n">
        <f aca="false">($AR129-$AP129)/Delta+AV129</f>
        <v>7.66399999999999</v>
      </c>
      <c r="AX129" s="112" t="n">
        <f aca="false">($AR129-$AP129)/Delta+AW129</f>
        <v>7.07599999999999</v>
      </c>
      <c r="AY129" s="112" t="n">
        <f aca="false">($AR129-$AP129)/Delta+AX129</f>
        <v>6.48799999999999</v>
      </c>
      <c r="AZ129" s="112" t="n">
        <f aca="false">($AR129-$AP129)/Delta+AY129</f>
        <v>5.89999999999999</v>
      </c>
      <c r="BA129" s="112" t="n">
        <f aca="false">($AR129-$AP129)/Delta+AZ129</f>
        <v>5.31199999999999</v>
      </c>
      <c r="BB129" s="112" t="n">
        <f aca="false">($AR129-$AP129)/Delta+BA129</f>
        <v>4.72399999999999</v>
      </c>
    </row>
    <row r="130" customFormat="false" ht="12.8" hidden="false" customHeight="false" outlineLevel="0" collapsed="false">
      <c r="A130" s="101" t="n">
        <f aca="false">(A$7-A$2)/5+A129</f>
        <v>163</v>
      </c>
      <c r="B130" s="102" t="n">
        <v>0</v>
      </c>
      <c r="C130" s="102" t="n">
        <f aca="false">(D130-B130)/2+B130</f>
        <v>0.825</v>
      </c>
      <c r="D130" s="102" t="n">
        <f aca="false">(D132-D127)/5+D129</f>
        <v>1.65</v>
      </c>
      <c r="E130" s="102" t="n">
        <f aca="false">(F130-D130)/2+D130</f>
        <v>2.321</v>
      </c>
      <c r="F130" s="102" t="n">
        <f aca="false">(F132-F127)/5+F129</f>
        <v>2.992</v>
      </c>
      <c r="G130" s="102" t="n">
        <f aca="false">(H130+F130)/2</f>
        <v>3.544</v>
      </c>
      <c r="H130" s="102" t="n">
        <f aca="false">(H132-H127)/5+H129</f>
        <v>4.096</v>
      </c>
      <c r="I130" s="102" t="n">
        <f aca="false">(J130+H130)/2</f>
        <v>4.723</v>
      </c>
      <c r="J130" s="102" t="n">
        <f aca="false">(J132-J127)/5+J129</f>
        <v>5.35</v>
      </c>
      <c r="K130" s="102" t="n">
        <f aca="false">(L130+J130)/2</f>
        <v>6.113</v>
      </c>
      <c r="L130" s="102" t="n">
        <f aca="false">(L132-L127)/5+L129</f>
        <v>6.876</v>
      </c>
      <c r="M130" s="102" t="n">
        <f aca="false">(N130+L130)/2</f>
        <v>7.761</v>
      </c>
      <c r="N130" s="102" t="n">
        <f aca="false">(N132-N127)/5+N129</f>
        <v>8.646</v>
      </c>
      <c r="O130" s="102" t="n">
        <f aca="false">(P130+N130)/2</f>
        <v>9.584</v>
      </c>
      <c r="P130" s="102" t="n">
        <f aca="false">(P132-P127)/5+P129</f>
        <v>10.522</v>
      </c>
      <c r="Q130" s="102" t="n">
        <f aca="false">(R130+P130)/2</f>
        <v>11.429</v>
      </c>
      <c r="R130" s="102" t="n">
        <f aca="false">(R132-R127)/5+R129</f>
        <v>12.336</v>
      </c>
      <c r="S130" s="102" t="n">
        <f aca="false">(T130+R130)/2</f>
        <v>13.135</v>
      </c>
      <c r="T130" s="102" t="n">
        <f aca="false">(T132-T127)/5+T129</f>
        <v>13.934</v>
      </c>
      <c r="U130" s="102" t="n">
        <f aca="false">(V130+T130)/2</f>
        <v>14.574</v>
      </c>
      <c r="V130" s="102" t="n">
        <f aca="false">(V132-V127)/5+V129</f>
        <v>15.214</v>
      </c>
      <c r="W130" s="102" t="n">
        <f aca="false">(X130+V130)/2</f>
        <v>15.672</v>
      </c>
      <c r="X130" s="102" t="n">
        <f aca="false">(X132-X127)/5+X129</f>
        <v>16.13</v>
      </c>
      <c r="Y130" s="102" t="n">
        <f aca="false">(Z130+X130)/2</f>
        <v>16.42</v>
      </c>
      <c r="Z130" s="102" t="n">
        <f aca="false">(Z132-Z127)/5+Z129</f>
        <v>16.71</v>
      </c>
      <c r="AA130" s="102" t="n">
        <f aca="false">(AB130+Z130)/2</f>
        <v>16.865</v>
      </c>
      <c r="AB130" s="102" t="n">
        <f aca="false">(AB132-AB127)/5+AB129</f>
        <v>17.02</v>
      </c>
      <c r="AC130" s="102" t="n">
        <f aca="false">(AD130+AB130)/2</f>
        <v>17.1</v>
      </c>
      <c r="AD130" s="102" t="n">
        <f aca="false">(AD132-AD127)/5+AD129</f>
        <v>17.18</v>
      </c>
      <c r="AE130" s="102" t="n">
        <f aca="false">(AF130+AD130)/2</f>
        <v>17.228</v>
      </c>
      <c r="AF130" s="102" t="n">
        <f aca="false">(AF132-AF127)/5+AF129</f>
        <v>17.276</v>
      </c>
      <c r="AG130" s="102" t="n">
        <f aca="false">(AH130+AF130)/2</f>
        <v>17.316</v>
      </c>
      <c r="AH130" s="102" t="n">
        <f aca="false">(AH132-AH127)/5+AH129</f>
        <v>17.356</v>
      </c>
      <c r="AI130" s="102" t="n">
        <f aca="false">(AJ130+AH130)/2</f>
        <v>17.338</v>
      </c>
      <c r="AJ130" s="102" t="n">
        <f aca="false">(AJ132-AJ127)/5+AJ129</f>
        <v>17.32</v>
      </c>
      <c r="AK130" s="102" t="n">
        <f aca="false">(AL130+AJ130)/2</f>
        <v>17.088</v>
      </c>
      <c r="AL130" s="102" t="n">
        <f aca="false">(AL132-AL127)/5+AL129</f>
        <v>16.856</v>
      </c>
      <c r="AM130" s="102" t="n">
        <f aca="false">(AN130+AL130)/2</f>
        <v>16.102</v>
      </c>
      <c r="AN130" s="102" t="n">
        <f aca="false">(AN132-AN127)/5+AN129</f>
        <v>15.348</v>
      </c>
      <c r="AO130" s="102" t="n">
        <f aca="false">(AP130+AN130)/2</f>
        <v>13.554</v>
      </c>
      <c r="AP130" s="102" t="n">
        <f aca="false">(AP132-AP127)/5+AP129</f>
        <v>11.76</v>
      </c>
      <c r="AQ130" s="102" t="n">
        <f aca="false">(AR130+AP130)/2</f>
        <v>11.173</v>
      </c>
      <c r="AR130" s="102" t="n">
        <f aca="false">(AR132-AR127)/5+AR129</f>
        <v>10.586</v>
      </c>
      <c r="AS130" s="112" t="n">
        <f aca="false">($AR130-$AP130)/Delta+AR130</f>
        <v>9.999</v>
      </c>
      <c r="AT130" s="112" t="n">
        <f aca="false">($AR130-$AP130)/Delta+AS130</f>
        <v>9.412</v>
      </c>
      <c r="AU130" s="112" t="n">
        <f aca="false">($AR130-$AP130)/Delta+AT130</f>
        <v>8.82499999999999</v>
      </c>
      <c r="AV130" s="112" t="n">
        <f aca="false">($AR130-$AP130)/Delta+AU130</f>
        <v>8.23799999999999</v>
      </c>
      <c r="AW130" s="112" t="n">
        <f aca="false">($AR130-$AP130)/Delta+AV130</f>
        <v>7.65099999999999</v>
      </c>
      <c r="AX130" s="112" t="n">
        <f aca="false">($AR130-$AP130)/Delta+AW130</f>
        <v>7.06399999999999</v>
      </c>
      <c r="AY130" s="112" t="n">
        <f aca="false">($AR130-$AP130)/Delta+AX130</f>
        <v>6.47699999999999</v>
      </c>
      <c r="AZ130" s="112" t="n">
        <f aca="false">($AR130-$AP130)/Delta+AY130</f>
        <v>5.88999999999999</v>
      </c>
      <c r="BA130" s="112" t="n">
        <f aca="false">($AR130-$AP130)/Delta+AZ130</f>
        <v>5.30299999999999</v>
      </c>
      <c r="BB130" s="112" t="n">
        <f aca="false">($AR130-$AP130)/Delta+BA130</f>
        <v>4.71599999999998</v>
      </c>
    </row>
    <row r="131" customFormat="false" ht="12.8" hidden="false" customHeight="false" outlineLevel="0" collapsed="false">
      <c r="A131" s="101" t="n">
        <f aca="false">(A$7-A$2)/5+A130</f>
        <v>164</v>
      </c>
      <c r="B131" s="102" t="n">
        <v>0</v>
      </c>
      <c r="C131" s="102" t="n">
        <f aca="false">(D131-B131)/2+B131</f>
        <v>0.81</v>
      </c>
      <c r="D131" s="102" t="n">
        <f aca="false">(D132-D127)/5+D130</f>
        <v>1.62</v>
      </c>
      <c r="E131" s="102" t="n">
        <f aca="false">(F131-D131)/2+D131</f>
        <v>2.263</v>
      </c>
      <c r="F131" s="102" t="n">
        <f aca="false">(F132-F127)/5+F130</f>
        <v>2.906</v>
      </c>
      <c r="G131" s="102" t="n">
        <f aca="false">(H131+F131)/2</f>
        <v>3.447</v>
      </c>
      <c r="H131" s="102" t="n">
        <f aca="false">(H132-H127)/5+H130</f>
        <v>3.988</v>
      </c>
      <c r="I131" s="102" t="n">
        <f aca="false">(J131+H131)/2</f>
        <v>4.609</v>
      </c>
      <c r="J131" s="102" t="n">
        <f aca="false">(J132-J127)/5+J130</f>
        <v>5.23</v>
      </c>
      <c r="K131" s="102" t="n">
        <f aca="false">(L131+J131)/2</f>
        <v>5.989</v>
      </c>
      <c r="L131" s="102" t="n">
        <f aca="false">(L132-L127)/5+L130</f>
        <v>6.748</v>
      </c>
      <c r="M131" s="102" t="n">
        <f aca="false">(N131+L131)/2</f>
        <v>7.628</v>
      </c>
      <c r="N131" s="102" t="n">
        <f aca="false">(N132-N127)/5+N130</f>
        <v>8.508</v>
      </c>
      <c r="O131" s="102" t="n">
        <f aca="false">(P131+N131)/2</f>
        <v>9.437</v>
      </c>
      <c r="P131" s="102" t="n">
        <f aca="false">(P132-P127)/5+P130</f>
        <v>10.366</v>
      </c>
      <c r="Q131" s="102" t="n">
        <f aca="false">(R131+P131)/2</f>
        <v>11.262</v>
      </c>
      <c r="R131" s="102" t="n">
        <f aca="false">(R132-R127)/5+R130</f>
        <v>12.158</v>
      </c>
      <c r="S131" s="102" t="n">
        <f aca="false">(T131+R131)/2</f>
        <v>12.945</v>
      </c>
      <c r="T131" s="102" t="n">
        <f aca="false">(T132-T127)/5+T130</f>
        <v>13.732</v>
      </c>
      <c r="U131" s="102" t="n">
        <f aca="false">(V131+T131)/2</f>
        <v>14.362</v>
      </c>
      <c r="V131" s="102" t="n">
        <f aca="false">(V132-V127)/5+V130</f>
        <v>14.992</v>
      </c>
      <c r="W131" s="102" t="n">
        <f aca="false">(X131+V131)/2</f>
        <v>15.441</v>
      </c>
      <c r="X131" s="102" t="n">
        <f aca="false">(X132-X127)/5+X130</f>
        <v>15.89</v>
      </c>
      <c r="Y131" s="102" t="n">
        <f aca="false">(Z131+X131)/2</f>
        <v>16.175</v>
      </c>
      <c r="Z131" s="102" t="n">
        <f aca="false">(Z132-Z127)/5+Z130</f>
        <v>16.46</v>
      </c>
      <c r="AA131" s="102" t="n">
        <f aca="false">(AB131+Z131)/2</f>
        <v>16.615</v>
      </c>
      <c r="AB131" s="102" t="n">
        <f aca="false">(AB132-AB127)/5+AB130</f>
        <v>16.77</v>
      </c>
      <c r="AC131" s="102" t="n">
        <f aca="false">(AD131+AB131)/2</f>
        <v>16.855</v>
      </c>
      <c r="AD131" s="102" t="n">
        <f aca="false">(AD132-AD127)/5+AD130</f>
        <v>16.94</v>
      </c>
      <c r="AE131" s="102" t="n">
        <f aca="false">(AF131+AD131)/2</f>
        <v>16.999</v>
      </c>
      <c r="AF131" s="102" t="n">
        <f aca="false">(AF132-AF127)/5+AF130</f>
        <v>17.058</v>
      </c>
      <c r="AG131" s="102" t="n">
        <f aca="false">(AH131+AF131)/2</f>
        <v>17.113</v>
      </c>
      <c r="AH131" s="102" t="n">
        <f aca="false">(AH132-AH127)/5+AH130</f>
        <v>17.168</v>
      </c>
      <c r="AI131" s="102" t="n">
        <f aca="false">(AJ131+AH131)/2</f>
        <v>17.169</v>
      </c>
      <c r="AJ131" s="102" t="n">
        <f aca="false">(AJ132-AJ127)/5+AJ130</f>
        <v>17.17</v>
      </c>
      <c r="AK131" s="102" t="n">
        <f aca="false">(AL131+AJ131)/2</f>
        <v>16.959</v>
      </c>
      <c r="AL131" s="102" t="n">
        <f aca="false">(AL132-AL127)/5+AL130</f>
        <v>16.748</v>
      </c>
      <c r="AM131" s="102" t="n">
        <f aca="false">(AN131+AL131)/2</f>
        <v>16.016</v>
      </c>
      <c r="AN131" s="102" t="n">
        <f aca="false">(AN132-AN127)/5+AN130</f>
        <v>15.284</v>
      </c>
      <c r="AO131" s="102" t="n">
        <f aca="false">(AP131+AN131)/2</f>
        <v>13.512</v>
      </c>
      <c r="AP131" s="102" t="n">
        <f aca="false">(AP132-AP127)/5+AP130</f>
        <v>11.74</v>
      </c>
      <c r="AQ131" s="102" t="n">
        <f aca="false">(AR131+AP131)/2</f>
        <v>11.154</v>
      </c>
      <c r="AR131" s="102" t="n">
        <f aca="false">(AR132-AR127)/5+AR130</f>
        <v>10.568</v>
      </c>
      <c r="AS131" s="112" t="n">
        <f aca="false">($AR131-$AP131)/Delta+AR131</f>
        <v>9.982</v>
      </c>
      <c r="AT131" s="112" t="n">
        <f aca="false">($AR131-$AP131)/Delta+AS131</f>
        <v>9.39599999999999</v>
      </c>
      <c r="AU131" s="112" t="n">
        <f aca="false">($AR131-$AP131)/Delta+AT131</f>
        <v>8.80999999999999</v>
      </c>
      <c r="AV131" s="112" t="n">
        <f aca="false">($AR131-$AP131)/Delta+AU131</f>
        <v>8.22399999999999</v>
      </c>
      <c r="AW131" s="112" t="n">
        <f aca="false">($AR131-$AP131)/Delta+AV131</f>
        <v>7.63799999999999</v>
      </c>
      <c r="AX131" s="112" t="n">
        <f aca="false">($AR131-$AP131)/Delta+AW131</f>
        <v>7.05199999999999</v>
      </c>
      <c r="AY131" s="112" t="n">
        <f aca="false">($AR131-$AP131)/Delta+AX131</f>
        <v>6.46599999999998</v>
      </c>
      <c r="AZ131" s="112" t="n">
        <f aca="false">($AR131-$AP131)/Delta+AY131</f>
        <v>5.87999999999998</v>
      </c>
      <c r="BA131" s="112" t="n">
        <f aca="false">($AR131-$AP131)/Delta+AZ131</f>
        <v>5.29399999999998</v>
      </c>
      <c r="BB131" s="112" t="n">
        <f aca="false">($AR131-$AP131)/Delta+BA131</f>
        <v>4.70799999999998</v>
      </c>
    </row>
    <row r="132" customFormat="false" ht="12.8" hidden="false" customHeight="false" outlineLevel="0" collapsed="false">
      <c r="A132" s="101" t="n">
        <f aca="false">A127+5</f>
        <v>165</v>
      </c>
      <c r="B132" s="102" t="n">
        <v>0</v>
      </c>
      <c r="C132" s="102" t="n">
        <f aca="false">(D132-B132)/2+B132</f>
        <v>0.795</v>
      </c>
      <c r="D132" s="111" t="n">
        <f aca="false">polar_type13!$AJ$6</f>
        <v>1.59</v>
      </c>
      <c r="E132" s="102" t="n">
        <f aca="false">(F132-D132)/2+D132</f>
        <v>2.205</v>
      </c>
      <c r="F132" s="111" t="n">
        <f aca="false">polar_type13!$AJ$7</f>
        <v>2.82</v>
      </c>
      <c r="G132" s="102" t="n">
        <f aca="false">(H132+F132)/2</f>
        <v>3.35</v>
      </c>
      <c r="H132" s="111" t="n">
        <f aca="false">polar_type13!$AJ$8</f>
        <v>3.88</v>
      </c>
      <c r="I132" s="102" t="n">
        <f aca="false">(J132+H132)/2</f>
        <v>4.495</v>
      </c>
      <c r="J132" s="111" t="n">
        <f aca="false">polar_type13!$AJ$9</f>
        <v>5.11</v>
      </c>
      <c r="K132" s="102" t="n">
        <f aca="false">(L132+J132)/2</f>
        <v>5.865</v>
      </c>
      <c r="L132" s="111" t="n">
        <f aca="false">polar_type13!$AJ$10</f>
        <v>6.62</v>
      </c>
      <c r="M132" s="102" t="n">
        <f aca="false">(N132+L132)/2</f>
        <v>7.495</v>
      </c>
      <c r="N132" s="111" t="n">
        <f aca="false">polar_type13!$AJ$11</f>
        <v>8.37</v>
      </c>
      <c r="O132" s="102" t="n">
        <f aca="false">(P132+N132)/2</f>
        <v>9.29</v>
      </c>
      <c r="P132" s="111" t="n">
        <f aca="false">polar_type13!$AJ$12</f>
        <v>10.21</v>
      </c>
      <c r="Q132" s="102" t="n">
        <f aca="false">(R132+P132)/2</f>
        <v>11.095</v>
      </c>
      <c r="R132" s="111" t="n">
        <f aca="false">polar_type13!$AJ$13</f>
        <v>11.98</v>
      </c>
      <c r="S132" s="102" t="n">
        <f aca="false">(T132+R132)/2</f>
        <v>12.755</v>
      </c>
      <c r="T132" s="111" t="n">
        <f aca="false">polar_type13!$AJ$14</f>
        <v>13.53</v>
      </c>
      <c r="U132" s="102" t="n">
        <f aca="false">(V132+T132)/2</f>
        <v>14.15</v>
      </c>
      <c r="V132" s="111" t="n">
        <f aca="false">polar_type13!$AJ$15</f>
        <v>14.77</v>
      </c>
      <c r="W132" s="102" t="n">
        <f aca="false">(X132+V132)/2</f>
        <v>15.21</v>
      </c>
      <c r="X132" s="111" t="n">
        <f aca="false">polar_type13!$AJ$16</f>
        <v>15.65</v>
      </c>
      <c r="Y132" s="102" t="n">
        <f aca="false">(Z132+X132)/2</f>
        <v>15.93</v>
      </c>
      <c r="Z132" s="111" t="n">
        <f aca="false">polar_type13!$AJ$17</f>
        <v>16.21</v>
      </c>
      <c r="AA132" s="102" t="n">
        <f aca="false">(AB132+Z132)/2</f>
        <v>16.365</v>
      </c>
      <c r="AB132" s="111" t="n">
        <f aca="false">polar_type13!$AJ$18</f>
        <v>16.52</v>
      </c>
      <c r="AC132" s="102" t="n">
        <f aca="false">(AD132+AB132)/2</f>
        <v>16.61</v>
      </c>
      <c r="AD132" s="111" t="n">
        <f aca="false">polar_type13!$AJ$19</f>
        <v>16.7</v>
      </c>
      <c r="AE132" s="102" t="n">
        <f aca="false">(AF132+AD132)/2</f>
        <v>16.77</v>
      </c>
      <c r="AF132" s="111" t="n">
        <f aca="false">polar_type13!$AJ$20</f>
        <v>16.84</v>
      </c>
      <c r="AG132" s="102" t="n">
        <f aca="false">(AH132+AF132)/2</f>
        <v>16.91</v>
      </c>
      <c r="AH132" s="111" t="n">
        <f aca="false">polar_type13!$AJ$21</f>
        <v>16.98</v>
      </c>
      <c r="AI132" s="102" t="n">
        <f aca="false">(AJ132+AH132)/2</f>
        <v>17</v>
      </c>
      <c r="AJ132" s="111" t="n">
        <f aca="false">polar_type13!$AJ$22</f>
        <v>17.02</v>
      </c>
      <c r="AK132" s="102" t="n">
        <f aca="false">(AL132+AJ132)/2</f>
        <v>16.83</v>
      </c>
      <c r="AL132" s="111" t="n">
        <f aca="false">polar_type13!$AJ$23</f>
        <v>16.64</v>
      </c>
      <c r="AM132" s="102" t="n">
        <f aca="false">(AN132+AL132)/2</f>
        <v>15.93</v>
      </c>
      <c r="AN132" s="111" t="n">
        <f aca="false">polar_type13!$AJ$24</f>
        <v>15.22</v>
      </c>
      <c r="AO132" s="102" t="n">
        <f aca="false">(AP132+AN132)/2</f>
        <v>13.47</v>
      </c>
      <c r="AP132" s="111" t="n">
        <f aca="false">polar_type13!$AJ$25</f>
        <v>11.72</v>
      </c>
      <c r="AQ132" s="102" t="n">
        <f aca="false">(AR132+AP132)/2</f>
        <v>11.135</v>
      </c>
      <c r="AR132" s="111" t="n">
        <f aca="false">polar_type13!$AJ$26</f>
        <v>10.55</v>
      </c>
      <c r="AS132" s="112" t="n">
        <f aca="false">($AR132-$AP132)/Delta+AR132</f>
        <v>9.965</v>
      </c>
      <c r="AT132" s="112" t="n">
        <f aca="false">($AR132-$AP132)/Delta+AS132</f>
        <v>9.38</v>
      </c>
      <c r="AU132" s="112" t="n">
        <f aca="false">($AR132-$AP132)/Delta+AT132</f>
        <v>8.795</v>
      </c>
      <c r="AV132" s="112" t="n">
        <f aca="false">($AR132-$AP132)/Delta+AU132</f>
        <v>8.21</v>
      </c>
      <c r="AW132" s="112" t="n">
        <f aca="false">($AR132-$AP132)/Delta+AV132</f>
        <v>7.625</v>
      </c>
      <c r="AX132" s="112" t="n">
        <f aca="false">($AR132-$AP132)/Delta+AW132</f>
        <v>7.04</v>
      </c>
      <c r="AY132" s="112" t="n">
        <f aca="false">($AR132-$AP132)/Delta+AX132</f>
        <v>6.455</v>
      </c>
      <c r="AZ132" s="112" t="n">
        <f aca="false">($AR132-$AP132)/Delta+AY132</f>
        <v>5.87</v>
      </c>
      <c r="BA132" s="112" t="n">
        <f aca="false">($AR132-$AP132)/Delta+AZ132</f>
        <v>5.285</v>
      </c>
      <c r="BB132" s="112" t="n">
        <f aca="false">($AR132-$AP132)/Delta+BA132</f>
        <v>4.7</v>
      </c>
    </row>
    <row r="133" customFormat="false" ht="12.8" hidden="false" customHeight="false" outlineLevel="0" collapsed="false">
      <c r="A133" s="101" t="n">
        <f aca="false">(A$7-A$2)/5+A132</f>
        <v>166</v>
      </c>
      <c r="B133" s="102" t="n">
        <v>0</v>
      </c>
      <c r="C133" s="102" t="n">
        <f aca="false">(D133-B133)/2+B133</f>
        <v>0.78</v>
      </c>
      <c r="D133" s="102" t="n">
        <f aca="false">(D137-D132)/5+D132</f>
        <v>1.56</v>
      </c>
      <c r="E133" s="102" t="n">
        <f aca="false">(F133-D133)/2+D133</f>
        <v>2.137</v>
      </c>
      <c r="F133" s="102" t="n">
        <f aca="false">(F137-F132)/5+F132</f>
        <v>2.714</v>
      </c>
      <c r="G133" s="102" t="n">
        <f aca="false">(H133+F133)/2</f>
        <v>3.235</v>
      </c>
      <c r="H133" s="102" t="n">
        <f aca="false">(H137-H132)/5+H132</f>
        <v>3.756</v>
      </c>
      <c r="I133" s="102" t="n">
        <f aca="false">(J133+H133)/2</f>
        <v>4.371</v>
      </c>
      <c r="J133" s="102" t="n">
        <f aca="false">(J137-J132)/5+J132</f>
        <v>4.986</v>
      </c>
      <c r="K133" s="102" t="n">
        <f aca="false">(L133+J133)/2</f>
        <v>5.739</v>
      </c>
      <c r="L133" s="102" t="n">
        <f aca="false">(L137-L132)/5+L132</f>
        <v>6.492</v>
      </c>
      <c r="M133" s="102" t="n">
        <f aca="false">(N133+L133)/2</f>
        <v>7.357</v>
      </c>
      <c r="N133" s="102" t="n">
        <f aca="false">(N137-N132)/5+N132</f>
        <v>8.222</v>
      </c>
      <c r="O133" s="102" t="n">
        <f aca="false">(P133+N133)/2</f>
        <v>9.126</v>
      </c>
      <c r="P133" s="102" t="n">
        <f aca="false">(P137-P132)/5+P132</f>
        <v>10.03</v>
      </c>
      <c r="Q133" s="102" t="n">
        <f aca="false">(R133+P133)/2</f>
        <v>10.896</v>
      </c>
      <c r="R133" s="102" t="n">
        <f aca="false">(R137-R132)/5+R132</f>
        <v>11.762</v>
      </c>
      <c r="S133" s="102" t="n">
        <f aca="false">(T133+R133)/2</f>
        <v>12.517</v>
      </c>
      <c r="T133" s="102" t="n">
        <f aca="false">(T137-T132)/5+T132</f>
        <v>13.272</v>
      </c>
      <c r="U133" s="102" t="n">
        <f aca="false">(V133+T133)/2</f>
        <v>13.875</v>
      </c>
      <c r="V133" s="102" t="n">
        <f aca="false">(V137-V132)/5+V132</f>
        <v>14.478</v>
      </c>
      <c r="W133" s="102" t="n">
        <f aca="false">(X133+V133)/2</f>
        <v>14.908</v>
      </c>
      <c r="X133" s="102" t="n">
        <f aca="false">(X137-X132)/5+X132</f>
        <v>15.338</v>
      </c>
      <c r="Y133" s="102" t="n">
        <f aca="false">(Z133+X133)/2</f>
        <v>15.615</v>
      </c>
      <c r="Z133" s="102" t="n">
        <f aca="false">(Z137-Z132)/5+Z132</f>
        <v>15.892</v>
      </c>
      <c r="AA133" s="102" t="n">
        <f aca="false">(AB133+Z133)/2</f>
        <v>16.05</v>
      </c>
      <c r="AB133" s="102" t="n">
        <f aca="false">(AB137-AB132)/5+AB132</f>
        <v>16.208</v>
      </c>
      <c r="AC133" s="102" t="n">
        <f aca="false">(AD133+AB133)/2</f>
        <v>16.305</v>
      </c>
      <c r="AD133" s="102" t="n">
        <f aca="false">(AD137-AD132)/5+AD132</f>
        <v>16.402</v>
      </c>
      <c r="AE133" s="102" t="n">
        <f aca="false">(AF133+AD133)/2</f>
        <v>16.481</v>
      </c>
      <c r="AF133" s="102" t="n">
        <f aca="false">(AF137-AF132)/5+AF132</f>
        <v>16.56</v>
      </c>
      <c r="AG133" s="102" t="n">
        <f aca="false">(AH133+AF133)/2</f>
        <v>16.637</v>
      </c>
      <c r="AH133" s="102" t="n">
        <f aca="false">(AH137-AH132)/5+AH132</f>
        <v>16.714</v>
      </c>
      <c r="AI133" s="102" t="n">
        <f aca="false">(AJ133+AH133)/2</f>
        <v>16.739</v>
      </c>
      <c r="AJ133" s="102" t="n">
        <f aca="false">(AJ137-AJ132)/5+AJ132</f>
        <v>16.764</v>
      </c>
      <c r="AK133" s="102" t="n">
        <f aca="false">(AL133+AJ133)/2</f>
        <v>16.58</v>
      </c>
      <c r="AL133" s="102" t="n">
        <f aca="false">(AL137-AL132)/5+AL132</f>
        <v>16.396</v>
      </c>
      <c r="AM133" s="102" t="n">
        <f aca="false">(AN133+AL133)/2</f>
        <v>15.701</v>
      </c>
      <c r="AN133" s="102" t="n">
        <f aca="false">(AN137-AN132)/5+AN132</f>
        <v>15.006</v>
      </c>
      <c r="AO133" s="102" t="n">
        <f aca="false">(AP133+AN133)/2</f>
        <v>13.295</v>
      </c>
      <c r="AP133" s="102" t="n">
        <f aca="false">(AP137-AP132)/5+AP132</f>
        <v>11.584</v>
      </c>
      <c r="AQ133" s="102" t="n">
        <f aca="false">(AR133+AP133)/2</f>
        <v>11.006</v>
      </c>
      <c r="AR133" s="102" t="n">
        <f aca="false">(AR137-AR132)/5+AR132</f>
        <v>10.428</v>
      </c>
      <c r="AS133" s="112" t="n">
        <f aca="false">($AR133-$AP133)/Delta+AR133</f>
        <v>9.85</v>
      </c>
      <c r="AT133" s="112" t="n">
        <f aca="false">($AR133-$AP133)/Delta+AS133</f>
        <v>9.272</v>
      </c>
      <c r="AU133" s="112" t="n">
        <f aca="false">($AR133-$AP133)/Delta+AT133</f>
        <v>8.694</v>
      </c>
      <c r="AV133" s="112" t="n">
        <f aca="false">($AR133-$AP133)/Delta+AU133</f>
        <v>8.116</v>
      </c>
      <c r="AW133" s="112" t="n">
        <f aca="false">($AR133-$AP133)/Delta+AV133</f>
        <v>7.538</v>
      </c>
      <c r="AX133" s="112" t="n">
        <f aca="false">($AR133-$AP133)/Delta+AW133</f>
        <v>6.96</v>
      </c>
      <c r="AY133" s="112" t="n">
        <f aca="false">($AR133-$AP133)/Delta+AX133</f>
        <v>6.38200000000001</v>
      </c>
      <c r="AZ133" s="112" t="n">
        <f aca="false">($AR133-$AP133)/Delta+AY133</f>
        <v>5.80400000000001</v>
      </c>
      <c r="BA133" s="112" t="n">
        <f aca="false">($AR133-$AP133)/Delta+AZ133</f>
        <v>5.22600000000001</v>
      </c>
      <c r="BB133" s="112" t="n">
        <f aca="false">($AR133-$AP133)/Delta+BA133</f>
        <v>4.64800000000001</v>
      </c>
    </row>
    <row r="134" customFormat="false" ht="12.8" hidden="false" customHeight="false" outlineLevel="0" collapsed="false">
      <c r="A134" s="101" t="n">
        <f aca="false">(A$7-A$2)/5+A133</f>
        <v>167</v>
      </c>
      <c r="B134" s="102" t="n">
        <v>0</v>
      </c>
      <c r="C134" s="102" t="n">
        <f aca="false">(D134-B134)/2+B134</f>
        <v>0.765</v>
      </c>
      <c r="D134" s="102" t="n">
        <f aca="false">(D137-D132)/5+D133</f>
        <v>1.53</v>
      </c>
      <c r="E134" s="102" t="n">
        <f aca="false">(F134-D134)/2+D134</f>
        <v>2.069</v>
      </c>
      <c r="F134" s="102" t="n">
        <f aca="false">(F137-F132)/5+F133</f>
        <v>2.608</v>
      </c>
      <c r="G134" s="102" t="n">
        <f aca="false">(H134+F134)/2</f>
        <v>3.12</v>
      </c>
      <c r="H134" s="102" t="n">
        <f aca="false">(H137-H132)/5+H133</f>
        <v>3.632</v>
      </c>
      <c r="I134" s="102" t="n">
        <f aca="false">(J134+H134)/2</f>
        <v>4.247</v>
      </c>
      <c r="J134" s="102" t="n">
        <f aca="false">(J137-J132)/5+J133</f>
        <v>4.862</v>
      </c>
      <c r="K134" s="102" t="n">
        <f aca="false">(L134+J134)/2</f>
        <v>5.613</v>
      </c>
      <c r="L134" s="102" t="n">
        <f aca="false">(L137-L132)/5+L133</f>
        <v>6.364</v>
      </c>
      <c r="M134" s="102" t="n">
        <f aca="false">(N134+L134)/2</f>
        <v>7.219</v>
      </c>
      <c r="N134" s="102" t="n">
        <f aca="false">(N137-N132)/5+N133</f>
        <v>8.074</v>
      </c>
      <c r="O134" s="102" t="n">
        <f aca="false">(P134+N134)/2</f>
        <v>8.962</v>
      </c>
      <c r="P134" s="102" t="n">
        <f aca="false">(P137-P132)/5+P133</f>
        <v>9.85</v>
      </c>
      <c r="Q134" s="102" t="n">
        <f aca="false">(R134+P134)/2</f>
        <v>10.697</v>
      </c>
      <c r="R134" s="102" t="n">
        <f aca="false">(R137-R132)/5+R133</f>
        <v>11.544</v>
      </c>
      <c r="S134" s="102" t="n">
        <f aca="false">(T134+R134)/2</f>
        <v>12.279</v>
      </c>
      <c r="T134" s="102" t="n">
        <f aca="false">(T137-T132)/5+T133</f>
        <v>13.014</v>
      </c>
      <c r="U134" s="102" t="n">
        <f aca="false">(V134+T134)/2</f>
        <v>13.6</v>
      </c>
      <c r="V134" s="102" t="n">
        <f aca="false">(V137-V132)/5+V133</f>
        <v>14.186</v>
      </c>
      <c r="W134" s="102" t="n">
        <f aca="false">(X134+V134)/2</f>
        <v>14.606</v>
      </c>
      <c r="X134" s="102" t="n">
        <f aca="false">(X137-X132)/5+X133</f>
        <v>15.026</v>
      </c>
      <c r="Y134" s="102" t="n">
        <f aca="false">(Z134+X134)/2</f>
        <v>15.3</v>
      </c>
      <c r="Z134" s="102" t="n">
        <f aca="false">(Z137-Z132)/5+Z133</f>
        <v>15.574</v>
      </c>
      <c r="AA134" s="102" t="n">
        <f aca="false">(AB134+Z134)/2</f>
        <v>15.735</v>
      </c>
      <c r="AB134" s="102" t="n">
        <f aca="false">(AB137-AB132)/5+AB133</f>
        <v>15.896</v>
      </c>
      <c r="AC134" s="102" t="n">
        <f aca="false">(AD134+AB134)/2</f>
        <v>16</v>
      </c>
      <c r="AD134" s="102" t="n">
        <f aca="false">(AD137-AD132)/5+AD133</f>
        <v>16.104</v>
      </c>
      <c r="AE134" s="102" t="n">
        <f aca="false">(AF134+AD134)/2</f>
        <v>16.192</v>
      </c>
      <c r="AF134" s="102" t="n">
        <f aca="false">(AF137-AF132)/5+AF133</f>
        <v>16.28</v>
      </c>
      <c r="AG134" s="102" t="n">
        <f aca="false">(AH134+AF134)/2</f>
        <v>16.364</v>
      </c>
      <c r="AH134" s="102" t="n">
        <f aca="false">(AH137-AH132)/5+AH133</f>
        <v>16.448</v>
      </c>
      <c r="AI134" s="102" t="n">
        <f aca="false">(AJ134+AH134)/2</f>
        <v>16.478</v>
      </c>
      <c r="AJ134" s="102" t="n">
        <f aca="false">(AJ137-AJ132)/5+AJ133</f>
        <v>16.508</v>
      </c>
      <c r="AK134" s="102" t="n">
        <f aca="false">(AL134+AJ134)/2</f>
        <v>16.33</v>
      </c>
      <c r="AL134" s="102" t="n">
        <f aca="false">(AL137-AL132)/5+AL133</f>
        <v>16.152</v>
      </c>
      <c r="AM134" s="102" t="n">
        <f aca="false">(AN134+AL134)/2</f>
        <v>15.472</v>
      </c>
      <c r="AN134" s="102" t="n">
        <f aca="false">(AN137-AN132)/5+AN133</f>
        <v>14.792</v>
      </c>
      <c r="AO134" s="102" t="n">
        <f aca="false">(AP134+AN134)/2</f>
        <v>13.12</v>
      </c>
      <c r="AP134" s="102" t="n">
        <f aca="false">(AP137-AP132)/5+AP133</f>
        <v>11.448</v>
      </c>
      <c r="AQ134" s="102" t="n">
        <f aca="false">(AR134+AP134)/2</f>
        <v>10.877</v>
      </c>
      <c r="AR134" s="102" t="n">
        <f aca="false">(AR137-AR132)/5+AR133</f>
        <v>10.306</v>
      </c>
      <c r="AS134" s="112" t="n">
        <f aca="false">($AR134-$AP134)/Delta+AR134</f>
        <v>9.735</v>
      </c>
      <c r="AT134" s="112" t="n">
        <f aca="false">($AR134-$AP134)/Delta+AS134</f>
        <v>9.16400000000001</v>
      </c>
      <c r="AU134" s="112" t="n">
        <f aca="false">($AR134-$AP134)/Delta+AT134</f>
        <v>8.59300000000001</v>
      </c>
      <c r="AV134" s="112" t="n">
        <f aca="false">($AR134-$AP134)/Delta+AU134</f>
        <v>8.02200000000001</v>
      </c>
      <c r="AW134" s="112" t="n">
        <f aca="false">($AR134-$AP134)/Delta+AV134</f>
        <v>7.45100000000001</v>
      </c>
      <c r="AX134" s="112" t="n">
        <f aca="false">($AR134-$AP134)/Delta+AW134</f>
        <v>6.88000000000001</v>
      </c>
      <c r="AY134" s="112" t="n">
        <f aca="false">($AR134-$AP134)/Delta+AX134</f>
        <v>6.30900000000001</v>
      </c>
      <c r="AZ134" s="112" t="n">
        <f aca="false">($AR134-$AP134)/Delta+AY134</f>
        <v>5.73800000000001</v>
      </c>
      <c r="BA134" s="112" t="n">
        <f aca="false">($AR134-$AP134)/Delta+AZ134</f>
        <v>5.16700000000002</v>
      </c>
      <c r="BB134" s="112" t="n">
        <f aca="false">($AR134-$AP134)/Delta+BA134</f>
        <v>4.59600000000002</v>
      </c>
    </row>
    <row r="135" customFormat="false" ht="12.8" hidden="false" customHeight="false" outlineLevel="0" collapsed="false">
      <c r="A135" s="101" t="n">
        <f aca="false">(A$7-A$2)/5+A134</f>
        <v>168</v>
      </c>
      <c r="B135" s="102" t="n">
        <v>0</v>
      </c>
      <c r="C135" s="102" t="n">
        <f aca="false">(D135-B135)/2+B135</f>
        <v>0.75</v>
      </c>
      <c r="D135" s="102" t="n">
        <f aca="false">(D137-D132)/5+D134</f>
        <v>1.5</v>
      </c>
      <c r="E135" s="102" t="n">
        <f aca="false">(F135-D135)/2+D135</f>
        <v>2.001</v>
      </c>
      <c r="F135" s="102" t="n">
        <f aca="false">(F137-F132)/5+F134</f>
        <v>2.502</v>
      </c>
      <c r="G135" s="102" t="n">
        <f aca="false">(H135+F135)/2</f>
        <v>3.005</v>
      </c>
      <c r="H135" s="102" t="n">
        <f aca="false">(H137-H132)/5+H134</f>
        <v>3.508</v>
      </c>
      <c r="I135" s="102" t="n">
        <f aca="false">(J135+H135)/2</f>
        <v>4.123</v>
      </c>
      <c r="J135" s="102" t="n">
        <f aca="false">(J137-J132)/5+J134</f>
        <v>4.738</v>
      </c>
      <c r="K135" s="102" t="n">
        <f aca="false">(L135+J135)/2</f>
        <v>5.487</v>
      </c>
      <c r="L135" s="102" t="n">
        <f aca="false">(L137-L132)/5+L134</f>
        <v>6.236</v>
      </c>
      <c r="M135" s="102" t="n">
        <f aca="false">(N135+L135)/2</f>
        <v>7.081</v>
      </c>
      <c r="N135" s="102" t="n">
        <f aca="false">(N137-N132)/5+N134</f>
        <v>7.926</v>
      </c>
      <c r="O135" s="102" t="n">
        <f aca="false">(P135+N135)/2</f>
        <v>8.798</v>
      </c>
      <c r="P135" s="102" t="n">
        <f aca="false">(P137-P132)/5+P134</f>
        <v>9.67</v>
      </c>
      <c r="Q135" s="102" t="n">
        <f aca="false">(R135+P135)/2</f>
        <v>10.498</v>
      </c>
      <c r="R135" s="102" t="n">
        <f aca="false">(R137-R132)/5+R134</f>
        <v>11.326</v>
      </c>
      <c r="S135" s="102" t="n">
        <f aca="false">(T135+R135)/2</f>
        <v>12.041</v>
      </c>
      <c r="T135" s="102" t="n">
        <f aca="false">(T137-T132)/5+T134</f>
        <v>12.756</v>
      </c>
      <c r="U135" s="102" t="n">
        <f aca="false">(V135+T135)/2</f>
        <v>13.325</v>
      </c>
      <c r="V135" s="102" t="n">
        <f aca="false">(V137-V132)/5+V134</f>
        <v>13.894</v>
      </c>
      <c r="W135" s="102" t="n">
        <f aca="false">(X135+V135)/2</f>
        <v>14.304</v>
      </c>
      <c r="X135" s="102" t="n">
        <f aca="false">(X137-X132)/5+X134</f>
        <v>14.714</v>
      </c>
      <c r="Y135" s="102" t="n">
        <f aca="false">(Z135+X135)/2</f>
        <v>14.985</v>
      </c>
      <c r="Z135" s="102" t="n">
        <f aca="false">(Z137-Z132)/5+Z134</f>
        <v>15.256</v>
      </c>
      <c r="AA135" s="102" t="n">
        <f aca="false">(AB135+Z135)/2</f>
        <v>15.42</v>
      </c>
      <c r="AB135" s="102" t="n">
        <f aca="false">(AB137-AB132)/5+AB134</f>
        <v>15.584</v>
      </c>
      <c r="AC135" s="102" t="n">
        <f aca="false">(AD135+AB135)/2</f>
        <v>15.695</v>
      </c>
      <c r="AD135" s="102" t="n">
        <f aca="false">(AD137-AD132)/5+AD134</f>
        <v>15.806</v>
      </c>
      <c r="AE135" s="102" t="n">
        <f aca="false">(AF135+AD135)/2</f>
        <v>15.903</v>
      </c>
      <c r="AF135" s="102" t="n">
        <f aca="false">(AF137-AF132)/5+AF134</f>
        <v>16</v>
      </c>
      <c r="AG135" s="102" t="n">
        <f aca="false">(AH135+AF135)/2</f>
        <v>16.091</v>
      </c>
      <c r="AH135" s="102" t="n">
        <f aca="false">(AH137-AH132)/5+AH134</f>
        <v>16.182</v>
      </c>
      <c r="AI135" s="102" t="n">
        <f aca="false">(AJ135+AH135)/2</f>
        <v>16.217</v>
      </c>
      <c r="AJ135" s="102" t="n">
        <f aca="false">(AJ137-AJ132)/5+AJ134</f>
        <v>16.252</v>
      </c>
      <c r="AK135" s="102" t="n">
        <f aca="false">(AL135+AJ135)/2</f>
        <v>16.08</v>
      </c>
      <c r="AL135" s="102" t="n">
        <f aca="false">(AL137-AL132)/5+AL134</f>
        <v>15.908</v>
      </c>
      <c r="AM135" s="102" t="n">
        <f aca="false">(AN135+AL135)/2</f>
        <v>15.243</v>
      </c>
      <c r="AN135" s="102" t="n">
        <f aca="false">(AN137-AN132)/5+AN134</f>
        <v>14.578</v>
      </c>
      <c r="AO135" s="102" t="n">
        <f aca="false">(AP135+AN135)/2</f>
        <v>12.945</v>
      </c>
      <c r="AP135" s="102" t="n">
        <f aca="false">(AP137-AP132)/5+AP134</f>
        <v>11.312</v>
      </c>
      <c r="AQ135" s="102" t="n">
        <f aca="false">(AR135+AP135)/2</f>
        <v>10.748</v>
      </c>
      <c r="AR135" s="102" t="n">
        <f aca="false">(AR137-AR132)/5+AR134</f>
        <v>10.184</v>
      </c>
      <c r="AS135" s="112" t="n">
        <f aca="false">($AR135-$AP135)/Delta+AR135</f>
        <v>9.62</v>
      </c>
      <c r="AT135" s="112" t="n">
        <f aca="false">($AR135-$AP135)/Delta+AS135</f>
        <v>9.056</v>
      </c>
      <c r="AU135" s="112" t="n">
        <f aca="false">($AR135-$AP135)/Delta+AT135</f>
        <v>8.49200000000001</v>
      </c>
      <c r="AV135" s="112" t="n">
        <f aca="false">($AR135-$AP135)/Delta+AU135</f>
        <v>7.92800000000001</v>
      </c>
      <c r="AW135" s="112" t="n">
        <f aca="false">($AR135-$AP135)/Delta+AV135</f>
        <v>7.36400000000001</v>
      </c>
      <c r="AX135" s="112" t="n">
        <f aca="false">($AR135-$AP135)/Delta+AW135</f>
        <v>6.80000000000001</v>
      </c>
      <c r="AY135" s="112" t="n">
        <f aca="false">($AR135-$AP135)/Delta+AX135</f>
        <v>6.23600000000001</v>
      </c>
      <c r="AZ135" s="112" t="n">
        <f aca="false">($AR135-$AP135)/Delta+AY135</f>
        <v>5.67200000000002</v>
      </c>
      <c r="BA135" s="112" t="n">
        <f aca="false">($AR135-$AP135)/Delta+AZ135</f>
        <v>5.10800000000002</v>
      </c>
      <c r="BB135" s="112" t="n">
        <f aca="false">($AR135-$AP135)/Delta+BA135</f>
        <v>4.54400000000002</v>
      </c>
    </row>
    <row r="136" customFormat="false" ht="12.8" hidden="false" customHeight="false" outlineLevel="0" collapsed="false">
      <c r="A136" s="101" t="n">
        <f aca="false">(A$7-A$2)/5+A135</f>
        <v>169</v>
      </c>
      <c r="B136" s="102" t="n">
        <v>0</v>
      </c>
      <c r="C136" s="102" t="n">
        <f aca="false">(D136-B136)/2+B136</f>
        <v>0.735</v>
      </c>
      <c r="D136" s="102" t="n">
        <f aca="false">(D137-D132)/5+D135</f>
        <v>1.47</v>
      </c>
      <c r="E136" s="102" t="n">
        <f aca="false">(F136-D136)/2+D136</f>
        <v>1.933</v>
      </c>
      <c r="F136" s="102" t="n">
        <f aca="false">(F137-F132)/5+F135</f>
        <v>2.396</v>
      </c>
      <c r="G136" s="102" t="n">
        <f aca="false">(H136+F136)/2</f>
        <v>2.89</v>
      </c>
      <c r="H136" s="102" t="n">
        <f aca="false">(H137-H132)/5+H135</f>
        <v>3.384</v>
      </c>
      <c r="I136" s="102" t="n">
        <f aca="false">(J136+H136)/2</f>
        <v>3.999</v>
      </c>
      <c r="J136" s="102" t="n">
        <f aca="false">(J137-J132)/5+J135</f>
        <v>4.614</v>
      </c>
      <c r="K136" s="102" t="n">
        <f aca="false">(L136+J136)/2</f>
        <v>5.361</v>
      </c>
      <c r="L136" s="102" t="n">
        <f aca="false">(L137-L132)/5+L135</f>
        <v>6.108</v>
      </c>
      <c r="M136" s="102" t="n">
        <f aca="false">(N136+L136)/2</f>
        <v>6.943</v>
      </c>
      <c r="N136" s="102" t="n">
        <f aca="false">(N137-N132)/5+N135</f>
        <v>7.778</v>
      </c>
      <c r="O136" s="102" t="n">
        <f aca="false">(P136+N136)/2</f>
        <v>8.634</v>
      </c>
      <c r="P136" s="102" t="n">
        <f aca="false">(P137-P132)/5+P135</f>
        <v>9.49</v>
      </c>
      <c r="Q136" s="102" t="n">
        <f aca="false">(R136+P136)/2</f>
        <v>10.299</v>
      </c>
      <c r="R136" s="102" t="n">
        <f aca="false">(R137-R132)/5+R135</f>
        <v>11.108</v>
      </c>
      <c r="S136" s="102" t="n">
        <f aca="false">(T136+R136)/2</f>
        <v>11.803</v>
      </c>
      <c r="T136" s="102" t="n">
        <f aca="false">(T137-T132)/5+T135</f>
        <v>12.498</v>
      </c>
      <c r="U136" s="102" t="n">
        <f aca="false">(V136+T136)/2</f>
        <v>13.05</v>
      </c>
      <c r="V136" s="102" t="n">
        <f aca="false">(V137-V132)/5+V135</f>
        <v>13.602</v>
      </c>
      <c r="W136" s="102" t="n">
        <f aca="false">(X136+V136)/2</f>
        <v>14.002</v>
      </c>
      <c r="X136" s="102" t="n">
        <f aca="false">(X137-X132)/5+X135</f>
        <v>14.402</v>
      </c>
      <c r="Y136" s="102" t="n">
        <f aca="false">(Z136+X136)/2</f>
        <v>14.67</v>
      </c>
      <c r="Z136" s="102" t="n">
        <f aca="false">(Z137-Z132)/5+Z135</f>
        <v>14.938</v>
      </c>
      <c r="AA136" s="102" t="n">
        <f aca="false">(AB136+Z136)/2</f>
        <v>15.105</v>
      </c>
      <c r="AB136" s="102" t="n">
        <f aca="false">(AB137-AB132)/5+AB135</f>
        <v>15.272</v>
      </c>
      <c r="AC136" s="102" t="n">
        <f aca="false">(AD136+AB136)/2</f>
        <v>15.39</v>
      </c>
      <c r="AD136" s="102" t="n">
        <f aca="false">(AD137-AD132)/5+AD135</f>
        <v>15.508</v>
      </c>
      <c r="AE136" s="102" t="n">
        <f aca="false">(AF136+AD136)/2</f>
        <v>15.614</v>
      </c>
      <c r="AF136" s="102" t="n">
        <f aca="false">(AF137-AF132)/5+AF135</f>
        <v>15.72</v>
      </c>
      <c r="AG136" s="102" t="n">
        <f aca="false">(AH136+AF136)/2</f>
        <v>15.818</v>
      </c>
      <c r="AH136" s="102" t="n">
        <f aca="false">(AH137-AH132)/5+AH135</f>
        <v>15.916</v>
      </c>
      <c r="AI136" s="102" t="n">
        <f aca="false">(AJ136+AH136)/2</f>
        <v>15.956</v>
      </c>
      <c r="AJ136" s="102" t="n">
        <f aca="false">(AJ137-AJ132)/5+AJ135</f>
        <v>15.996</v>
      </c>
      <c r="AK136" s="102" t="n">
        <f aca="false">(AL136+AJ136)/2</f>
        <v>15.83</v>
      </c>
      <c r="AL136" s="102" t="n">
        <f aca="false">(AL137-AL132)/5+AL135</f>
        <v>15.664</v>
      </c>
      <c r="AM136" s="102" t="n">
        <f aca="false">(AN136+AL136)/2</f>
        <v>15.014</v>
      </c>
      <c r="AN136" s="102" t="n">
        <f aca="false">(AN137-AN132)/5+AN135</f>
        <v>14.364</v>
      </c>
      <c r="AO136" s="102" t="n">
        <f aca="false">(AP136+AN136)/2</f>
        <v>12.77</v>
      </c>
      <c r="AP136" s="102" t="n">
        <f aca="false">(AP137-AP132)/5+AP135</f>
        <v>11.176</v>
      </c>
      <c r="AQ136" s="102" t="n">
        <f aca="false">(AR136+AP136)/2</f>
        <v>10.619</v>
      </c>
      <c r="AR136" s="102" t="n">
        <f aca="false">(AR137-AR132)/5+AR135</f>
        <v>10.062</v>
      </c>
      <c r="AS136" s="112" t="n">
        <f aca="false">($AR136-$AP136)/Delta+AR136</f>
        <v>9.505</v>
      </c>
      <c r="AT136" s="112" t="n">
        <f aca="false">($AR136-$AP136)/Delta+AS136</f>
        <v>8.948</v>
      </c>
      <c r="AU136" s="112" t="n">
        <f aca="false">($AR136-$AP136)/Delta+AT136</f>
        <v>8.39100000000001</v>
      </c>
      <c r="AV136" s="112" t="n">
        <f aca="false">($AR136-$AP136)/Delta+AU136</f>
        <v>7.83400000000001</v>
      </c>
      <c r="AW136" s="112" t="n">
        <f aca="false">($AR136-$AP136)/Delta+AV136</f>
        <v>7.27700000000001</v>
      </c>
      <c r="AX136" s="112" t="n">
        <f aca="false">($AR136-$AP136)/Delta+AW136</f>
        <v>6.72000000000001</v>
      </c>
      <c r="AY136" s="112" t="n">
        <f aca="false">($AR136-$AP136)/Delta+AX136</f>
        <v>6.16300000000001</v>
      </c>
      <c r="AZ136" s="112" t="n">
        <f aca="false">($AR136-$AP136)/Delta+AY136</f>
        <v>5.60600000000002</v>
      </c>
      <c r="BA136" s="112" t="n">
        <f aca="false">($AR136-$AP136)/Delta+AZ136</f>
        <v>5.04900000000002</v>
      </c>
      <c r="BB136" s="112" t="n">
        <f aca="false">($AR136-$AP136)/Delta+BA136</f>
        <v>4.49200000000002</v>
      </c>
    </row>
    <row r="137" customFormat="false" ht="12.8" hidden="false" customHeight="false" outlineLevel="0" collapsed="false">
      <c r="A137" s="101" t="n">
        <f aca="false">A132+5</f>
        <v>170</v>
      </c>
      <c r="B137" s="102" t="n">
        <v>0</v>
      </c>
      <c r="C137" s="102" t="n">
        <f aca="false">(D137-B137)/2+B137</f>
        <v>0.72</v>
      </c>
      <c r="D137" s="111" t="n">
        <f aca="false">polar_type13!$AK$6</f>
        <v>1.44</v>
      </c>
      <c r="E137" s="102" t="n">
        <f aca="false">(F137-D137)/2+D137</f>
        <v>1.865</v>
      </c>
      <c r="F137" s="111" t="n">
        <f aca="false">polar_type13!$AK$7</f>
        <v>2.29</v>
      </c>
      <c r="G137" s="102" t="n">
        <f aca="false">(H137+F137)/2</f>
        <v>2.775</v>
      </c>
      <c r="H137" s="111" t="n">
        <f aca="false">polar_type13!$AK$8</f>
        <v>3.26</v>
      </c>
      <c r="I137" s="102" t="n">
        <f aca="false">(J137+H137)/2</f>
        <v>3.875</v>
      </c>
      <c r="J137" s="111" t="n">
        <f aca="false">polar_type13!$AK$9</f>
        <v>4.49</v>
      </c>
      <c r="K137" s="102" t="n">
        <f aca="false">(L137+J137)/2</f>
        <v>5.235</v>
      </c>
      <c r="L137" s="111" t="n">
        <f aca="false">polar_type13!$AK$10</f>
        <v>5.98</v>
      </c>
      <c r="M137" s="102" t="n">
        <f aca="false">(N137+L137)/2</f>
        <v>6.805</v>
      </c>
      <c r="N137" s="111" t="n">
        <f aca="false">polar_type13!$AK$11</f>
        <v>7.63</v>
      </c>
      <c r="O137" s="102" t="n">
        <f aca="false">(P137+N137)/2</f>
        <v>8.47</v>
      </c>
      <c r="P137" s="111" t="n">
        <f aca="false">polar_type13!$AK$12</f>
        <v>9.31</v>
      </c>
      <c r="Q137" s="102" t="n">
        <f aca="false">(R137+P137)/2</f>
        <v>10.1</v>
      </c>
      <c r="R137" s="111" t="n">
        <f aca="false">polar_type13!$AK$13</f>
        <v>10.89</v>
      </c>
      <c r="S137" s="102" t="n">
        <f aca="false">(T137+R137)/2</f>
        <v>11.565</v>
      </c>
      <c r="T137" s="111" t="n">
        <f aca="false">polar_type13!$AK$14</f>
        <v>12.24</v>
      </c>
      <c r="U137" s="102" t="n">
        <f aca="false">(V137+T137)/2</f>
        <v>12.775</v>
      </c>
      <c r="V137" s="111" t="n">
        <f aca="false">polar_type13!$AK$15</f>
        <v>13.31</v>
      </c>
      <c r="W137" s="102" t="n">
        <f aca="false">(X137+V137)/2</f>
        <v>13.7</v>
      </c>
      <c r="X137" s="111" t="n">
        <f aca="false">polar_type13!$AK$16</f>
        <v>14.09</v>
      </c>
      <c r="Y137" s="102" t="n">
        <f aca="false">(Z137+X137)/2</f>
        <v>14.355</v>
      </c>
      <c r="Z137" s="111" t="n">
        <f aca="false">polar_type13!$AK$17</f>
        <v>14.62</v>
      </c>
      <c r="AA137" s="102" t="n">
        <f aca="false">(AB137+Z137)/2</f>
        <v>14.79</v>
      </c>
      <c r="AB137" s="111" t="n">
        <f aca="false">polar_type13!$AK$18</f>
        <v>14.96</v>
      </c>
      <c r="AC137" s="102" t="n">
        <f aca="false">(AD137+AB137)/2</f>
        <v>15.085</v>
      </c>
      <c r="AD137" s="111" t="n">
        <f aca="false">polar_type13!$AK$19</f>
        <v>15.21</v>
      </c>
      <c r="AE137" s="102" t="n">
        <f aca="false">(AF137+AD137)/2</f>
        <v>15.325</v>
      </c>
      <c r="AF137" s="111" t="n">
        <f aca="false">polar_type13!$AK$20</f>
        <v>15.44</v>
      </c>
      <c r="AG137" s="102" t="n">
        <f aca="false">(AH137+AF137)/2</f>
        <v>15.545</v>
      </c>
      <c r="AH137" s="111" t="n">
        <f aca="false">polar_type13!$AK$21</f>
        <v>15.65</v>
      </c>
      <c r="AI137" s="102" t="n">
        <f aca="false">(AJ137+AH137)/2</f>
        <v>15.695</v>
      </c>
      <c r="AJ137" s="111" t="n">
        <f aca="false">polar_type13!$AK$22</f>
        <v>15.74</v>
      </c>
      <c r="AK137" s="102" t="n">
        <f aca="false">(AL137+AJ137)/2</f>
        <v>15.58</v>
      </c>
      <c r="AL137" s="111" t="n">
        <f aca="false">polar_type13!$AK$23</f>
        <v>15.42</v>
      </c>
      <c r="AM137" s="102" t="n">
        <f aca="false">(AN137+AL137)/2</f>
        <v>14.785</v>
      </c>
      <c r="AN137" s="111" t="n">
        <f aca="false">polar_type13!$AK$24</f>
        <v>14.15</v>
      </c>
      <c r="AO137" s="102" t="n">
        <f aca="false">(AP137+AN137)/2</f>
        <v>12.595</v>
      </c>
      <c r="AP137" s="111" t="n">
        <f aca="false">polar_type13!$AK$25</f>
        <v>11.04</v>
      </c>
      <c r="AQ137" s="102" t="n">
        <f aca="false">(AR137+AP137)/2</f>
        <v>10.49</v>
      </c>
      <c r="AR137" s="111" t="n">
        <f aca="false">polar_type13!$AK$26</f>
        <v>9.94</v>
      </c>
      <c r="AS137" s="112" t="n">
        <f aca="false">($AR137-$AP137)/Delta+AR137</f>
        <v>9.39</v>
      </c>
      <c r="AT137" s="112" t="n">
        <f aca="false">($AR137-$AP137)/Delta+AS137</f>
        <v>8.84</v>
      </c>
      <c r="AU137" s="112" t="n">
        <f aca="false">($AR137-$AP137)/Delta+AT137</f>
        <v>8.29</v>
      </c>
      <c r="AV137" s="112" t="n">
        <f aca="false">($AR137-$AP137)/Delta+AU137</f>
        <v>7.74</v>
      </c>
      <c r="AW137" s="112" t="n">
        <f aca="false">($AR137-$AP137)/Delta+AV137</f>
        <v>7.19</v>
      </c>
      <c r="AX137" s="112" t="n">
        <f aca="false">($AR137-$AP137)/Delta+AW137</f>
        <v>6.64</v>
      </c>
      <c r="AY137" s="112" t="n">
        <f aca="false">($AR137-$AP137)/Delta+AX137</f>
        <v>6.09</v>
      </c>
      <c r="AZ137" s="112" t="n">
        <f aca="false">($AR137-$AP137)/Delta+AY137</f>
        <v>5.54</v>
      </c>
      <c r="BA137" s="112" t="n">
        <f aca="false">($AR137-$AP137)/Delta+AZ137</f>
        <v>4.99</v>
      </c>
      <c r="BB137" s="112" t="n">
        <f aca="false">($AR137-$AP137)/Delta+BA137</f>
        <v>4.44</v>
      </c>
    </row>
    <row r="138" customFormat="false" ht="12.8" hidden="false" customHeight="false" outlineLevel="0" collapsed="false">
      <c r="A138" s="101" t="n">
        <f aca="false">(A$7-A$2)/5+A137</f>
        <v>171</v>
      </c>
      <c r="B138" s="102" t="n">
        <v>0</v>
      </c>
      <c r="C138" s="102" t="n">
        <f aca="false">(D138-B138)/2+B138</f>
        <v>0.707</v>
      </c>
      <c r="D138" s="102" t="n">
        <f aca="false">(D142-D137)/5+D137</f>
        <v>1.414</v>
      </c>
      <c r="E138" s="102" t="n">
        <f aca="false">(F138-D138)/2+D138</f>
        <v>1.807</v>
      </c>
      <c r="F138" s="102" t="n">
        <f aca="false">(F142-F137)/5+F137</f>
        <v>2.2</v>
      </c>
      <c r="G138" s="102" t="n">
        <f aca="false">(H138+F138)/2</f>
        <v>2.681</v>
      </c>
      <c r="H138" s="102" t="n">
        <f aca="false">(H142-H137)/5+H137</f>
        <v>3.162</v>
      </c>
      <c r="I138" s="102" t="n">
        <f aca="false">(J138+H138)/2</f>
        <v>3.779</v>
      </c>
      <c r="J138" s="102" t="n">
        <f aca="false">(J142-J137)/5+J137</f>
        <v>4.396</v>
      </c>
      <c r="K138" s="102" t="n">
        <f aca="false">(L138+J138)/2</f>
        <v>5.137</v>
      </c>
      <c r="L138" s="102" t="n">
        <f aca="false">(L142-L137)/5+L137</f>
        <v>5.878</v>
      </c>
      <c r="M138" s="102" t="n">
        <f aca="false">(N138+L138)/2</f>
        <v>6.693</v>
      </c>
      <c r="N138" s="102" t="n">
        <f aca="false">(N142-N137)/5+N137</f>
        <v>7.508</v>
      </c>
      <c r="O138" s="102" t="n">
        <f aca="false">(P138+N138)/2</f>
        <v>8.329</v>
      </c>
      <c r="P138" s="102" t="n">
        <f aca="false">(P142-P137)/5+P137</f>
        <v>9.15</v>
      </c>
      <c r="Q138" s="102" t="n">
        <f aca="false">(R138+P138)/2</f>
        <v>9.918</v>
      </c>
      <c r="R138" s="102" t="n">
        <f aca="false">(R142-R137)/5+R137</f>
        <v>10.686</v>
      </c>
      <c r="S138" s="102" t="n">
        <f aca="false">(T138+R138)/2</f>
        <v>11.34</v>
      </c>
      <c r="T138" s="102" t="n">
        <f aca="false">(T142-T137)/5+T137</f>
        <v>11.994</v>
      </c>
      <c r="U138" s="102" t="n">
        <f aca="false">(V138+T138)/2</f>
        <v>12.513</v>
      </c>
      <c r="V138" s="102" t="n">
        <f aca="false">(V142-V137)/5+V137</f>
        <v>13.032</v>
      </c>
      <c r="W138" s="102" t="n">
        <f aca="false">(X138+V138)/2</f>
        <v>13.412</v>
      </c>
      <c r="X138" s="102" t="n">
        <f aca="false">(X142-X137)/5+X137</f>
        <v>13.792</v>
      </c>
      <c r="Y138" s="102" t="n">
        <f aca="false">(Z138+X138)/2</f>
        <v>14.052</v>
      </c>
      <c r="Z138" s="102" t="n">
        <f aca="false">(Z142-Z137)/5+Z137</f>
        <v>14.312</v>
      </c>
      <c r="AA138" s="102" t="n">
        <f aca="false">(AB138+Z138)/2</f>
        <v>14.485</v>
      </c>
      <c r="AB138" s="102" t="n">
        <f aca="false">(AB142-AB137)/5+AB137</f>
        <v>14.658</v>
      </c>
      <c r="AC138" s="102" t="n">
        <f aca="false">(AD138+AB138)/2</f>
        <v>14.787</v>
      </c>
      <c r="AD138" s="102" t="n">
        <f aca="false">(AD142-AD137)/5+AD137</f>
        <v>14.916</v>
      </c>
      <c r="AE138" s="102" t="n">
        <f aca="false">(AF138+AD138)/2</f>
        <v>15.035</v>
      </c>
      <c r="AF138" s="102" t="n">
        <f aca="false">(AF142-AF137)/5+AF137</f>
        <v>15.154</v>
      </c>
      <c r="AG138" s="102" t="n">
        <f aca="false">(AH138+AF138)/2</f>
        <v>15.259</v>
      </c>
      <c r="AH138" s="102" t="n">
        <f aca="false">(AH142-AH137)/5+AH137</f>
        <v>15.364</v>
      </c>
      <c r="AI138" s="102" t="n">
        <f aca="false">(AJ138+AH138)/2</f>
        <v>15.405</v>
      </c>
      <c r="AJ138" s="102" t="n">
        <f aca="false">(AJ142-AJ137)/5+AJ137</f>
        <v>15.446</v>
      </c>
      <c r="AK138" s="102" t="n">
        <f aca="false">(AL138+AJ138)/2</f>
        <v>15.28</v>
      </c>
      <c r="AL138" s="102" t="n">
        <f aca="false">(AL142-AL137)/5+AL137</f>
        <v>15.114</v>
      </c>
      <c r="AM138" s="102" t="n">
        <f aca="false">(AN138+AL138)/2</f>
        <v>14.484</v>
      </c>
      <c r="AN138" s="102" t="n">
        <f aca="false">(AN142-AN137)/5+AN137</f>
        <v>13.854</v>
      </c>
      <c r="AO138" s="102" t="n">
        <f aca="false">(AP138+AN138)/2</f>
        <v>12.335</v>
      </c>
      <c r="AP138" s="102" t="n">
        <f aca="false">(AP142-AP137)/5+AP137</f>
        <v>10.816</v>
      </c>
      <c r="AQ138" s="102" t="n">
        <f aca="false">(AR138+AP138)/2</f>
        <v>10.277</v>
      </c>
      <c r="AR138" s="102" t="n">
        <f aca="false">(AR142-AR137)/5+AR137</f>
        <v>9.738</v>
      </c>
      <c r="AS138" s="112" t="n">
        <f aca="false">($AR138-$AP138)/Delta+AR138</f>
        <v>9.199</v>
      </c>
      <c r="AT138" s="112" t="n">
        <f aca="false">($AR138-$AP138)/Delta+AS138</f>
        <v>8.66</v>
      </c>
      <c r="AU138" s="112" t="n">
        <f aca="false">($AR138-$AP138)/Delta+AT138</f>
        <v>8.121</v>
      </c>
      <c r="AV138" s="112" t="n">
        <f aca="false">($AR138-$AP138)/Delta+AU138</f>
        <v>7.582</v>
      </c>
      <c r="AW138" s="112" t="n">
        <f aca="false">($AR138-$AP138)/Delta+AV138</f>
        <v>7.043</v>
      </c>
      <c r="AX138" s="112" t="n">
        <f aca="false">($AR138-$AP138)/Delta+AW138</f>
        <v>6.504</v>
      </c>
      <c r="AY138" s="112" t="n">
        <f aca="false">($AR138-$AP138)/Delta+AX138</f>
        <v>5.965</v>
      </c>
      <c r="AZ138" s="112" t="n">
        <f aca="false">($AR138-$AP138)/Delta+AY138</f>
        <v>5.426</v>
      </c>
      <c r="BA138" s="112" t="n">
        <f aca="false">($AR138-$AP138)/Delta+AZ138</f>
        <v>4.887</v>
      </c>
      <c r="BB138" s="112" t="n">
        <f aca="false">($AR138-$AP138)/Delta+BA138</f>
        <v>4.348</v>
      </c>
    </row>
    <row r="139" customFormat="false" ht="12.8" hidden="false" customHeight="false" outlineLevel="0" collapsed="false">
      <c r="A139" s="101" t="n">
        <f aca="false">(A$7-A$2)/5+A138</f>
        <v>172</v>
      </c>
      <c r="B139" s="102" t="n">
        <v>0</v>
      </c>
      <c r="C139" s="102" t="n">
        <f aca="false">(D139-B139)/2+B139</f>
        <v>0.694</v>
      </c>
      <c r="D139" s="102" t="n">
        <f aca="false">(D142-D137)/5+D138</f>
        <v>1.388</v>
      </c>
      <c r="E139" s="102" t="n">
        <f aca="false">(F139-D139)/2+D139</f>
        <v>1.749</v>
      </c>
      <c r="F139" s="102" t="n">
        <f aca="false">(F142-F137)/5+F138</f>
        <v>2.11</v>
      </c>
      <c r="G139" s="102" t="n">
        <f aca="false">(H139+F139)/2</f>
        <v>2.587</v>
      </c>
      <c r="H139" s="102" t="n">
        <f aca="false">(H142-H137)/5+H138</f>
        <v>3.064</v>
      </c>
      <c r="I139" s="102" t="n">
        <f aca="false">(J139+H139)/2</f>
        <v>3.683</v>
      </c>
      <c r="J139" s="102" t="n">
        <f aca="false">(J142-J137)/5+J138</f>
        <v>4.302</v>
      </c>
      <c r="K139" s="102" t="n">
        <f aca="false">(L139+J139)/2</f>
        <v>5.039</v>
      </c>
      <c r="L139" s="102" t="n">
        <f aca="false">(L142-L137)/5+L138</f>
        <v>5.776</v>
      </c>
      <c r="M139" s="102" t="n">
        <f aca="false">(N139+L139)/2</f>
        <v>6.581</v>
      </c>
      <c r="N139" s="102" t="n">
        <f aca="false">(N142-N137)/5+N138</f>
        <v>7.386</v>
      </c>
      <c r="O139" s="102" t="n">
        <f aca="false">(P139+N139)/2</f>
        <v>8.188</v>
      </c>
      <c r="P139" s="102" t="n">
        <f aca="false">(P142-P137)/5+P138</f>
        <v>8.99</v>
      </c>
      <c r="Q139" s="102" t="n">
        <f aca="false">(R139+P139)/2</f>
        <v>9.736</v>
      </c>
      <c r="R139" s="102" t="n">
        <f aca="false">(R142-R137)/5+R138</f>
        <v>10.482</v>
      </c>
      <c r="S139" s="102" t="n">
        <f aca="false">(T139+R139)/2</f>
        <v>11.115</v>
      </c>
      <c r="T139" s="102" t="n">
        <f aca="false">(T142-T137)/5+T138</f>
        <v>11.748</v>
      </c>
      <c r="U139" s="102" t="n">
        <f aca="false">(V139+T139)/2</f>
        <v>12.251</v>
      </c>
      <c r="V139" s="102" t="n">
        <f aca="false">(V142-V137)/5+V138</f>
        <v>12.754</v>
      </c>
      <c r="W139" s="102" t="n">
        <f aca="false">(X139+V139)/2</f>
        <v>13.124</v>
      </c>
      <c r="X139" s="102" t="n">
        <f aca="false">(X142-X137)/5+X138</f>
        <v>13.494</v>
      </c>
      <c r="Y139" s="102" t="n">
        <f aca="false">(Z139+X139)/2</f>
        <v>13.749</v>
      </c>
      <c r="Z139" s="102" t="n">
        <f aca="false">(Z142-Z137)/5+Z138</f>
        <v>14.004</v>
      </c>
      <c r="AA139" s="102" t="n">
        <f aca="false">(AB139+Z139)/2</f>
        <v>14.18</v>
      </c>
      <c r="AB139" s="102" t="n">
        <f aca="false">(AB142-AB137)/5+AB138</f>
        <v>14.356</v>
      </c>
      <c r="AC139" s="102" t="n">
        <f aca="false">(AD139+AB139)/2</f>
        <v>14.489</v>
      </c>
      <c r="AD139" s="102" t="n">
        <f aca="false">(AD142-AD137)/5+AD138</f>
        <v>14.622</v>
      </c>
      <c r="AE139" s="102" t="n">
        <f aca="false">(AF139+AD139)/2</f>
        <v>14.745</v>
      </c>
      <c r="AF139" s="102" t="n">
        <f aca="false">(AF142-AF137)/5+AF138</f>
        <v>14.868</v>
      </c>
      <c r="AG139" s="102" t="n">
        <f aca="false">(AH139+AF139)/2</f>
        <v>14.973</v>
      </c>
      <c r="AH139" s="102" t="n">
        <f aca="false">(AH142-AH137)/5+AH138</f>
        <v>15.078</v>
      </c>
      <c r="AI139" s="102" t="n">
        <f aca="false">(AJ139+AH139)/2</f>
        <v>15.115</v>
      </c>
      <c r="AJ139" s="102" t="n">
        <f aca="false">(AJ142-AJ137)/5+AJ138</f>
        <v>15.152</v>
      </c>
      <c r="AK139" s="102" t="n">
        <f aca="false">(AL139+AJ139)/2</f>
        <v>14.98</v>
      </c>
      <c r="AL139" s="102" t="n">
        <f aca="false">(AL142-AL137)/5+AL138</f>
        <v>14.808</v>
      </c>
      <c r="AM139" s="102" t="n">
        <f aca="false">(AN139+AL139)/2</f>
        <v>14.183</v>
      </c>
      <c r="AN139" s="102" t="n">
        <f aca="false">(AN142-AN137)/5+AN138</f>
        <v>13.558</v>
      </c>
      <c r="AO139" s="102" t="n">
        <f aca="false">(AP139+AN139)/2</f>
        <v>12.075</v>
      </c>
      <c r="AP139" s="102" t="n">
        <f aca="false">(AP142-AP137)/5+AP138</f>
        <v>10.592</v>
      </c>
      <c r="AQ139" s="102" t="n">
        <f aca="false">(AR139+AP139)/2</f>
        <v>10.064</v>
      </c>
      <c r="AR139" s="102" t="n">
        <f aca="false">(AR142-AR137)/5+AR138</f>
        <v>9.536</v>
      </c>
      <c r="AS139" s="112" t="n">
        <f aca="false">($AR139-$AP139)/Delta+AR139</f>
        <v>9.008</v>
      </c>
      <c r="AT139" s="112" t="n">
        <f aca="false">($AR139-$AP139)/Delta+AS139</f>
        <v>8.48</v>
      </c>
      <c r="AU139" s="112" t="n">
        <f aca="false">($AR139-$AP139)/Delta+AT139</f>
        <v>7.952</v>
      </c>
      <c r="AV139" s="112" t="n">
        <f aca="false">($AR139-$AP139)/Delta+AU139</f>
        <v>7.424</v>
      </c>
      <c r="AW139" s="112" t="n">
        <f aca="false">($AR139-$AP139)/Delta+AV139</f>
        <v>6.896</v>
      </c>
      <c r="AX139" s="112" t="n">
        <f aca="false">($AR139-$AP139)/Delta+AW139</f>
        <v>6.368</v>
      </c>
      <c r="AY139" s="112" t="n">
        <f aca="false">($AR139-$AP139)/Delta+AX139</f>
        <v>5.84</v>
      </c>
      <c r="AZ139" s="112" t="n">
        <f aca="false">($AR139-$AP139)/Delta+AY139</f>
        <v>5.312</v>
      </c>
      <c r="BA139" s="112" t="n">
        <f aca="false">($AR139-$AP139)/Delta+AZ139</f>
        <v>4.784</v>
      </c>
      <c r="BB139" s="112" t="n">
        <f aca="false">($AR139-$AP139)/Delta+BA139</f>
        <v>4.256</v>
      </c>
    </row>
    <row r="140" customFormat="false" ht="12.8" hidden="false" customHeight="false" outlineLevel="0" collapsed="false">
      <c r="A140" s="101" t="n">
        <f aca="false">(A$7-A$2)/5+A139</f>
        <v>173</v>
      </c>
      <c r="B140" s="102" t="n">
        <v>0</v>
      </c>
      <c r="C140" s="102" t="n">
        <f aca="false">(D140-B140)/2+B140</f>
        <v>0.681</v>
      </c>
      <c r="D140" s="102" t="n">
        <f aca="false">(D142-D137)/5+D139</f>
        <v>1.362</v>
      </c>
      <c r="E140" s="102" t="n">
        <f aca="false">(F140-D140)/2+D140</f>
        <v>1.691</v>
      </c>
      <c r="F140" s="102" t="n">
        <f aca="false">(F142-F137)/5+F139</f>
        <v>2.02</v>
      </c>
      <c r="G140" s="102" t="n">
        <f aca="false">(H140+F140)/2</f>
        <v>2.493</v>
      </c>
      <c r="H140" s="102" t="n">
        <f aca="false">(H142-H137)/5+H139</f>
        <v>2.966</v>
      </c>
      <c r="I140" s="102" t="n">
        <f aca="false">(J140+H140)/2</f>
        <v>3.587</v>
      </c>
      <c r="J140" s="102" t="n">
        <f aca="false">(J142-J137)/5+J139</f>
        <v>4.208</v>
      </c>
      <c r="K140" s="102" t="n">
        <f aca="false">(L140+J140)/2</f>
        <v>4.941</v>
      </c>
      <c r="L140" s="102" t="n">
        <f aca="false">(L142-L137)/5+L139</f>
        <v>5.674</v>
      </c>
      <c r="M140" s="102" t="n">
        <f aca="false">(N140+L140)/2</f>
        <v>6.469</v>
      </c>
      <c r="N140" s="102" t="n">
        <f aca="false">(N142-N137)/5+N139</f>
        <v>7.264</v>
      </c>
      <c r="O140" s="102" t="n">
        <f aca="false">(P140+N140)/2</f>
        <v>8.047</v>
      </c>
      <c r="P140" s="102" t="n">
        <f aca="false">(P142-P137)/5+P139</f>
        <v>8.83</v>
      </c>
      <c r="Q140" s="102" t="n">
        <f aca="false">(R140+P140)/2</f>
        <v>9.554</v>
      </c>
      <c r="R140" s="102" t="n">
        <f aca="false">(R142-R137)/5+R139</f>
        <v>10.278</v>
      </c>
      <c r="S140" s="102" t="n">
        <f aca="false">(T140+R140)/2</f>
        <v>10.89</v>
      </c>
      <c r="T140" s="102" t="n">
        <f aca="false">(T142-T137)/5+T139</f>
        <v>11.502</v>
      </c>
      <c r="U140" s="102" t="n">
        <f aca="false">(V140+T140)/2</f>
        <v>11.989</v>
      </c>
      <c r="V140" s="102" t="n">
        <f aca="false">(V142-V137)/5+V139</f>
        <v>12.476</v>
      </c>
      <c r="W140" s="102" t="n">
        <f aca="false">(X140+V140)/2</f>
        <v>12.836</v>
      </c>
      <c r="X140" s="102" t="n">
        <f aca="false">(X142-X137)/5+X139</f>
        <v>13.196</v>
      </c>
      <c r="Y140" s="102" t="n">
        <f aca="false">(Z140+X140)/2</f>
        <v>13.446</v>
      </c>
      <c r="Z140" s="102" t="n">
        <f aca="false">(Z142-Z137)/5+Z139</f>
        <v>13.696</v>
      </c>
      <c r="AA140" s="102" t="n">
        <f aca="false">(AB140+Z140)/2</f>
        <v>13.875</v>
      </c>
      <c r="AB140" s="102" t="n">
        <f aca="false">(AB142-AB137)/5+AB139</f>
        <v>14.054</v>
      </c>
      <c r="AC140" s="102" t="n">
        <f aca="false">(AD140+AB140)/2</f>
        <v>14.191</v>
      </c>
      <c r="AD140" s="102" t="n">
        <f aca="false">(AD142-AD137)/5+AD139</f>
        <v>14.328</v>
      </c>
      <c r="AE140" s="102" t="n">
        <f aca="false">(AF140+AD140)/2</f>
        <v>14.455</v>
      </c>
      <c r="AF140" s="102" t="n">
        <f aca="false">(AF142-AF137)/5+AF139</f>
        <v>14.582</v>
      </c>
      <c r="AG140" s="102" t="n">
        <f aca="false">(AH140+AF140)/2</f>
        <v>14.687</v>
      </c>
      <c r="AH140" s="102" t="n">
        <f aca="false">(AH142-AH137)/5+AH139</f>
        <v>14.792</v>
      </c>
      <c r="AI140" s="102" t="n">
        <f aca="false">(AJ140+AH140)/2</f>
        <v>14.825</v>
      </c>
      <c r="AJ140" s="102" t="n">
        <f aca="false">(AJ142-AJ137)/5+AJ139</f>
        <v>14.858</v>
      </c>
      <c r="AK140" s="102" t="n">
        <f aca="false">(AL140+AJ140)/2</f>
        <v>14.68</v>
      </c>
      <c r="AL140" s="102" t="n">
        <f aca="false">(AL142-AL137)/5+AL139</f>
        <v>14.502</v>
      </c>
      <c r="AM140" s="102" t="n">
        <f aca="false">(AN140+AL140)/2</f>
        <v>13.882</v>
      </c>
      <c r="AN140" s="102" t="n">
        <f aca="false">(AN142-AN137)/5+AN139</f>
        <v>13.262</v>
      </c>
      <c r="AO140" s="102" t="n">
        <f aca="false">(AP140+AN140)/2</f>
        <v>11.815</v>
      </c>
      <c r="AP140" s="102" t="n">
        <f aca="false">(AP142-AP137)/5+AP139</f>
        <v>10.368</v>
      </c>
      <c r="AQ140" s="102" t="n">
        <f aca="false">(AR140+AP140)/2</f>
        <v>9.851</v>
      </c>
      <c r="AR140" s="102" t="n">
        <f aca="false">(AR142-AR137)/5+AR139</f>
        <v>9.334</v>
      </c>
      <c r="AS140" s="112" t="n">
        <f aca="false">($AR140-$AP140)/Delta+AR140</f>
        <v>8.817</v>
      </c>
      <c r="AT140" s="112" t="n">
        <f aca="false">($AR140-$AP140)/Delta+AS140</f>
        <v>8.3</v>
      </c>
      <c r="AU140" s="112" t="n">
        <f aca="false">($AR140-$AP140)/Delta+AT140</f>
        <v>7.783</v>
      </c>
      <c r="AV140" s="112" t="n">
        <f aca="false">($AR140-$AP140)/Delta+AU140</f>
        <v>7.266</v>
      </c>
      <c r="AW140" s="112" t="n">
        <f aca="false">($AR140-$AP140)/Delta+AV140</f>
        <v>6.749</v>
      </c>
      <c r="AX140" s="112" t="n">
        <f aca="false">($AR140-$AP140)/Delta+AW140</f>
        <v>6.232</v>
      </c>
      <c r="AY140" s="112" t="n">
        <f aca="false">($AR140-$AP140)/Delta+AX140</f>
        <v>5.715</v>
      </c>
      <c r="AZ140" s="112" t="n">
        <f aca="false">($AR140-$AP140)/Delta+AY140</f>
        <v>5.198</v>
      </c>
      <c r="BA140" s="112" t="n">
        <f aca="false">($AR140-$AP140)/Delta+AZ140</f>
        <v>4.681</v>
      </c>
      <c r="BB140" s="112" t="n">
        <f aca="false">($AR140-$AP140)/Delta+BA140</f>
        <v>4.16400000000001</v>
      </c>
    </row>
    <row r="141" customFormat="false" ht="12.8" hidden="false" customHeight="false" outlineLevel="0" collapsed="false">
      <c r="A141" s="101" t="n">
        <f aca="false">(A$7-A$2)/5+A140</f>
        <v>174</v>
      </c>
      <c r="B141" s="102" t="n">
        <v>0</v>
      </c>
      <c r="C141" s="102" t="n">
        <f aca="false">(D141-B141)/2+B141</f>
        <v>0.668</v>
      </c>
      <c r="D141" s="102" t="n">
        <f aca="false">(D142-D137)/5+D140</f>
        <v>1.336</v>
      </c>
      <c r="E141" s="102" t="n">
        <f aca="false">(F141-D141)/2+D141</f>
        <v>1.633</v>
      </c>
      <c r="F141" s="102" t="n">
        <f aca="false">(F142-F137)/5+F140</f>
        <v>1.93</v>
      </c>
      <c r="G141" s="102" t="n">
        <f aca="false">(H141+F141)/2</f>
        <v>2.399</v>
      </c>
      <c r="H141" s="102" t="n">
        <f aca="false">(H142-H137)/5+H140</f>
        <v>2.868</v>
      </c>
      <c r="I141" s="102" t="n">
        <f aca="false">(J141+H141)/2</f>
        <v>3.491</v>
      </c>
      <c r="J141" s="102" t="n">
        <f aca="false">(J142-J137)/5+J140</f>
        <v>4.114</v>
      </c>
      <c r="K141" s="102" t="n">
        <f aca="false">(L141+J141)/2</f>
        <v>4.843</v>
      </c>
      <c r="L141" s="102" t="n">
        <f aca="false">(L142-L137)/5+L140</f>
        <v>5.572</v>
      </c>
      <c r="M141" s="102" t="n">
        <f aca="false">(N141+L141)/2</f>
        <v>6.357</v>
      </c>
      <c r="N141" s="102" t="n">
        <f aca="false">(N142-N137)/5+N140</f>
        <v>7.142</v>
      </c>
      <c r="O141" s="102" t="n">
        <f aca="false">(P141+N141)/2</f>
        <v>7.906</v>
      </c>
      <c r="P141" s="102" t="n">
        <f aca="false">(P142-P137)/5+P140</f>
        <v>8.67</v>
      </c>
      <c r="Q141" s="102" t="n">
        <f aca="false">(R141+P141)/2</f>
        <v>9.372</v>
      </c>
      <c r="R141" s="102" t="n">
        <f aca="false">(R142-R137)/5+R140</f>
        <v>10.074</v>
      </c>
      <c r="S141" s="102" t="n">
        <f aca="false">(T141+R141)/2</f>
        <v>10.665</v>
      </c>
      <c r="T141" s="102" t="n">
        <f aca="false">(T142-T137)/5+T140</f>
        <v>11.256</v>
      </c>
      <c r="U141" s="102" t="n">
        <f aca="false">(V141+T141)/2</f>
        <v>11.727</v>
      </c>
      <c r="V141" s="102" t="n">
        <f aca="false">(V142-V137)/5+V140</f>
        <v>12.198</v>
      </c>
      <c r="W141" s="102" t="n">
        <f aca="false">(X141+V141)/2</f>
        <v>12.548</v>
      </c>
      <c r="X141" s="102" t="n">
        <f aca="false">(X142-X137)/5+X140</f>
        <v>12.898</v>
      </c>
      <c r="Y141" s="102" t="n">
        <f aca="false">(Z141+X141)/2</f>
        <v>13.143</v>
      </c>
      <c r="Z141" s="102" t="n">
        <f aca="false">(Z142-Z137)/5+Z140</f>
        <v>13.388</v>
      </c>
      <c r="AA141" s="102" t="n">
        <f aca="false">(AB141+Z141)/2</f>
        <v>13.57</v>
      </c>
      <c r="AB141" s="102" t="n">
        <f aca="false">(AB142-AB137)/5+AB140</f>
        <v>13.752</v>
      </c>
      <c r="AC141" s="102" t="n">
        <f aca="false">(AD141+AB141)/2</f>
        <v>13.893</v>
      </c>
      <c r="AD141" s="102" t="n">
        <f aca="false">(AD142-AD137)/5+AD140</f>
        <v>14.034</v>
      </c>
      <c r="AE141" s="102" t="n">
        <f aca="false">(AF141+AD141)/2</f>
        <v>14.165</v>
      </c>
      <c r="AF141" s="102" t="n">
        <f aca="false">(AF142-AF137)/5+AF140</f>
        <v>14.296</v>
      </c>
      <c r="AG141" s="102" t="n">
        <f aca="false">(AH141+AF141)/2</f>
        <v>14.401</v>
      </c>
      <c r="AH141" s="102" t="n">
        <f aca="false">(AH142-AH137)/5+AH140</f>
        <v>14.506</v>
      </c>
      <c r="AI141" s="102" t="n">
        <f aca="false">(AJ141+AH141)/2</f>
        <v>14.535</v>
      </c>
      <c r="AJ141" s="102" t="n">
        <f aca="false">(AJ142-AJ137)/5+AJ140</f>
        <v>14.564</v>
      </c>
      <c r="AK141" s="102" t="n">
        <f aca="false">(AL141+AJ141)/2</f>
        <v>14.38</v>
      </c>
      <c r="AL141" s="102" t="n">
        <f aca="false">(AL142-AL137)/5+AL140</f>
        <v>14.196</v>
      </c>
      <c r="AM141" s="102" t="n">
        <f aca="false">(AN141+AL141)/2</f>
        <v>13.581</v>
      </c>
      <c r="AN141" s="102" t="n">
        <f aca="false">(AN142-AN137)/5+AN140</f>
        <v>12.966</v>
      </c>
      <c r="AO141" s="102" t="n">
        <f aca="false">(AP141+AN141)/2</f>
        <v>11.555</v>
      </c>
      <c r="AP141" s="102" t="n">
        <f aca="false">(AP142-AP137)/5+AP140</f>
        <v>10.144</v>
      </c>
      <c r="AQ141" s="102" t="n">
        <f aca="false">(AR141+AP141)/2</f>
        <v>9.638</v>
      </c>
      <c r="AR141" s="102" t="n">
        <f aca="false">(AR142-AR137)/5+AR140</f>
        <v>9.132</v>
      </c>
      <c r="AS141" s="112" t="n">
        <f aca="false">($AR141-$AP141)/Delta+AR141</f>
        <v>8.626</v>
      </c>
      <c r="AT141" s="112" t="n">
        <f aca="false">($AR141-$AP141)/Delta+AS141</f>
        <v>8.12</v>
      </c>
      <c r="AU141" s="112" t="n">
        <f aca="false">($AR141-$AP141)/Delta+AT141</f>
        <v>7.614</v>
      </c>
      <c r="AV141" s="112" t="n">
        <f aca="false">($AR141-$AP141)/Delta+AU141</f>
        <v>7.108</v>
      </c>
      <c r="AW141" s="112" t="n">
        <f aca="false">($AR141-$AP141)/Delta+AV141</f>
        <v>6.602</v>
      </c>
      <c r="AX141" s="112" t="n">
        <f aca="false">($AR141-$AP141)/Delta+AW141</f>
        <v>6.096</v>
      </c>
      <c r="AY141" s="112" t="n">
        <f aca="false">($AR141-$AP141)/Delta+AX141</f>
        <v>5.59</v>
      </c>
      <c r="AZ141" s="112" t="n">
        <f aca="false">($AR141-$AP141)/Delta+AY141</f>
        <v>5.08400000000001</v>
      </c>
      <c r="BA141" s="112" t="n">
        <f aca="false">($AR141-$AP141)/Delta+AZ141</f>
        <v>4.57800000000001</v>
      </c>
      <c r="BB141" s="112" t="n">
        <f aca="false">($AR141-$AP141)/Delta+BA141</f>
        <v>4.07200000000001</v>
      </c>
    </row>
    <row r="142" customFormat="false" ht="12.8" hidden="false" customHeight="false" outlineLevel="0" collapsed="false">
      <c r="A142" s="101" t="n">
        <f aca="false">A137+5</f>
        <v>175</v>
      </c>
      <c r="B142" s="102" t="n">
        <v>0</v>
      </c>
      <c r="C142" s="102" t="n">
        <f aca="false">(D142-B142)/2+B142</f>
        <v>0.655</v>
      </c>
      <c r="D142" s="111" t="n">
        <f aca="false">polar_type13!$AL$6</f>
        <v>1.31</v>
      </c>
      <c r="E142" s="102" t="n">
        <f aca="false">(F142-D142)/2+D142</f>
        <v>1.575</v>
      </c>
      <c r="F142" s="111" t="n">
        <f aca="false">polar_type13!$AL$7</f>
        <v>1.84</v>
      </c>
      <c r="G142" s="102" t="n">
        <f aca="false">(H142+F142)/2</f>
        <v>2.305</v>
      </c>
      <c r="H142" s="111" t="n">
        <f aca="false">polar_type13!$AL$8</f>
        <v>2.77</v>
      </c>
      <c r="I142" s="102" t="n">
        <f aca="false">(J142+H142)/2</f>
        <v>3.395</v>
      </c>
      <c r="J142" s="111" t="n">
        <f aca="false">polar_type13!$AL$9</f>
        <v>4.02</v>
      </c>
      <c r="K142" s="102" t="n">
        <f aca="false">(L142+J142)/2</f>
        <v>4.745</v>
      </c>
      <c r="L142" s="111" t="n">
        <f aca="false">polar_type13!$AL$10</f>
        <v>5.47</v>
      </c>
      <c r="M142" s="102" t="n">
        <f aca="false">(N142+L142)/2</f>
        <v>6.245</v>
      </c>
      <c r="N142" s="111" t="n">
        <f aca="false">polar_type13!$AL$11</f>
        <v>7.02</v>
      </c>
      <c r="O142" s="102" t="n">
        <f aca="false">(P142+N142)/2</f>
        <v>7.765</v>
      </c>
      <c r="P142" s="111" t="n">
        <f aca="false">polar_type13!$AL$12</f>
        <v>8.51</v>
      </c>
      <c r="Q142" s="102" t="n">
        <f aca="false">(R142+P142)/2</f>
        <v>9.19</v>
      </c>
      <c r="R142" s="111" t="n">
        <f aca="false">polar_type13!$AL$13</f>
        <v>9.87</v>
      </c>
      <c r="S142" s="102" t="n">
        <f aca="false">(T142+R142)/2</f>
        <v>10.44</v>
      </c>
      <c r="T142" s="111" t="n">
        <f aca="false">polar_type13!$AL$14</f>
        <v>11.01</v>
      </c>
      <c r="U142" s="102" t="n">
        <f aca="false">(V142+T142)/2</f>
        <v>11.465</v>
      </c>
      <c r="V142" s="111" t="n">
        <f aca="false">polar_type13!$AL$15</f>
        <v>11.92</v>
      </c>
      <c r="W142" s="102" t="n">
        <f aca="false">(X142+V142)/2</f>
        <v>12.26</v>
      </c>
      <c r="X142" s="111" t="n">
        <f aca="false">polar_type13!$AL$16</f>
        <v>12.6</v>
      </c>
      <c r="Y142" s="102" t="n">
        <f aca="false">(Z142+X142)/2</f>
        <v>12.84</v>
      </c>
      <c r="Z142" s="111" t="n">
        <f aca="false">polar_type13!$AL$17</f>
        <v>13.08</v>
      </c>
      <c r="AA142" s="102" t="n">
        <f aca="false">(AB142+Z142)/2</f>
        <v>13.265</v>
      </c>
      <c r="AB142" s="111" t="n">
        <f aca="false">polar_type13!$AL$18</f>
        <v>13.45</v>
      </c>
      <c r="AC142" s="102" t="n">
        <f aca="false">(AD142+AB142)/2</f>
        <v>13.595</v>
      </c>
      <c r="AD142" s="111" t="n">
        <f aca="false">polar_type13!$AL$19</f>
        <v>13.74</v>
      </c>
      <c r="AE142" s="102" t="n">
        <f aca="false">(AF142+AD142)/2</f>
        <v>13.875</v>
      </c>
      <c r="AF142" s="111" t="n">
        <f aca="false">polar_type13!$AL$20</f>
        <v>14.01</v>
      </c>
      <c r="AG142" s="102" t="n">
        <f aca="false">(AH142+AF142)/2</f>
        <v>14.115</v>
      </c>
      <c r="AH142" s="111" t="n">
        <f aca="false">polar_type13!$AL$21</f>
        <v>14.22</v>
      </c>
      <c r="AI142" s="102" t="n">
        <f aca="false">(AJ142+AH142)/2</f>
        <v>14.245</v>
      </c>
      <c r="AJ142" s="111" t="n">
        <f aca="false">polar_type13!$AL$22</f>
        <v>14.27</v>
      </c>
      <c r="AK142" s="102" t="n">
        <f aca="false">(AL142+AJ142)/2</f>
        <v>14.08</v>
      </c>
      <c r="AL142" s="111" t="n">
        <f aca="false">polar_type13!$AL$23</f>
        <v>13.89</v>
      </c>
      <c r="AM142" s="102" t="n">
        <f aca="false">(AN142+AL142)/2</f>
        <v>13.28</v>
      </c>
      <c r="AN142" s="111" t="n">
        <f aca="false">polar_type13!$AL$24</f>
        <v>12.67</v>
      </c>
      <c r="AO142" s="102" t="n">
        <f aca="false">(AP142+AN142)/2</f>
        <v>11.295</v>
      </c>
      <c r="AP142" s="111" t="n">
        <f aca="false">polar_type13!$AL$25</f>
        <v>9.92</v>
      </c>
      <c r="AQ142" s="102" t="n">
        <f aca="false">(AR142+AP142)/2</f>
        <v>9.425</v>
      </c>
      <c r="AR142" s="111" t="n">
        <f aca="false">polar_type13!$AL$26</f>
        <v>8.93</v>
      </c>
      <c r="AS142" s="112" t="n">
        <f aca="false">($AR142-$AP142)/Delta+AR142</f>
        <v>8.435</v>
      </c>
      <c r="AT142" s="112" t="n">
        <f aca="false">($AR142-$AP142)/Delta+AS142</f>
        <v>7.94</v>
      </c>
      <c r="AU142" s="112" t="n">
        <f aca="false">($AR142-$AP142)/Delta+AT142</f>
        <v>7.445</v>
      </c>
      <c r="AV142" s="112" t="n">
        <f aca="false">($AR142-$AP142)/Delta+AU142</f>
        <v>6.95</v>
      </c>
      <c r="AW142" s="112" t="n">
        <f aca="false">($AR142-$AP142)/Delta+AV142</f>
        <v>6.455</v>
      </c>
      <c r="AX142" s="112" t="n">
        <f aca="false">($AR142-$AP142)/Delta+AW142</f>
        <v>5.96</v>
      </c>
      <c r="AY142" s="112" t="n">
        <f aca="false">($AR142-$AP142)/Delta+AX142</f>
        <v>5.465</v>
      </c>
      <c r="AZ142" s="112" t="n">
        <f aca="false">($AR142-$AP142)/Delta+AY142</f>
        <v>4.97</v>
      </c>
      <c r="BA142" s="112" t="n">
        <f aca="false">($AR142-$AP142)/Delta+AZ142</f>
        <v>4.475</v>
      </c>
      <c r="BB142" s="112" t="n">
        <f aca="false">($AR142-$AP142)/Delta+BA142</f>
        <v>3.98</v>
      </c>
    </row>
    <row r="143" customFormat="false" ht="12.8" hidden="false" customHeight="false" outlineLevel="0" collapsed="false">
      <c r="A143" s="101" t="n">
        <f aca="false">(A$7-A$2)/5+A142</f>
        <v>176</v>
      </c>
      <c r="B143" s="102" t="n">
        <v>0</v>
      </c>
      <c r="C143" s="102" t="n">
        <f aca="false">(D143-B143)/2+B143</f>
        <v>0.65</v>
      </c>
      <c r="D143" s="102" t="n">
        <f aca="false">(D147-D142)/5+D142</f>
        <v>1.3</v>
      </c>
      <c r="E143" s="102" t="n">
        <f aca="false">(F143-D143)/2+D143</f>
        <v>1.575</v>
      </c>
      <c r="F143" s="102" t="n">
        <f aca="false">(F147-F142)/5+F142</f>
        <v>1.85</v>
      </c>
      <c r="G143" s="102" t="n">
        <f aca="false">(H143+F143)/2</f>
        <v>2.316</v>
      </c>
      <c r="H143" s="102" t="n">
        <f aca="false">(H147-H142)/5+H142</f>
        <v>2.782</v>
      </c>
      <c r="I143" s="102" t="n">
        <f aca="false">(J143+H143)/2</f>
        <v>3.404</v>
      </c>
      <c r="J143" s="102" t="n">
        <f aca="false">(J147-J142)/5+J142</f>
        <v>4.026</v>
      </c>
      <c r="K143" s="102" t="n">
        <f aca="false">(L143+J143)/2</f>
        <v>4.745</v>
      </c>
      <c r="L143" s="102" t="n">
        <f aca="false">(L147-L142)/5+L142</f>
        <v>5.464</v>
      </c>
      <c r="M143" s="102" t="n">
        <f aca="false">(N143+L143)/2</f>
        <v>6.23</v>
      </c>
      <c r="N143" s="102" t="n">
        <f aca="false">(N147-N142)/5+N142</f>
        <v>6.996</v>
      </c>
      <c r="O143" s="102" t="n">
        <f aca="false">(P143+N143)/2</f>
        <v>7.734</v>
      </c>
      <c r="P143" s="102" t="n">
        <f aca="false">(P147-P142)/5+P142</f>
        <v>8.472</v>
      </c>
      <c r="Q143" s="102" t="n">
        <f aca="false">(R143+P143)/2</f>
        <v>9.144</v>
      </c>
      <c r="R143" s="102" t="n">
        <f aca="false">(R147-R142)/5+R142</f>
        <v>9.816</v>
      </c>
      <c r="S143" s="102" t="n">
        <f aca="false">(T143+R143)/2</f>
        <v>10.379</v>
      </c>
      <c r="T143" s="102" t="n">
        <f aca="false">(T147-T142)/5+T142</f>
        <v>10.942</v>
      </c>
      <c r="U143" s="102" t="n">
        <f aca="false">(V143+T143)/2</f>
        <v>11.391</v>
      </c>
      <c r="V143" s="102" t="n">
        <f aca="false">(V147-V142)/5+V142</f>
        <v>11.84</v>
      </c>
      <c r="W143" s="102" t="n">
        <f aca="false">(X143+V143)/2</f>
        <v>12.173</v>
      </c>
      <c r="X143" s="102" t="n">
        <f aca="false">(X147-X142)/5+X142</f>
        <v>12.506</v>
      </c>
      <c r="Y143" s="102" t="n">
        <f aca="false">(Z143+X143)/2</f>
        <v>12.741</v>
      </c>
      <c r="Z143" s="102" t="n">
        <f aca="false">(Z147-Z142)/5+Z142</f>
        <v>12.976</v>
      </c>
      <c r="AA143" s="102" t="n">
        <f aca="false">(AB143+Z143)/2</f>
        <v>13.153</v>
      </c>
      <c r="AB143" s="102" t="n">
        <f aca="false">(AB147-AB142)/5+AB142</f>
        <v>13.33</v>
      </c>
      <c r="AC143" s="102" t="n">
        <f aca="false">(AD143+AB143)/2</f>
        <v>13.467</v>
      </c>
      <c r="AD143" s="102" t="n">
        <f aca="false">(AD147-AD142)/5+AD142</f>
        <v>13.604</v>
      </c>
      <c r="AE143" s="102" t="n">
        <f aca="false">(AF143+AD143)/2</f>
        <v>13.728</v>
      </c>
      <c r="AF143" s="102" t="n">
        <f aca="false">(AF147-AF142)/5+AF142</f>
        <v>13.852</v>
      </c>
      <c r="AG143" s="102" t="n">
        <f aca="false">(AH143+AF143)/2</f>
        <v>13.946</v>
      </c>
      <c r="AH143" s="102" t="n">
        <f aca="false">(AH147-AH142)/5+AH142</f>
        <v>14.04</v>
      </c>
      <c r="AI143" s="102" t="n">
        <f aca="false">(AJ143+AH143)/2</f>
        <v>14.052</v>
      </c>
      <c r="AJ143" s="102" t="n">
        <f aca="false">(AJ147-AJ142)/5+AJ142</f>
        <v>14.064</v>
      </c>
      <c r="AK143" s="102" t="n">
        <f aca="false">(AL143+AJ143)/2</f>
        <v>13.865</v>
      </c>
      <c r="AL143" s="102" t="n">
        <f aca="false">(AL147-AL142)/5+AL142</f>
        <v>13.666</v>
      </c>
      <c r="AM143" s="102" t="n">
        <f aca="false">(AN143+AL143)/2</f>
        <v>13.05</v>
      </c>
      <c r="AN143" s="102" t="n">
        <f aca="false">(AN147-AN142)/5+AN142</f>
        <v>12.434</v>
      </c>
      <c r="AO143" s="102" t="n">
        <f aca="false">(AP143+AN143)/2</f>
        <v>11.063</v>
      </c>
      <c r="AP143" s="102" t="n">
        <f aca="false">(AP147-AP142)/5+AP142</f>
        <v>9.692</v>
      </c>
      <c r="AQ143" s="102" t="n">
        <f aca="false">(AR143+AP143)/2</f>
        <v>9.209</v>
      </c>
      <c r="AR143" s="102" t="n">
        <f aca="false">(AR147-AR142)/5+AR142</f>
        <v>8.726</v>
      </c>
      <c r="AS143" s="112" t="n">
        <f aca="false">($AR143-$AP143)/Delta+AR143</f>
        <v>8.243</v>
      </c>
      <c r="AT143" s="112" t="n">
        <f aca="false">($AR143-$AP143)/Delta+AS143</f>
        <v>7.76</v>
      </c>
      <c r="AU143" s="112" t="n">
        <f aca="false">($AR143-$AP143)/Delta+AT143</f>
        <v>7.277</v>
      </c>
      <c r="AV143" s="112" t="n">
        <f aca="false">($AR143-$AP143)/Delta+AU143</f>
        <v>6.794</v>
      </c>
      <c r="AW143" s="112" t="n">
        <f aca="false">($AR143-$AP143)/Delta+AV143</f>
        <v>6.311</v>
      </c>
      <c r="AX143" s="112" t="n">
        <f aca="false">($AR143-$AP143)/Delta+AW143</f>
        <v>5.828</v>
      </c>
      <c r="AY143" s="112" t="n">
        <f aca="false">($AR143-$AP143)/Delta+AX143</f>
        <v>5.345</v>
      </c>
      <c r="AZ143" s="112" t="n">
        <f aca="false">($AR143-$AP143)/Delta+AY143</f>
        <v>4.862</v>
      </c>
      <c r="BA143" s="112" t="n">
        <f aca="false">($AR143-$AP143)/Delta+AZ143</f>
        <v>4.37899999999999</v>
      </c>
      <c r="BB143" s="112" t="n">
        <f aca="false">($AR143-$AP143)/Delta+BA143</f>
        <v>3.89599999999999</v>
      </c>
    </row>
    <row r="144" customFormat="false" ht="12.8" hidden="false" customHeight="false" outlineLevel="0" collapsed="false">
      <c r="A144" s="101" t="n">
        <f aca="false">(A$7-A$2)/5+A143</f>
        <v>177</v>
      </c>
      <c r="B144" s="102" t="n">
        <v>0</v>
      </c>
      <c r="C144" s="102" t="n">
        <f aca="false">(D144-B144)/2+B144</f>
        <v>0.645</v>
      </c>
      <c r="D144" s="102" t="n">
        <f aca="false">(D147-D142)/5+D143</f>
        <v>1.29</v>
      </c>
      <c r="E144" s="102" t="n">
        <f aca="false">(F144-D144)/2+D144</f>
        <v>1.575</v>
      </c>
      <c r="F144" s="102" t="n">
        <f aca="false">(F147-F142)/5+F143</f>
        <v>1.86</v>
      </c>
      <c r="G144" s="102" t="n">
        <f aca="false">(H144+F144)/2</f>
        <v>2.327</v>
      </c>
      <c r="H144" s="102" t="n">
        <f aca="false">(H147-H142)/5+H143</f>
        <v>2.794</v>
      </c>
      <c r="I144" s="102" t="n">
        <f aca="false">(J144+H144)/2</f>
        <v>3.413</v>
      </c>
      <c r="J144" s="102" t="n">
        <f aca="false">(J147-J142)/5+J143</f>
        <v>4.032</v>
      </c>
      <c r="K144" s="102" t="n">
        <f aca="false">(L144+J144)/2</f>
        <v>4.745</v>
      </c>
      <c r="L144" s="102" t="n">
        <f aca="false">(L147-L142)/5+L143</f>
        <v>5.458</v>
      </c>
      <c r="M144" s="102" t="n">
        <f aca="false">(N144+L144)/2</f>
        <v>6.215</v>
      </c>
      <c r="N144" s="102" t="n">
        <f aca="false">(N147-N142)/5+N143</f>
        <v>6.972</v>
      </c>
      <c r="O144" s="102" t="n">
        <f aca="false">(P144+N144)/2</f>
        <v>7.703</v>
      </c>
      <c r="P144" s="102" t="n">
        <f aca="false">(P147-P142)/5+P143</f>
        <v>8.434</v>
      </c>
      <c r="Q144" s="102" t="n">
        <f aca="false">(R144+P144)/2</f>
        <v>9.098</v>
      </c>
      <c r="R144" s="102" t="n">
        <f aca="false">(R147-R142)/5+R143</f>
        <v>9.762</v>
      </c>
      <c r="S144" s="102" t="n">
        <f aca="false">(T144+R144)/2</f>
        <v>10.318</v>
      </c>
      <c r="T144" s="102" t="n">
        <f aca="false">(T147-T142)/5+T143</f>
        <v>10.874</v>
      </c>
      <c r="U144" s="102" t="n">
        <f aca="false">(V144+T144)/2</f>
        <v>11.317</v>
      </c>
      <c r="V144" s="102" t="n">
        <f aca="false">(V147-V142)/5+V143</f>
        <v>11.76</v>
      </c>
      <c r="W144" s="102" t="n">
        <f aca="false">(X144+V144)/2</f>
        <v>12.086</v>
      </c>
      <c r="X144" s="102" t="n">
        <f aca="false">(X147-X142)/5+X143</f>
        <v>12.412</v>
      </c>
      <c r="Y144" s="102" t="n">
        <f aca="false">(Z144+X144)/2</f>
        <v>12.642</v>
      </c>
      <c r="Z144" s="102" t="n">
        <f aca="false">(Z147-Z142)/5+Z143</f>
        <v>12.872</v>
      </c>
      <c r="AA144" s="102" t="n">
        <f aca="false">(AB144+Z144)/2</f>
        <v>13.041</v>
      </c>
      <c r="AB144" s="102" t="n">
        <f aca="false">(AB147-AB142)/5+AB143</f>
        <v>13.21</v>
      </c>
      <c r="AC144" s="102" t="n">
        <f aca="false">(AD144+AB144)/2</f>
        <v>13.339</v>
      </c>
      <c r="AD144" s="102" t="n">
        <f aca="false">(AD147-AD142)/5+AD143</f>
        <v>13.468</v>
      </c>
      <c r="AE144" s="102" t="n">
        <f aca="false">(AF144+AD144)/2</f>
        <v>13.581</v>
      </c>
      <c r="AF144" s="102" t="n">
        <f aca="false">(AF147-AF142)/5+AF143</f>
        <v>13.694</v>
      </c>
      <c r="AG144" s="102" t="n">
        <f aca="false">(AH144+AF144)/2</f>
        <v>13.777</v>
      </c>
      <c r="AH144" s="102" t="n">
        <f aca="false">(AH147-AH142)/5+AH143</f>
        <v>13.86</v>
      </c>
      <c r="AI144" s="102" t="n">
        <f aca="false">(AJ144+AH144)/2</f>
        <v>13.859</v>
      </c>
      <c r="AJ144" s="102" t="n">
        <f aca="false">(AJ147-AJ142)/5+AJ143</f>
        <v>13.858</v>
      </c>
      <c r="AK144" s="102" t="n">
        <f aca="false">(AL144+AJ144)/2</f>
        <v>13.65</v>
      </c>
      <c r="AL144" s="102" t="n">
        <f aca="false">(AL147-AL142)/5+AL143</f>
        <v>13.442</v>
      </c>
      <c r="AM144" s="102" t="n">
        <f aca="false">(AN144+AL144)/2</f>
        <v>12.82</v>
      </c>
      <c r="AN144" s="102" t="n">
        <f aca="false">(AN147-AN142)/5+AN143</f>
        <v>12.198</v>
      </c>
      <c r="AO144" s="102" t="n">
        <f aca="false">(AP144+AN144)/2</f>
        <v>10.831</v>
      </c>
      <c r="AP144" s="102" t="n">
        <f aca="false">(AP147-AP142)/5+AP143</f>
        <v>9.464</v>
      </c>
      <c r="AQ144" s="102" t="n">
        <f aca="false">(AR144+AP144)/2</f>
        <v>8.993</v>
      </c>
      <c r="AR144" s="102" t="n">
        <f aca="false">(AR147-AR142)/5+AR143</f>
        <v>8.522</v>
      </c>
      <c r="AS144" s="112" t="n">
        <f aca="false">($AR144-$AP144)/Delta+AR144</f>
        <v>8.051</v>
      </c>
      <c r="AT144" s="112" t="n">
        <f aca="false">($AR144-$AP144)/Delta+AS144</f>
        <v>7.58</v>
      </c>
      <c r="AU144" s="112" t="n">
        <f aca="false">($AR144-$AP144)/Delta+AT144</f>
        <v>7.109</v>
      </c>
      <c r="AV144" s="112" t="n">
        <f aca="false">($AR144-$AP144)/Delta+AU144</f>
        <v>6.638</v>
      </c>
      <c r="AW144" s="112" t="n">
        <f aca="false">($AR144-$AP144)/Delta+AV144</f>
        <v>6.16699999999999</v>
      </c>
      <c r="AX144" s="112" t="n">
        <f aca="false">($AR144-$AP144)/Delta+AW144</f>
        <v>5.69599999999999</v>
      </c>
      <c r="AY144" s="112" t="n">
        <f aca="false">($AR144-$AP144)/Delta+AX144</f>
        <v>5.22499999999999</v>
      </c>
      <c r="AZ144" s="112" t="n">
        <f aca="false">($AR144-$AP144)/Delta+AY144</f>
        <v>4.75399999999999</v>
      </c>
      <c r="BA144" s="112" t="n">
        <f aca="false">($AR144-$AP144)/Delta+AZ144</f>
        <v>4.28299999999999</v>
      </c>
      <c r="BB144" s="112" t="n">
        <f aca="false">($AR144-$AP144)/Delta+BA144</f>
        <v>3.81199999999999</v>
      </c>
    </row>
    <row r="145" customFormat="false" ht="12.8" hidden="false" customHeight="false" outlineLevel="0" collapsed="false">
      <c r="A145" s="101" t="n">
        <f aca="false">(A$7-A$2)/5+A144</f>
        <v>178</v>
      </c>
      <c r="B145" s="102" t="n">
        <v>0</v>
      </c>
      <c r="C145" s="102" t="n">
        <f aca="false">(D145-B145)/2+B145</f>
        <v>0.64</v>
      </c>
      <c r="D145" s="102" t="n">
        <f aca="false">(D147-D142)/5+D144</f>
        <v>1.28</v>
      </c>
      <c r="E145" s="102" t="n">
        <f aca="false">(F145-D145)/2+D145</f>
        <v>1.575</v>
      </c>
      <c r="F145" s="102" t="n">
        <f aca="false">(F147-F142)/5+F144</f>
        <v>1.87</v>
      </c>
      <c r="G145" s="102" t="n">
        <f aca="false">(H145+F145)/2</f>
        <v>2.338</v>
      </c>
      <c r="H145" s="102" t="n">
        <f aca="false">(H147-H142)/5+H144</f>
        <v>2.806</v>
      </c>
      <c r="I145" s="102" t="n">
        <f aca="false">(J145+H145)/2</f>
        <v>3.422</v>
      </c>
      <c r="J145" s="102" t="n">
        <f aca="false">(J147-J142)/5+J144</f>
        <v>4.038</v>
      </c>
      <c r="K145" s="102" t="n">
        <f aca="false">(L145+J145)/2</f>
        <v>4.745</v>
      </c>
      <c r="L145" s="102" t="n">
        <f aca="false">(L147-L142)/5+L144</f>
        <v>5.452</v>
      </c>
      <c r="M145" s="102" t="n">
        <f aca="false">(N145+L145)/2</f>
        <v>6.2</v>
      </c>
      <c r="N145" s="102" t="n">
        <f aca="false">(N147-N142)/5+N144</f>
        <v>6.948</v>
      </c>
      <c r="O145" s="102" t="n">
        <f aca="false">(P145+N145)/2</f>
        <v>7.672</v>
      </c>
      <c r="P145" s="102" t="n">
        <f aca="false">(P147-P142)/5+P144</f>
        <v>8.396</v>
      </c>
      <c r="Q145" s="102" t="n">
        <f aca="false">(R145+P145)/2</f>
        <v>9.052</v>
      </c>
      <c r="R145" s="102" t="n">
        <f aca="false">(R147-R142)/5+R144</f>
        <v>9.708</v>
      </c>
      <c r="S145" s="102" t="n">
        <f aca="false">(T145+R145)/2</f>
        <v>10.257</v>
      </c>
      <c r="T145" s="102" t="n">
        <f aca="false">(T147-T142)/5+T144</f>
        <v>10.806</v>
      </c>
      <c r="U145" s="102" t="n">
        <f aca="false">(V145+T145)/2</f>
        <v>11.243</v>
      </c>
      <c r="V145" s="102" t="n">
        <f aca="false">(V147-V142)/5+V144</f>
        <v>11.68</v>
      </c>
      <c r="W145" s="102" t="n">
        <f aca="false">(X145+V145)/2</f>
        <v>11.999</v>
      </c>
      <c r="X145" s="102" t="n">
        <f aca="false">(X147-X142)/5+X144</f>
        <v>12.318</v>
      </c>
      <c r="Y145" s="102" t="n">
        <f aca="false">(Z145+X145)/2</f>
        <v>12.543</v>
      </c>
      <c r="Z145" s="102" t="n">
        <f aca="false">(Z147-Z142)/5+Z144</f>
        <v>12.768</v>
      </c>
      <c r="AA145" s="102" t="n">
        <f aca="false">(AB145+Z145)/2</f>
        <v>12.929</v>
      </c>
      <c r="AB145" s="102" t="n">
        <f aca="false">(AB147-AB142)/5+AB144</f>
        <v>13.09</v>
      </c>
      <c r="AC145" s="102" t="n">
        <f aca="false">(AD145+AB145)/2</f>
        <v>13.211</v>
      </c>
      <c r="AD145" s="102" t="n">
        <f aca="false">(AD147-AD142)/5+AD144</f>
        <v>13.332</v>
      </c>
      <c r="AE145" s="102" t="n">
        <f aca="false">(AF145+AD145)/2</f>
        <v>13.434</v>
      </c>
      <c r="AF145" s="102" t="n">
        <f aca="false">(AF147-AF142)/5+AF144</f>
        <v>13.536</v>
      </c>
      <c r="AG145" s="102" t="n">
        <f aca="false">(AH145+AF145)/2</f>
        <v>13.608</v>
      </c>
      <c r="AH145" s="102" t="n">
        <f aca="false">(AH147-AH142)/5+AH144</f>
        <v>13.68</v>
      </c>
      <c r="AI145" s="102" t="n">
        <f aca="false">(AJ145+AH145)/2</f>
        <v>13.666</v>
      </c>
      <c r="AJ145" s="102" t="n">
        <f aca="false">(AJ147-AJ142)/5+AJ144</f>
        <v>13.652</v>
      </c>
      <c r="AK145" s="102" t="n">
        <f aca="false">(AL145+AJ145)/2</f>
        <v>13.435</v>
      </c>
      <c r="AL145" s="102" t="n">
        <f aca="false">(AL147-AL142)/5+AL144</f>
        <v>13.218</v>
      </c>
      <c r="AM145" s="102" t="n">
        <f aca="false">(AN145+AL145)/2</f>
        <v>12.59</v>
      </c>
      <c r="AN145" s="102" t="n">
        <f aca="false">(AN147-AN142)/5+AN144</f>
        <v>11.962</v>
      </c>
      <c r="AO145" s="102" t="n">
        <f aca="false">(AP145+AN145)/2</f>
        <v>10.599</v>
      </c>
      <c r="AP145" s="102" t="n">
        <f aca="false">(AP147-AP142)/5+AP144</f>
        <v>9.236</v>
      </c>
      <c r="AQ145" s="102" t="n">
        <f aca="false">(AR145+AP145)/2</f>
        <v>8.777</v>
      </c>
      <c r="AR145" s="102" t="n">
        <f aca="false">(AR147-AR142)/5+AR144</f>
        <v>8.318</v>
      </c>
      <c r="AS145" s="112" t="n">
        <f aca="false">($AR145-$AP145)/Delta+AR145</f>
        <v>7.859</v>
      </c>
      <c r="AT145" s="112" t="n">
        <f aca="false">($AR145-$AP145)/Delta+AS145</f>
        <v>7.4</v>
      </c>
      <c r="AU145" s="112" t="n">
        <f aca="false">($AR145-$AP145)/Delta+AT145</f>
        <v>6.94099999999999</v>
      </c>
      <c r="AV145" s="112" t="n">
        <f aca="false">($AR145-$AP145)/Delta+AU145</f>
        <v>6.48199999999999</v>
      </c>
      <c r="AW145" s="112" t="n">
        <f aca="false">($AR145-$AP145)/Delta+AV145</f>
        <v>6.02299999999999</v>
      </c>
      <c r="AX145" s="112" t="n">
        <f aca="false">($AR145-$AP145)/Delta+AW145</f>
        <v>5.56399999999999</v>
      </c>
      <c r="AY145" s="112" t="n">
        <f aca="false">($AR145-$AP145)/Delta+AX145</f>
        <v>5.10499999999999</v>
      </c>
      <c r="AZ145" s="112" t="n">
        <f aca="false">($AR145-$AP145)/Delta+AY145</f>
        <v>4.64599999999999</v>
      </c>
      <c r="BA145" s="112" t="n">
        <f aca="false">($AR145-$AP145)/Delta+AZ145</f>
        <v>4.18699999999999</v>
      </c>
      <c r="BB145" s="112" t="n">
        <f aca="false">($AR145-$AP145)/Delta+BA145</f>
        <v>3.72799999999998</v>
      </c>
    </row>
    <row r="146" customFormat="false" ht="12.8" hidden="false" customHeight="false" outlineLevel="0" collapsed="false">
      <c r="A146" s="101" t="n">
        <f aca="false">(A$7-A$2)/5+A145</f>
        <v>179</v>
      </c>
      <c r="B146" s="102" t="n">
        <v>0</v>
      </c>
      <c r="C146" s="102" t="n">
        <f aca="false">(D146-B146)/2+B146</f>
        <v>0.635</v>
      </c>
      <c r="D146" s="102" t="n">
        <f aca="false">(D147-D142)/5+D145</f>
        <v>1.27</v>
      </c>
      <c r="E146" s="102" t="n">
        <f aca="false">(F146-D146)/2+D146</f>
        <v>1.575</v>
      </c>
      <c r="F146" s="102" t="n">
        <f aca="false">(F147-F142)/5+F145</f>
        <v>1.88</v>
      </c>
      <c r="G146" s="102" t="n">
        <f aca="false">(H146+F146)/2</f>
        <v>2.349</v>
      </c>
      <c r="H146" s="102" t="n">
        <f aca="false">(H147-H142)/5+H145</f>
        <v>2.818</v>
      </c>
      <c r="I146" s="102" t="n">
        <f aca="false">(J146+H146)/2</f>
        <v>3.431</v>
      </c>
      <c r="J146" s="102" t="n">
        <f aca="false">(J147-J142)/5+J145</f>
        <v>4.044</v>
      </c>
      <c r="K146" s="102" t="n">
        <f aca="false">(L146+J146)/2</f>
        <v>4.745</v>
      </c>
      <c r="L146" s="102" t="n">
        <f aca="false">(L147-L142)/5+L145</f>
        <v>5.446</v>
      </c>
      <c r="M146" s="102" t="n">
        <f aca="false">(N146+L146)/2</f>
        <v>6.185</v>
      </c>
      <c r="N146" s="102" t="n">
        <f aca="false">(N147-N142)/5+N145</f>
        <v>6.924</v>
      </c>
      <c r="O146" s="102" t="n">
        <f aca="false">(P146+N146)/2</f>
        <v>7.641</v>
      </c>
      <c r="P146" s="102" t="n">
        <f aca="false">(P147-P142)/5+P145</f>
        <v>8.358</v>
      </c>
      <c r="Q146" s="102" t="n">
        <f aca="false">(R146+P146)/2</f>
        <v>9.006</v>
      </c>
      <c r="R146" s="102" t="n">
        <f aca="false">(R147-R142)/5+R145</f>
        <v>9.654</v>
      </c>
      <c r="S146" s="102" t="n">
        <f aca="false">(T146+R146)/2</f>
        <v>10.196</v>
      </c>
      <c r="T146" s="102" t="n">
        <f aca="false">(T147-T142)/5+T145</f>
        <v>10.738</v>
      </c>
      <c r="U146" s="102" t="n">
        <f aca="false">(V146+T146)/2</f>
        <v>11.169</v>
      </c>
      <c r="V146" s="102" t="n">
        <f aca="false">(V147-V142)/5+V145</f>
        <v>11.6</v>
      </c>
      <c r="W146" s="102" t="n">
        <f aca="false">(X146+V146)/2</f>
        <v>11.912</v>
      </c>
      <c r="X146" s="102" t="n">
        <f aca="false">(X147-X142)/5+X145</f>
        <v>12.224</v>
      </c>
      <c r="Y146" s="102" t="n">
        <f aca="false">(Z146+X146)/2</f>
        <v>12.444</v>
      </c>
      <c r="Z146" s="102" t="n">
        <f aca="false">(Z147-Z142)/5+Z145</f>
        <v>12.664</v>
      </c>
      <c r="AA146" s="102" t="n">
        <f aca="false">(AB146+Z146)/2</f>
        <v>12.817</v>
      </c>
      <c r="AB146" s="102" t="n">
        <f aca="false">(AB147-AB142)/5+AB145</f>
        <v>12.97</v>
      </c>
      <c r="AC146" s="102" t="n">
        <f aca="false">(AD146+AB146)/2</f>
        <v>13.083</v>
      </c>
      <c r="AD146" s="102" t="n">
        <f aca="false">(AD147-AD142)/5+AD145</f>
        <v>13.196</v>
      </c>
      <c r="AE146" s="102" t="n">
        <f aca="false">(AF146+AD146)/2</f>
        <v>13.287</v>
      </c>
      <c r="AF146" s="102" t="n">
        <f aca="false">(AF147-AF142)/5+AF145</f>
        <v>13.378</v>
      </c>
      <c r="AG146" s="102" t="n">
        <f aca="false">(AH146+AF146)/2</f>
        <v>13.439</v>
      </c>
      <c r="AH146" s="102" t="n">
        <f aca="false">(AH147-AH142)/5+AH145</f>
        <v>13.5</v>
      </c>
      <c r="AI146" s="102" t="n">
        <f aca="false">(AJ146+AH146)/2</f>
        <v>13.473</v>
      </c>
      <c r="AJ146" s="102" t="n">
        <f aca="false">(AJ147-AJ142)/5+AJ145</f>
        <v>13.446</v>
      </c>
      <c r="AK146" s="102" t="n">
        <f aca="false">(AL146+AJ146)/2</f>
        <v>13.22</v>
      </c>
      <c r="AL146" s="102" t="n">
        <f aca="false">(AL147-AL142)/5+AL145</f>
        <v>12.994</v>
      </c>
      <c r="AM146" s="102" t="n">
        <f aca="false">(AN146+AL146)/2</f>
        <v>12.36</v>
      </c>
      <c r="AN146" s="102" t="n">
        <f aca="false">(AN147-AN142)/5+AN145</f>
        <v>11.726</v>
      </c>
      <c r="AO146" s="102" t="n">
        <f aca="false">(AP146+AN146)/2</f>
        <v>10.367</v>
      </c>
      <c r="AP146" s="102" t="n">
        <f aca="false">(AP147-AP142)/5+AP145</f>
        <v>9.008</v>
      </c>
      <c r="AQ146" s="102" t="n">
        <f aca="false">(AR146+AP146)/2</f>
        <v>8.561</v>
      </c>
      <c r="AR146" s="102" t="n">
        <f aca="false">(AR147-AR142)/5+AR145</f>
        <v>8.114</v>
      </c>
      <c r="AS146" s="112" t="n">
        <f aca="false">($AR146-$AP146)/Delta+AR146</f>
        <v>7.667</v>
      </c>
      <c r="AT146" s="112" t="n">
        <f aca="false">($AR146-$AP146)/Delta+AS146</f>
        <v>7.21999999999999</v>
      </c>
      <c r="AU146" s="112" t="n">
        <f aca="false">($AR146-$AP146)/Delta+AT146</f>
        <v>6.77299999999999</v>
      </c>
      <c r="AV146" s="112" t="n">
        <f aca="false">($AR146-$AP146)/Delta+AU146</f>
        <v>6.32599999999999</v>
      </c>
      <c r="AW146" s="112" t="n">
        <f aca="false">($AR146-$AP146)/Delta+AV146</f>
        <v>5.87899999999999</v>
      </c>
      <c r="AX146" s="112" t="n">
        <f aca="false">($AR146-$AP146)/Delta+AW146</f>
        <v>5.43199999999999</v>
      </c>
      <c r="AY146" s="112" t="n">
        <f aca="false">($AR146-$AP146)/Delta+AX146</f>
        <v>4.98499999999998</v>
      </c>
      <c r="AZ146" s="112" t="n">
        <f aca="false">($AR146-$AP146)/Delta+AY146</f>
        <v>4.53799999999998</v>
      </c>
      <c r="BA146" s="112" t="n">
        <f aca="false">($AR146-$AP146)/Delta+AZ146</f>
        <v>4.09099999999998</v>
      </c>
      <c r="BB146" s="112" t="n">
        <f aca="false">($AR146-$AP146)/Delta+BA146</f>
        <v>3.64399999999998</v>
      </c>
    </row>
    <row r="147" customFormat="false" ht="12.8" hidden="false" customHeight="false" outlineLevel="0" collapsed="false">
      <c r="A147" s="101" t="n">
        <f aca="false">A142+5</f>
        <v>180</v>
      </c>
      <c r="B147" s="102" t="n">
        <v>0</v>
      </c>
      <c r="C147" s="102" t="n">
        <f aca="false">(D147-B147)/2+B147</f>
        <v>0.63</v>
      </c>
      <c r="D147" s="111" t="n">
        <f aca="false">polar_type13!$AM$6</f>
        <v>1.26</v>
      </c>
      <c r="E147" s="102" t="n">
        <f aca="false">(F147-D147)/2+D147</f>
        <v>1.575</v>
      </c>
      <c r="F147" s="111" t="n">
        <f aca="false">polar_type13!$AM$7</f>
        <v>1.89</v>
      </c>
      <c r="G147" s="102" t="n">
        <f aca="false">(H147+F147)/2</f>
        <v>2.36</v>
      </c>
      <c r="H147" s="111" t="n">
        <f aca="false">polar_type13!$AM$8</f>
        <v>2.83</v>
      </c>
      <c r="I147" s="102" t="n">
        <f aca="false">(J147+H147)/2</f>
        <v>3.44</v>
      </c>
      <c r="J147" s="111" t="n">
        <f aca="false">polar_type13!$AM$9</f>
        <v>4.05</v>
      </c>
      <c r="K147" s="102" t="n">
        <f aca="false">(L147+J147)/2</f>
        <v>4.745</v>
      </c>
      <c r="L147" s="111" t="n">
        <f aca="false">polar_type13!$AM$10</f>
        <v>5.44</v>
      </c>
      <c r="M147" s="102" t="n">
        <f aca="false">(N147+L147)/2</f>
        <v>6.17</v>
      </c>
      <c r="N147" s="111" t="n">
        <f aca="false">polar_type13!$AM$11</f>
        <v>6.9</v>
      </c>
      <c r="O147" s="102" t="n">
        <f aca="false">(P147+N147)/2</f>
        <v>7.61</v>
      </c>
      <c r="P147" s="111" t="n">
        <f aca="false">polar_type13!$AM$12</f>
        <v>8.32</v>
      </c>
      <c r="Q147" s="102" t="n">
        <f aca="false">(R147+P147)/2</f>
        <v>8.96</v>
      </c>
      <c r="R147" s="111" t="n">
        <f aca="false">polar_type13!$AM$13</f>
        <v>9.6</v>
      </c>
      <c r="S147" s="102" t="n">
        <f aca="false">(T147+R147)/2</f>
        <v>10.135</v>
      </c>
      <c r="T147" s="111" t="n">
        <f aca="false">polar_type13!$AM$14</f>
        <v>10.67</v>
      </c>
      <c r="U147" s="102" t="n">
        <f aca="false">(V147+T147)/2</f>
        <v>11.095</v>
      </c>
      <c r="V147" s="111" t="n">
        <f aca="false">polar_type13!$AM$15</f>
        <v>11.52</v>
      </c>
      <c r="W147" s="102" t="n">
        <f aca="false">(X147+V147)/2</f>
        <v>11.825</v>
      </c>
      <c r="X147" s="111" t="n">
        <f aca="false">polar_type13!$AM$16</f>
        <v>12.13</v>
      </c>
      <c r="Y147" s="102" t="n">
        <f aca="false">(Z147+X147)/2</f>
        <v>12.345</v>
      </c>
      <c r="Z147" s="111" t="n">
        <f aca="false">polar_type13!$AM$17</f>
        <v>12.56</v>
      </c>
      <c r="AA147" s="102" t="n">
        <f aca="false">(AB147+Z147)/2</f>
        <v>12.705</v>
      </c>
      <c r="AB147" s="111" t="n">
        <f aca="false">polar_type13!$AM$18</f>
        <v>12.85</v>
      </c>
      <c r="AC147" s="102" t="n">
        <f aca="false">(AD147+AB147)/2</f>
        <v>12.955</v>
      </c>
      <c r="AD147" s="111" t="n">
        <f aca="false">polar_type13!$AM$19</f>
        <v>13.06</v>
      </c>
      <c r="AE147" s="102" t="n">
        <f aca="false">(AF147+AD147)/2</f>
        <v>13.14</v>
      </c>
      <c r="AF147" s="111" t="n">
        <f aca="false">polar_type13!$AM$20</f>
        <v>13.22</v>
      </c>
      <c r="AG147" s="102" t="n">
        <f aca="false">(AH147+AF147)/2</f>
        <v>13.27</v>
      </c>
      <c r="AH147" s="111" t="n">
        <f aca="false">polar_type13!$AM$21</f>
        <v>13.32</v>
      </c>
      <c r="AI147" s="102" t="n">
        <f aca="false">(AJ147+AH147)/2</f>
        <v>13.28</v>
      </c>
      <c r="AJ147" s="111" t="n">
        <f aca="false">polar_type13!$AM$22</f>
        <v>13.24</v>
      </c>
      <c r="AK147" s="102" t="n">
        <f aca="false">(AL147+AJ147)/2</f>
        <v>13.005</v>
      </c>
      <c r="AL147" s="111" t="n">
        <f aca="false">polar_type13!$AM$23</f>
        <v>12.77</v>
      </c>
      <c r="AM147" s="102" t="n">
        <f aca="false">(AN147+AL147)/2</f>
        <v>12.13</v>
      </c>
      <c r="AN147" s="111" t="n">
        <f aca="false">polar_type13!$AM$24</f>
        <v>11.49</v>
      </c>
      <c r="AO147" s="102" t="n">
        <f aca="false">(AP147+AN147)/2</f>
        <v>10.135</v>
      </c>
      <c r="AP147" s="111" t="n">
        <f aca="false">polar_type13!$AM$25</f>
        <v>8.78</v>
      </c>
      <c r="AQ147" s="102" t="n">
        <f aca="false">(AR147+AP147)/2</f>
        <v>8.345</v>
      </c>
      <c r="AR147" s="111" t="n">
        <f aca="false">polar_type13!$AM$26</f>
        <v>7.91</v>
      </c>
      <c r="AS147" s="112" t="n">
        <f aca="false">($AR147-$AP147)/Delta+AR147</f>
        <v>7.475</v>
      </c>
      <c r="AT147" s="112" t="n">
        <f aca="false">($AR147-$AP147)/Delta+AS147</f>
        <v>7.04</v>
      </c>
      <c r="AU147" s="112" t="n">
        <f aca="false">($AR147-$AP147)/Delta+AT147</f>
        <v>6.605</v>
      </c>
      <c r="AV147" s="112" t="n">
        <f aca="false">($AR147-$AP147)/Delta+AU147</f>
        <v>6.17</v>
      </c>
      <c r="AW147" s="112" t="n">
        <f aca="false">($AR147-$AP147)/Delta+AV147</f>
        <v>5.735</v>
      </c>
      <c r="AX147" s="112" t="n">
        <f aca="false">($AR147-$AP147)/Delta+AW147</f>
        <v>5.3</v>
      </c>
      <c r="AY147" s="112" t="n">
        <f aca="false">($AR147-$AP147)/Delta+AX147</f>
        <v>4.865</v>
      </c>
      <c r="AZ147" s="112" t="n">
        <f aca="false">($AR147-$AP147)/Delta+AY147</f>
        <v>4.43</v>
      </c>
      <c r="BA147" s="112" t="n">
        <f aca="false">($AR147-$AP147)/Delta+AZ147</f>
        <v>3.995</v>
      </c>
      <c r="BB147" s="112" t="n">
        <f aca="false">($AR147-$AP147)/Delta+BA147</f>
        <v>3.56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0" activeCellId="0" sqref="A10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0" t="s">
        <v>77</v>
      </c>
      <c r="B1" s="0" t="n">
        <v>0</v>
      </c>
      <c r="C1" s="0" t="n">
        <f aca="false">polar_type13!$A$6</f>
        <v>2</v>
      </c>
      <c r="D1" s="0" t="n">
        <f aca="false">polar_type13!$A$7</f>
        <v>4</v>
      </c>
      <c r="E1" s="0" t="n">
        <f aca="false">polar_type13!$A$8</f>
        <v>6</v>
      </c>
      <c r="F1" s="0" t="n">
        <f aca="false">polar_type13!$A$9</f>
        <v>8</v>
      </c>
      <c r="G1" s="0" t="n">
        <f aca="false">polar_type13!$A$10</f>
        <v>10</v>
      </c>
      <c r="H1" s="0" t="n">
        <f aca="false">polar_type13!$A$11</f>
        <v>12</v>
      </c>
      <c r="I1" s="0" t="n">
        <f aca="false">polar_type13!$A$12</f>
        <v>14</v>
      </c>
      <c r="J1" s="0" t="n">
        <f aca="false">polar_type13!$A$13</f>
        <v>16</v>
      </c>
      <c r="K1" s="0" t="n">
        <f aca="false">polar_type13!$A$14</f>
        <v>18</v>
      </c>
      <c r="L1" s="0" t="n">
        <f aca="false">polar_type13!$A$15</f>
        <v>20</v>
      </c>
      <c r="M1" s="0" t="n">
        <f aca="false">polar_type13!$A$16</f>
        <v>22</v>
      </c>
      <c r="N1" s="0" t="n">
        <f aca="false">polar_type13!$A$17</f>
        <v>24</v>
      </c>
      <c r="O1" s="0" t="n">
        <f aca="false">polar_type13!$A$18</f>
        <v>26</v>
      </c>
      <c r="P1" s="0" t="n">
        <f aca="false">polar_type13!$A$19</f>
        <v>28</v>
      </c>
      <c r="Q1" s="0" t="n">
        <f aca="false">polar_type13!$A$20</f>
        <v>30</v>
      </c>
      <c r="R1" s="0" t="n">
        <f aca="false">polar_type13!$A$21</f>
        <v>32</v>
      </c>
      <c r="S1" s="0" t="n">
        <f aca="false">polar_type13!$A$22</f>
        <v>34</v>
      </c>
      <c r="T1" s="0" t="n">
        <f aca="false">polar_type13!$A$23</f>
        <v>36</v>
      </c>
      <c r="U1" s="0" t="n">
        <f aca="false">polar_type13!$A$24</f>
        <v>38</v>
      </c>
      <c r="V1" s="0" t="n">
        <f aca="false">polar_type13!$A$25</f>
        <v>40</v>
      </c>
      <c r="W1" s="0" t="n">
        <f aca="false">polar_type13!$A$26</f>
        <v>42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  <c r="O2" s="0" t="n">
        <v>0</v>
      </c>
      <c r="P2" s="0" t="n">
        <v>0</v>
      </c>
      <c r="Q2" s="0" t="n">
        <v>0</v>
      </c>
      <c r="R2" s="0" t="n">
        <v>0</v>
      </c>
      <c r="S2" s="0" t="n">
        <v>0</v>
      </c>
      <c r="T2" s="0" t="n">
        <v>0</v>
      </c>
      <c r="U2" s="0" t="n">
        <v>0</v>
      </c>
      <c r="V2" s="0" t="n">
        <v>0</v>
      </c>
      <c r="W2" s="0" t="n">
        <v>0</v>
      </c>
    </row>
    <row r="3" customFormat="false" ht="12.8" hidden="false" customHeight="false" outlineLevel="0" collapsed="false">
      <c r="A3" s="0" t="n">
        <v>35</v>
      </c>
      <c r="B3" s="0" t="n">
        <v>0</v>
      </c>
      <c r="C3" s="0" t="n">
        <f aca="false">Factor*MAX(polar_type13!$J$48, polar_type13!$J$69,polar_type13!$J$90,polar_type13!$J$111,polar_type13!$J$132)</f>
        <v>0.8</v>
      </c>
      <c r="D3" s="0" t="n">
        <f aca="false">Factor*MAX(polar_type13!$J$49, polar_type13!$J$70,polar_type13!$J$91,polar_type13!$J$112,polar_type13!$J$133)</f>
        <v>2.28</v>
      </c>
      <c r="E3" s="0" t="n">
        <f aca="false">Factor*MAX(polar_type13!$J$50, polar_type13!$J$71,polar_type13!$J$92,polar_type13!$J$113,polar_type13!$J$134)</f>
        <v>3.86</v>
      </c>
      <c r="F3" s="0" t="n">
        <f aca="false">Factor*MAX(polar_type13!$J$51, polar_type13!$J$72,polar_type13!$J$93,polar_type13!$J$114,polar_type13!$J$135)</f>
        <v>5.26</v>
      </c>
      <c r="G3" s="0" t="n">
        <f aca="false">Factor*MAX(polar_type13!$J$52, polar_type13!$J$73,polar_type13!$J$94,polar_type13!$J$115,polar_type13!$J$136)</f>
        <v>6.42</v>
      </c>
      <c r="H3" s="0" t="n">
        <f aca="false">Factor*MAX(polar_type13!$J$53, polar_type13!$J$74,polar_type13!$J$95,polar_type13!$J$116,polar_type13!$J$137)</f>
        <v>7.32</v>
      </c>
      <c r="I3" s="0" t="n">
        <f aca="false">Factor*MAX(polar_type13!$J$54, polar_type13!$J$75,polar_type13!$J$96,polar_type13!$J$117,polar_type13!$J$138)</f>
        <v>7.94</v>
      </c>
      <c r="J3" s="0" t="n">
        <f aca="false">Factor*MAX(polar_type13!$J$55, polar_type13!$J$76,polar_type13!$J$97,polar_type13!$J$118,polar_type13!$J$139)</f>
        <v>8.28</v>
      </c>
      <c r="K3" s="0" t="n">
        <f aca="false">Factor*MAX(polar_type13!$J$56, polar_type13!$J$77,polar_type13!$J$98,polar_type13!$J$119,polar_type13!$J$140)</f>
        <v>8.73</v>
      </c>
      <c r="L3" s="0" t="n">
        <f aca="false">Factor*MAX(polar_type13!$J$57, polar_type13!$J$78,polar_type13!$J$99,polar_type13!$J$120,polar_type13!$J$141)</f>
        <v>9.06</v>
      </c>
      <c r="M3" s="0" t="n">
        <f aca="false">Factor*MAX(polar_type13!$J$58, polar_type13!$J$79,polar_type13!$J$100,polar_type13!$J$121,polar_type13!$J$142)</f>
        <v>9.13</v>
      </c>
      <c r="N3" s="0" t="n">
        <f aca="false">Factor*MAX(polar_type13!$J$59, polar_type13!$J$80,polar_type13!$J$101,polar_type13!$J$122,polar_type13!$J$143)</f>
        <v>8.99</v>
      </c>
      <c r="O3" s="0" t="n">
        <f aca="false">Factor*MAX(polar_type13!$J$60, polar_type13!$J$81,polar_type13!$J$102,polar_type13!$J$123,polar_type13!$J$144)</f>
        <v>8.71</v>
      </c>
      <c r="P3" s="0" t="n">
        <f aca="false">Factor*MAX(polar_type13!$J$61, polar_type13!$J$82,polar_type13!$J$103,polar_type13!$J$124,polar_type13!$J$145)</f>
        <v>8.39</v>
      </c>
      <c r="Q3" s="0" t="n">
        <f aca="false">Factor*MAX(polar_type13!$J$62, polar_type13!$J$83,polar_type13!$J$104,polar_type13!$J$125,polar_type13!$J$146)</f>
        <v>8.11</v>
      </c>
      <c r="R3" s="0" t="n">
        <f aca="false">Factor*MAX(polar_type13!$J$63, polar_type13!$J$84,polar_type13!$J$105,polar_type13!$J$126,polar_type13!$J$147)</f>
        <v>7.95</v>
      </c>
      <c r="S3" s="0" t="n">
        <f aca="false">Factor*MAX(polar_type13!$J$64, polar_type13!$J$85,polar_type13!$J$106,polar_type13!$J$127,polar_type13!$J$148)</f>
        <v>7.94</v>
      </c>
      <c r="T3" s="0" t="n">
        <f aca="false">Factor*MAX(polar_type13!$J$65, polar_type13!$J$86,polar_type13!$J$107,polar_type13!$J$128,polar_type13!$J$149)</f>
        <v>8.03</v>
      </c>
      <c r="U3" s="0" t="n">
        <f aca="false">Factor*MAX(polar_type13!$J$66, polar_type13!$J$87,polar_type13!$J$108,polar_type13!$J$129,polar_type13!$J$150)</f>
        <v>7.95</v>
      </c>
      <c r="V3" s="0" t="n">
        <f aca="false">Factor*MAX(polar_type13!$J$67, polar_type13!$J$88,polar_type13!$J$109,polar_type13!$J$130,polar_type13!$J$151)</f>
        <v>7.87</v>
      </c>
      <c r="W3" s="0" t="n">
        <f aca="false">Factor*MAX(polar_type13!$J$68, polar_type13!$J$89,polar_type13!$J$110,polar_type13!$J$131,polar_type13!$J$152)</f>
        <v>7.08</v>
      </c>
    </row>
    <row r="4" customFormat="false" ht="12.8" hidden="false" customHeight="false" outlineLevel="0" collapsed="false">
      <c r="A4" s="0" t="n">
        <f aca="false">A3+5</f>
        <v>40</v>
      </c>
      <c r="B4" s="0" t="n">
        <v>0</v>
      </c>
      <c r="C4" s="0" t="n">
        <f aca="false">Factor*MAX(polar_type13!$K$48, polar_type13!$K$69,polar_type13!$K$90,polar_type13!$K$111,polar_type13!$K$132)</f>
        <v>1.05</v>
      </c>
      <c r="D4" s="0" t="n">
        <f aca="false">Factor*MAX(polar_type13!$K$49, polar_type13!$K$70,polar_type13!$K$91,polar_type13!$K$112,polar_type13!$K$133)</f>
        <v>2.75</v>
      </c>
      <c r="E4" s="0" t="n">
        <f aca="false">Factor*MAX(polar_type13!$K$50, polar_type13!$K$71,polar_type13!$K$92,polar_type13!$K$113,polar_type13!$K$134)</f>
        <v>4.58</v>
      </c>
      <c r="F4" s="0" t="n">
        <f aca="false">Factor*MAX(polar_type13!$K$51, polar_type13!$K$72,polar_type13!$K$93,polar_type13!$K$114,polar_type13!$K$135)</f>
        <v>6.2</v>
      </c>
      <c r="G4" s="0" t="n">
        <f aca="false">Factor*MAX(polar_type13!$K$52, polar_type13!$K$73,polar_type13!$K$94,polar_type13!$K$115,polar_type13!$K$136)</f>
        <v>7.57</v>
      </c>
      <c r="H4" s="0" t="n">
        <f aca="false">Factor*MAX(polar_type13!$K$53, polar_type13!$K$74,polar_type13!$K$95,polar_type13!$K$116,polar_type13!$K$137)</f>
        <v>8.63</v>
      </c>
      <c r="I4" s="0" t="n">
        <f aca="false">Factor*MAX(polar_type13!$K$54, polar_type13!$K$75,polar_type13!$K$96,polar_type13!$K$117,polar_type13!$K$138)</f>
        <v>9.39</v>
      </c>
      <c r="J4" s="0" t="n">
        <f aca="false">Factor*MAX(polar_type13!$K$55, polar_type13!$K$76,polar_type13!$K$97,polar_type13!$K$118,polar_type13!$K$139)</f>
        <v>9.86</v>
      </c>
      <c r="K4" s="0" t="n">
        <f aca="false">Factor*MAX(polar_type13!$K$56, polar_type13!$K$77,polar_type13!$K$98,polar_type13!$K$119,polar_type13!$K$140)</f>
        <v>10.26</v>
      </c>
      <c r="L4" s="0" t="n">
        <f aca="false">Factor*MAX(polar_type13!$K$57, polar_type13!$K$78,polar_type13!$K$99,polar_type13!$K$120,polar_type13!$K$141)</f>
        <v>10.68</v>
      </c>
      <c r="M4" s="0" t="n">
        <f aca="false">Factor*MAX(polar_type13!$K$58, polar_type13!$K$79,polar_type13!$K$100,polar_type13!$K$121,polar_type13!$K$142)</f>
        <v>10.83</v>
      </c>
      <c r="N4" s="0" t="n">
        <f aca="false">Factor*MAX(polar_type13!$K$59, polar_type13!$K$80,polar_type13!$K$101,polar_type13!$K$122,polar_type13!$K$143)</f>
        <v>10.73</v>
      </c>
      <c r="O4" s="0" t="n">
        <f aca="false">Factor*MAX(polar_type13!$K$60, polar_type13!$K$81,polar_type13!$K$102,polar_type13!$K$123,polar_type13!$K$144)</f>
        <v>10.47</v>
      </c>
      <c r="P4" s="0" t="n">
        <f aca="false">Factor*MAX(polar_type13!$K$61, polar_type13!$K$82,polar_type13!$K$103,polar_type13!$K$124,polar_type13!$K$145)</f>
        <v>10.13</v>
      </c>
      <c r="Q4" s="0" t="n">
        <f aca="false">Factor*MAX(polar_type13!$K$62, polar_type13!$K$83,polar_type13!$K$104,polar_type13!$K$125,polar_type13!$K$146)</f>
        <v>9.81</v>
      </c>
      <c r="R4" s="0" t="n">
        <f aca="false">Factor*MAX(polar_type13!$K$63, polar_type13!$K$84,polar_type13!$K$105,polar_type13!$K$126,polar_type13!$K$147)</f>
        <v>9.6</v>
      </c>
      <c r="S4" s="0" t="n">
        <f aca="false">Factor*MAX(polar_type13!$K$64, polar_type13!$K$85,polar_type13!$K$106,polar_type13!$K$127,polar_type13!$K$148)</f>
        <v>9.54</v>
      </c>
      <c r="T4" s="0" t="n">
        <f aca="false">Factor*MAX(polar_type13!$K$65, polar_type13!$K$86,polar_type13!$K$107,polar_type13!$K$128,polar_type13!$K$149)</f>
        <v>9.61</v>
      </c>
      <c r="U4" s="0" t="n">
        <f aca="false">Factor*MAX(polar_type13!$K$66, polar_type13!$K$87,polar_type13!$K$108,polar_type13!$K$129,polar_type13!$K$150)</f>
        <v>9.57</v>
      </c>
      <c r="V4" s="0" t="n">
        <f aca="false">Factor*MAX(polar_type13!$K$67, polar_type13!$K$88,polar_type13!$K$109,polar_type13!$K$130,polar_type13!$K$151)</f>
        <v>9.53</v>
      </c>
      <c r="W4" s="0" t="n">
        <f aca="false">Factor*MAX(polar_type13!$K$68, polar_type13!$K$89,polar_type13!$K$110,polar_type13!$K$131,polar_type13!$K$152)</f>
        <v>8.58</v>
      </c>
    </row>
    <row r="5" customFormat="false" ht="12.8" hidden="false" customHeight="false" outlineLevel="0" collapsed="false">
      <c r="A5" s="0" t="n">
        <f aca="false">A4+5</f>
        <v>45</v>
      </c>
      <c r="B5" s="0" t="n">
        <v>0</v>
      </c>
      <c r="C5" s="0" t="n">
        <f aca="false">Factor*MAX(polar_type13!$L$48, polar_type13!$L$69,polar_type13!$L$90,polar_type13!$L$111,polar_type13!$L$132)</f>
        <v>1.25</v>
      </c>
      <c r="D5" s="0" t="n">
        <f aca="false">Factor*MAX(polar_type13!$L$49, polar_type13!$L$70,polar_type13!$L$91,polar_type13!$L$112,polar_type13!$L$133)</f>
        <v>3.19</v>
      </c>
      <c r="E5" s="0" t="n">
        <f aca="false">Factor*MAX(polar_type13!$L$50, polar_type13!$L$71,polar_type13!$L$92,polar_type13!$L$113,polar_type13!$L$134)</f>
        <v>5.22</v>
      </c>
      <c r="F5" s="0" t="n">
        <f aca="false">Factor*MAX(polar_type13!$L$51, polar_type13!$L$72,polar_type13!$L$93,polar_type13!$L$114,polar_type13!$L$135)</f>
        <v>7.01</v>
      </c>
      <c r="G5" s="0" t="n">
        <f aca="false">Factor*MAX(polar_type13!$L$52, polar_type13!$L$73,polar_type13!$L$94,polar_type13!$L$115,polar_type13!$L$136)</f>
        <v>8.51</v>
      </c>
      <c r="H5" s="0" t="n">
        <f aca="false">Factor*MAX(polar_type13!$L$53, polar_type13!$L$74,polar_type13!$L$95,polar_type13!$L$116,polar_type13!$L$137)</f>
        <v>9.7</v>
      </c>
      <c r="I5" s="0" t="n">
        <f aca="false">Factor*MAX(polar_type13!$L$54, polar_type13!$L$75,polar_type13!$L$96,polar_type13!$L$117,polar_type13!$L$138)</f>
        <v>10.58</v>
      </c>
      <c r="J5" s="0" t="n">
        <f aca="false">Factor*MAX(polar_type13!$L$55, polar_type13!$L$76,polar_type13!$L$97,polar_type13!$L$118,polar_type13!$L$139)</f>
        <v>11.16</v>
      </c>
      <c r="K5" s="0" t="n">
        <f aca="false">Factor*MAX(polar_type13!$L$56, polar_type13!$L$77,polar_type13!$L$98,polar_type13!$L$119,polar_type13!$L$140)</f>
        <v>11.46</v>
      </c>
      <c r="L5" s="0" t="n">
        <f aca="false">Factor*MAX(polar_type13!$L$57, polar_type13!$L$78,polar_type13!$L$99,polar_type13!$L$120,polar_type13!$L$141)</f>
        <v>11.97</v>
      </c>
      <c r="M5" s="0" t="n">
        <f aca="false">Factor*MAX(polar_type13!$L$58, polar_type13!$L$79,polar_type13!$L$100,polar_type13!$L$121,polar_type13!$L$142)</f>
        <v>12.21</v>
      </c>
      <c r="N5" s="0" t="n">
        <f aca="false">Factor*MAX(polar_type13!$L$59, polar_type13!$L$80,polar_type13!$L$101,polar_type13!$L$122,polar_type13!$L$143)</f>
        <v>12.2</v>
      </c>
      <c r="O5" s="0" t="n">
        <f aca="false">Factor*MAX(polar_type13!$L$60, polar_type13!$L$81,polar_type13!$L$102,polar_type13!$L$123,polar_type13!$L$144)</f>
        <v>11.99</v>
      </c>
      <c r="P5" s="0" t="n">
        <f aca="false">Factor*MAX(polar_type13!$L$61, polar_type13!$L$82,polar_type13!$L$103,polar_type13!$L$124,polar_type13!$L$145)</f>
        <v>11.67</v>
      </c>
      <c r="Q5" s="0" t="n">
        <f aca="false">Factor*MAX(polar_type13!$L$62, polar_type13!$L$83,polar_type13!$L$104,polar_type13!$L$125,polar_type13!$L$146)</f>
        <v>11.35</v>
      </c>
      <c r="R5" s="0" t="n">
        <f aca="false">Factor*MAX(polar_type13!$L$63, polar_type13!$L$84,polar_type13!$L$105,polar_type13!$L$126,polar_type13!$L$147)</f>
        <v>11.12</v>
      </c>
      <c r="S5" s="0" t="n">
        <f aca="false">Factor*MAX(polar_type13!$L$64, polar_type13!$L$85,polar_type13!$L$106,polar_type13!$L$127,polar_type13!$L$148)</f>
        <v>11.03</v>
      </c>
      <c r="T5" s="0" t="n">
        <f aca="false">Factor*MAX(polar_type13!$L$65, polar_type13!$L$86,polar_type13!$L$107,polar_type13!$L$128,polar_type13!$L$149)</f>
        <v>11.08</v>
      </c>
      <c r="U5" s="0" t="n">
        <f aca="false">Factor*MAX(polar_type13!$L$66, polar_type13!$L$87,polar_type13!$L$108,polar_type13!$L$129,polar_type13!$L$150)</f>
        <v>11.1</v>
      </c>
      <c r="V5" s="0" t="n">
        <f aca="false">Factor*MAX(polar_type13!$L$67, polar_type13!$L$88,polar_type13!$L$109,polar_type13!$L$130,polar_type13!$L$151)</f>
        <v>11.12</v>
      </c>
      <c r="W5" s="0" t="n">
        <f aca="false">Factor*MAX(polar_type13!$L$68, polar_type13!$L$89,polar_type13!$L$110,polar_type13!$L$131,polar_type13!$L$152)</f>
        <v>10.01</v>
      </c>
    </row>
    <row r="6" customFormat="false" ht="12.8" hidden="false" customHeight="false" outlineLevel="0" collapsed="false">
      <c r="A6" s="0" t="n">
        <f aca="false">A5+5</f>
        <v>50</v>
      </c>
      <c r="B6" s="0" t="n">
        <v>0</v>
      </c>
      <c r="C6" s="0" t="n">
        <f aca="false">Factor*MAX(polar_type13!$M$48, polar_type13!$M$69,polar_type13!$M$90,polar_type13!$M$111,polar_type13!$M$132)</f>
        <v>1.41</v>
      </c>
      <c r="D6" s="0" t="n">
        <f aca="false">Factor*MAX(polar_type13!$M$49, polar_type13!$M$70,polar_type13!$M$91,polar_type13!$M$112,polar_type13!$M$133)</f>
        <v>3.57</v>
      </c>
      <c r="E6" s="0" t="n">
        <f aca="false">Factor*MAX(polar_type13!$M$50, polar_type13!$M$71,polar_type13!$M$92,polar_type13!$M$113,polar_type13!$M$134)</f>
        <v>5.75</v>
      </c>
      <c r="F6" s="0" t="n">
        <f aca="false">Factor*MAX(polar_type13!$M$51, polar_type13!$M$72,polar_type13!$M$93,polar_type13!$M$114,polar_type13!$M$135)</f>
        <v>7.64</v>
      </c>
      <c r="G6" s="0" t="n">
        <f aca="false">Factor*MAX(polar_type13!$M$52, polar_type13!$M$73,polar_type13!$M$94,polar_type13!$M$115,polar_type13!$M$136)</f>
        <v>9.22</v>
      </c>
      <c r="H6" s="0" t="n">
        <f aca="false">Factor*MAX(polar_type13!$M$53, polar_type13!$M$74,polar_type13!$M$95,polar_type13!$M$116,polar_type13!$M$137)</f>
        <v>10.49</v>
      </c>
      <c r="I6" s="0" t="n">
        <f aca="false">Factor*MAX(polar_type13!$M$54, polar_type13!$M$75,polar_type13!$M$96,polar_type13!$M$117,polar_type13!$M$138)</f>
        <v>11.46</v>
      </c>
      <c r="J6" s="0" t="n">
        <f aca="false">Factor*MAX(polar_type13!$M$55, polar_type13!$M$76,polar_type13!$M$97,polar_type13!$M$118,polar_type13!$M$139)</f>
        <v>12.14</v>
      </c>
      <c r="K6" s="0" t="n">
        <f aca="false">Factor*MAX(polar_type13!$M$56, polar_type13!$M$77,polar_type13!$M$98,polar_type13!$M$119,polar_type13!$M$140)</f>
        <v>12.58</v>
      </c>
      <c r="L6" s="0" t="n">
        <f aca="false">Factor*MAX(polar_type13!$M$57, polar_type13!$M$78,polar_type13!$M$99,polar_type13!$M$120,polar_type13!$M$141)</f>
        <v>12.89</v>
      </c>
      <c r="M6" s="0" t="n">
        <f aca="false">Factor*MAX(polar_type13!$M$58, polar_type13!$M$79,polar_type13!$M$100,polar_type13!$M$121,polar_type13!$M$142)</f>
        <v>13.25</v>
      </c>
      <c r="N6" s="0" t="n">
        <f aca="false">Factor*MAX(polar_type13!$M$59, polar_type13!$M$80,polar_type13!$M$101,polar_type13!$M$122,polar_type13!$M$143)</f>
        <v>13.35</v>
      </c>
      <c r="O6" s="0" t="n">
        <f aca="false">Factor*MAX(polar_type13!$M$60, polar_type13!$M$81,polar_type13!$M$102,polar_type13!$M$123,polar_type13!$M$144)</f>
        <v>13.23</v>
      </c>
      <c r="P6" s="0" t="n">
        <f aca="false">Factor*MAX(polar_type13!$M$61, polar_type13!$M$82,polar_type13!$M$103,polar_type13!$M$124,polar_type13!$M$145)</f>
        <v>12.99</v>
      </c>
      <c r="Q6" s="0" t="n">
        <f aca="false">Factor*MAX(polar_type13!$M$62, polar_type13!$M$83,polar_type13!$M$104,polar_type13!$M$125,polar_type13!$M$146)</f>
        <v>12.7</v>
      </c>
      <c r="R6" s="0" t="n">
        <f aca="false">Factor*MAX(polar_type13!$M$63, polar_type13!$M$84,polar_type13!$M$105,polar_type13!$M$126,polar_type13!$M$147)</f>
        <v>12.48</v>
      </c>
      <c r="S6" s="0" t="n">
        <f aca="false">Factor*MAX(polar_type13!$M$64, polar_type13!$M$85,polar_type13!$M$106,polar_type13!$M$127,polar_type13!$M$148)</f>
        <v>12.38</v>
      </c>
      <c r="T6" s="0" t="n">
        <f aca="false">Factor*MAX(polar_type13!$M$65, polar_type13!$M$86,polar_type13!$M$107,polar_type13!$M$128,polar_type13!$M$149)</f>
        <v>12.43</v>
      </c>
      <c r="U6" s="0" t="n">
        <f aca="false">Factor*MAX(polar_type13!$M$66, polar_type13!$M$87,polar_type13!$M$108,polar_type13!$M$129,polar_type13!$M$150)</f>
        <v>12.52</v>
      </c>
      <c r="V6" s="0" t="n">
        <f aca="false">Factor*MAX(polar_type13!$M$67, polar_type13!$M$88,polar_type13!$M$109,polar_type13!$M$130,polar_type13!$M$151)</f>
        <v>12.61</v>
      </c>
      <c r="W6" s="0" t="n">
        <f aca="false">Factor*MAX(polar_type13!$M$68, polar_type13!$M$89,polar_type13!$M$110,polar_type13!$M$131,polar_type13!$M$152)</f>
        <v>11.35</v>
      </c>
    </row>
    <row r="7" customFormat="false" ht="12.8" hidden="false" customHeight="false" outlineLevel="0" collapsed="false">
      <c r="A7" s="0" t="n">
        <f aca="false">A6+5</f>
        <v>55</v>
      </c>
      <c r="B7" s="0" t="n">
        <v>0</v>
      </c>
      <c r="C7" s="0" t="n">
        <f aca="false">Factor*MAX(polar_type13!$N$48, polar_type13!$N$69,polar_type13!$N$90,polar_type13!$N$111,polar_type13!$N$132)</f>
        <v>1.51</v>
      </c>
      <c r="D7" s="0" t="n">
        <f aca="false">Factor*MAX(polar_type13!$N$49, polar_type13!$N$70,polar_type13!$N$91,polar_type13!$N$112,polar_type13!$N$133)</f>
        <v>3.88</v>
      </c>
      <c r="E7" s="0" t="n">
        <f aca="false">Factor*MAX(polar_type13!$N$50, polar_type13!$N$71,polar_type13!$N$92,polar_type13!$N$113,polar_type13!$N$134)</f>
        <v>6.17</v>
      </c>
      <c r="F7" s="0" t="n">
        <f aca="false">Factor*MAX(polar_type13!$N$51, polar_type13!$N$72,polar_type13!$N$93,polar_type13!$N$114,polar_type13!$N$135)</f>
        <v>8.11</v>
      </c>
      <c r="G7" s="0" t="n">
        <f aca="false">Factor*MAX(polar_type13!$N$52, polar_type13!$N$73,polar_type13!$N$94,polar_type13!$N$115,polar_type13!$N$136)</f>
        <v>9.71</v>
      </c>
      <c r="H7" s="0" t="n">
        <f aca="false">Factor*MAX(polar_type13!$N$53, polar_type13!$N$74,polar_type13!$N$95,polar_type13!$N$116,polar_type13!$N$137)</f>
        <v>11</v>
      </c>
      <c r="I7" s="0" t="n">
        <f aca="false">Factor*MAX(polar_type13!$N$54, polar_type13!$N$75,polar_type13!$N$96,polar_type13!$N$117,polar_type13!$N$138)</f>
        <v>12.03</v>
      </c>
      <c r="J7" s="0" t="n">
        <f aca="false">Factor*MAX(polar_type13!$N$55, polar_type13!$N$76,polar_type13!$N$97,polar_type13!$N$118,polar_type13!$N$139)</f>
        <v>12.82</v>
      </c>
      <c r="K7" s="0" t="n">
        <f aca="false">Factor*MAX(polar_type13!$N$56, polar_type13!$N$77,polar_type13!$N$98,polar_type13!$N$119,polar_type13!$N$140)</f>
        <v>13.4</v>
      </c>
      <c r="L7" s="0" t="n">
        <f aca="false">Factor*MAX(polar_type13!$N$57, polar_type13!$N$78,polar_type13!$N$99,polar_type13!$N$120,polar_type13!$N$141)</f>
        <v>13.78</v>
      </c>
      <c r="M7" s="0" t="n">
        <f aca="false">Factor*MAX(polar_type13!$N$58, polar_type13!$N$79,polar_type13!$N$100,polar_type13!$N$121,polar_type13!$N$142)</f>
        <v>13.99</v>
      </c>
      <c r="N7" s="0" t="n">
        <f aca="false">Factor*MAX(polar_type13!$N$59, polar_type13!$N$80,polar_type13!$N$101,polar_type13!$N$122,polar_type13!$N$143)</f>
        <v>14.19</v>
      </c>
      <c r="O7" s="0" t="n">
        <f aca="false">Factor*MAX(polar_type13!$N$60, polar_type13!$N$81,polar_type13!$N$102,polar_type13!$N$123,polar_type13!$N$144)</f>
        <v>14.2</v>
      </c>
      <c r="P7" s="0" t="n">
        <f aca="false">Factor*MAX(polar_type13!$N$61, polar_type13!$N$82,polar_type13!$N$103,polar_type13!$N$124,polar_type13!$N$145)</f>
        <v>14.06</v>
      </c>
      <c r="Q7" s="0" t="n">
        <f aca="false">Factor*MAX(polar_type13!$N$62, polar_type13!$N$83,polar_type13!$N$104,polar_type13!$N$125,polar_type13!$N$146)</f>
        <v>13.85</v>
      </c>
      <c r="R7" s="0" t="n">
        <f aca="false">Factor*MAX(polar_type13!$N$63, polar_type13!$N$84,polar_type13!$N$105,polar_type13!$N$126,polar_type13!$N$147)</f>
        <v>13.67</v>
      </c>
      <c r="S7" s="0" t="n">
        <f aca="false">Factor*MAX(polar_type13!$N$64, polar_type13!$N$85,polar_type13!$N$106,polar_type13!$N$127,polar_type13!$N$148)</f>
        <v>13.59</v>
      </c>
      <c r="T7" s="0" t="n">
        <f aca="false">Factor*MAX(polar_type13!$N$65, polar_type13!$N$86,polar_type13!$N$107,polar_type13!$N$128,polar_type13!$N$149)</f>
        <v>13.66</v>
      </c>
      <c r="U7" s="0" t="n">
        <f aca="false">Factor*MAX(polar_type13!$N$66, polar_type13!$N$87,polar_type13!$N$108,polar_type13!$N$129,polar_type13!$N$150)</f>
        <v>13.83</v>
      </c>
      <c r="V7" s="0" t="n">
        <f aca="false">Factor*MAX(polar_type13!$N$67, polar_type13!$N$88,polar_type13!$N$109,polar_type13!$N$130,polar_type13!$N$151)</f>
        <v>14</v>
      </c>
      <c r="W7" s="0" t="n">
        <f aca="false">Factor*MAX(polar_type13!$N$68, polar_type13!$N$89,polar_type13!$N$110,polar_type13!$N$131,polar_type13!$N$152)</f>
        <v>12.6</v>
      </c>
    </row>
    <row r="8" customFormat="false" ht="12.8" hidden="false" customHeight="false" outlineLevel="0" collapsed="false">
      <c r="A8" s="0" t="n">
        <f aca="false">A7+5</f>
        <v>60</v>
      </c>
      <c r="B8" s="0" t="n">
        <v>0</v>
      </c>
      <c r="C8" s="0" t="n">
        <f aca="false">Factor*MAX(polar_type13!$O$48, polar_type13!$O$69,polar_type13!$O$90,polar_type13!$O$111,polar_type13!$O$132)</f>
        <v>1.56</v>
      </c>
      <c r="D8" s="0" t="n">
        <f aca="false">Factor*MAX(polar_type13!$O$49, polar_type13!$O$70,polar_type13!$O$91,polar_type13!$O$112,polar_type13!$O$133)</f>
        <v>4.14</v>
      </c>
      <c r="E8" s="0" t="n">
        <f aca="false">Factor*MAX(polar_type13!$O$50, polar_type13!$O$71,polar_type13!$O$92,polar_type13!$O$113,polar_type13!$O$134)</f>
        <v>6.48</v>
      </c>
      <c r="F8" s="0" t="n">
        <f aca="false">Factor*MAX(polar_type13!$O$51, polar_type13!$O$72,polar_type13!$O$93,polar_type13!$O$114,polar_type13!$O$135)</f>
        <v>8.41</v>
      </c>
      <c r="G8" s="0" t="n">
        <f aca="false">Factor*MAX(polar_type13!$O$52, polar_type13!$O$73,polar_type13!$O$94,polar_type13!$O$115,polar_type13!$O$136)</f>
        <v>9.98</v>
      </c>
      <c r="H8" s="0" t="n">
        <f aca="false">Factor*MAX(polar_type13!$O$53, polar_type13!$O$74,polar_type13!$O$95,polar_type13!$O$116,polar_type13!$O$137)</f>
        <v>11.26</v>
      </c>
      <c r="I8" s="0" t="n">
        <f aca="false">Factor*MAX(polar_type13!$O$54, polar_type13!$O$75,polar_type13!$O$96,polar_type13!$O$117,polar_type13!$O$138)</f>
        <v>12.31</v>
      </c>
      <c r="J8" s="0" t="n">
        <f aca="false">Factor*MAX(polar_type13!$O$55, polar_type13!$O$76,polar_type13!$O$97,polar_type13!$O$118,polar_type13!$O$139)</f>
        <v>13.18</v>
      </c>
      <c r="K8" s="0" t="n">
        <f aca="false">Factor*MAX(polar_type13!$O$56, polar_type13!$O$77,polar_type13!$O$98,polar_type13!$O$119,polar_type13!$O$140)</f>
        <v>13.92</v>
      </c>
      <c r="L8" s="0" t="n">
        <f aca="false">Factor*MAX(polar_type13!$O$57, polar_type13!$O$78,polar_type13!$O$99,polar_type13!$O$120,polar_type13!$O$141)</f>
        <v>14.52</v>
      </c>
      <c r="M8" s="0" t="n">
        <f aca="false">Factor*MAX(polar_type13!$O$58, polar_type13!$O$79,polar_type13!$O$100,polar_type13!$O$121,polar_type13!$O$142)</f>
        <v>14.95</v>
      </c>
      <c r="N8" s="0" t="n">
        <f aca="false">Factor*MAX(polar_type13!$O$59, polar_type13!$O$80,polar_type13!$O$101,polar_type13!$O$122,polar_type13!$O$143)</f>
        <v>15.18</v>
      </c>
      <c r="O8" s="0" t="n">
        <f aca="false">Factor*MAX(polar_type13!$O$60, polar_type13!$O$81,polar_type13!$O$102,polar_type13!$O$123,polar_type13!$O$144)</f>
        <v>15.15</v>
      </c>
      <c r="P8" s="0" t="n">
        <f aca="false">Factor*MAX(polar_type13!$O$61, polar_type13!$O$82,polar_type13!$O$103,polar_type13!$O$124,polar_type13!$O$145)</f>
        <v>14.9</v>
      </c>
      <c r="Q8" s="0" t="n">
        <f aca="false">Factor*MAX(polar_type13!$O$62, polar_type13!$O$83,polar_type13!$O$104,polar_type13!$O$125,polar_type13!$O$146)</f>
        <v>14.8</v>
      </c>
      <c r="R8" s="0" t="n">
        <f aca="false">Factor*MAX(polar_type13!$O$63, polar_type13!$O$84,polar_type13!$O$105,polar_type13!$O$126,polar_type13!$O$147)</f>
        <v>14.69</v>
      </c>
      <c r="S8" s="0" t="n">
        <f aca="false">Factor*MAX(polar_type13!$O$64, polar_type13!$O$85,polar_type13!$O$106,polar_type13!$O$127,polar_type13!$O$148)</f>
        <v>14.66</v>
      </c>
      <c r="T8" s="0" t="n">
        <f aca="false">Factor*MAX(polar_type13!$O$65, polar_type13!$O$86,polar_type13!$O$107,polar_type13!$O$128,polar_type13!$O$149)</f>
        <v>14.76</v>
      </c>
      <c r="U8" s="0" t="n">
        <f aca="false">Factor*MAX(polar_type13!$O$66, polar_type13!$O$87,polar_type13!$O$108,polar_type13!$O$129,polar_type13!$O$150)</f>
        <v>15.02</v>
      </c>
      <c r="V8" s="0" t="n">
        <f aca="false">Factor*MAX(polar_type13!$O$67, polar_type13!$O$88,polar_type13!$O$109,polar_type13!$O$130,polar_type13!$O$151)</f>
        <v>15.27</v>
      </c>
      <c r="W8" s="0" t="n">
        <f aca="false">Factor*MAX(polar_type13!$O$68, polar_type13!$O$89,polar_type13!$O$110,polar_type13!$O$131,polar_type13!$O$152)</f>
        <v>13.74</v>
      </c>
    </row>
    <row r="9" customFormat="false" ht="12.8" hidden="false" customHeight="false" outlineLevel="0" collapsed="false">
      <c r="A9" s="0" t="n">
        <f aca="false">A8+5</f>
        <v>65</v>
      </c>
      <c r="B9" s="0" t="n">
        <v>0</v>
      </c>
      <c r="C9" s="0" t="n">
        <f aca="false">Factor*MAX(polar_type13!$P$48, polar_type13!$P$69,polar_type13!$P$90,polar_type13!$P$111,polar_type13!$P$132)</f>
        <v>1.8</v>
      </c>
      <c r="D9" s="0" t="n">
        <f aca="false">Factor*MAX(polar_type13!$P$49, polar_type13!$P$70,polar_type13!$P$91,polar_type13!$P$112,polar_type13!$P$133)</f>
        <v>4.33</v>
      </c>
      <c r="E9" s="0" t="n">
        <f aca="false">Factor*MAX(polar_type13!$P$50, polar_type13!$P$71,polar_type13!$P$92,polar_type13!$P$113,polar_type13!$P$134)</f>
        <v>6.68</v>
      </c>
      <c r="F9" s="0" t="n">
        <f aca="false">Factor*MAX(polar_type13!$P$51, polar_type13!$P$72,polar_type13!$P$93,polar_type13!$P$114,polar_type13!$P$135)</f>
        <v>8.55</v>
      </c>
      <c r="G9" s="0" t="n">
        <f aca="false">Factor*MAX(polar_type13!$P$52, polar_type13!$P$73,polar_type13!$P$94,polar_type13!$P$115,polar_type13!$P$136)</f>
        <v>10.05</v>
      </c>
      <c r="H9" s="0" t="n">
        <f aca="false">Factor*MAX(polar_type13!$P$53, polar_type13!$P$74,polar_type13!$P$95,polar_type13!$P$116,polar_type13!$P$137)</f>
        <v>11.27</v>
      </c>
      <c r="I9" s="0" t="n">
        <f aca="false">Factor*MAX(polar_type13!$P$54, polar_type13!$P$75,polar_type13!$P$96,polar_type13!$P$117,polar_type13!$P$138)</f>
        <v>12.32</v>
      </c>
      <c r="J9" s="0" t="n">
        <f aca="false">Factor*MAX(polar_type13!$P$55, polar_type13!$P$76,polar_type13!$P$97,polar_type13!$P$118,polar_type13!$P$139)</f>
        <v>13.28</v>
      </c>
      <c r="K9" s="0" t="n">
        <f aca="false">Factor*MAX(polar_type13!$P$56, polar_type13!$P$77,polar_type13!$P$98,polar_type13!$P$119,polar_type13!$P$140)</f>
        <v>14.17</v>
      </c>
      <c r="L9" s="0" t="n">
        <f aca="false">Factor*MAX(polar_type13!$P$57, polar_type13!$P$78,polar_type13!$P$99,polar_type13!$P$120,polar_type13!$P$141)</f>
        <v>15</v>
      </c>
      <c r="M9" s="0" t="n">
        <f aca="false">Factor*MAX(polar_type13!$P$58, polar_type13!$P$79,polar_type13!$P$100,polar_type13!$P$121,polar_type13!$P$142)</f>
        <v>15.71</v>
      </c>
      <c r="N9" s="0" t="n">
        <f aca="false">Factor*MAX(polar_type13!$P$59, polar_type13!$P$80,polar_type13!$P$101,polar_type13!$P$122,polar_type13!$P$143)</f>
        <v>16.2</v>
      </c>
      <c r="O9" s="0" t="n">
        <f aca="false">Factor*MAX(polar_type13!$P$60, polar_type13!$P$81,polar_type13!$P$102,polar_type13!$P$123,polar_type13!$P$144)</f>
        <v>16.38</v>
      </c>
      <c r="P9" s="0" t="n">
        <f aca="false">Factor*MAX(polar_type13!$P$61, polar_type13!$P$82,polar_type13!$P$103,polar_type13!$P$124,polar_type13!$P$145)</f>
        <v>16.13</v>
      </c>
      <c r="Q9" s="0" t="n">
        <f aca="false">Factor*MAX(polar_type13!$P$62, polar_type13!$P$83,polar_type13!$P$104,polar_type13!$P$125,polar_type13!$P$146)</f>
        <v>15.56</v>
      </c>
      <c r="R9" s="0" t="n">
        <f aca="false">Factor*MAX(polar_type13!$P$63, polar_type13!$P$84,polar_type13!$P$105,polar_type13!$P$126,polar_type13!$P$147)</f>
        <v>15.56</v>
      </c>
      <c r="S9" s="0" t="n">
        <f aca="false">Factor*MAX(polar_type13!$P$64, polar_type13!$P$85,polar_type13!$P$106,polar_type13!$P$127,polar_type13!$P$148)</f>
        <v>15.6</v>
      </c>
      <c r="T9" s="0" t="n">
        <f aca="false">Factor*MAX(polar_type13!$P$65, polar_type13!$P$86,polar_type13!$P$107,polar_type13!$P$128,polar_type13!$P$149)</f>
        <v>15.75</v>
      </c>
      <c r="U9" s="0" t="n">
        <f aca="false">Factor*MAX(polar_type13!$P$66, polar_type13!$P$87,polar_type13!$P$108,polar_type13!$P$129,polar_type13!$P$150)</f>
        <v>16.09</v>
      </c>
      <c r="V9" s="0" t="n">
        <f aca="false">Factor*MAX(polar_type13!$P$67, polar_type13!$P$88,polar_type13!$P$109,polar_type13!$P$130,polar_type13!$P$151)</f>
        <v>16.43</v>
      </c>
      <c r="W9" s="0" t="n">
        <f aca="false">Factor*MAX(polar_type13!$P$68, polar_type13!$P$89,polar_type13!$P$110,polar_type13!$P$131,polar_type13!$P$152)</f>
        <v>14.79</v>
      </c>
    </row>
    <row r="10" customFormat="false" ht="12.8" hidden="false" customHeight="false" outlineLevel="0" collapsed="false">
      <c r="A10" s="0" t="n">
        <f aca="false">A9+5</f>
        <v>70</v>
      </c>
      <c r="B10" s="0" t="n">
        <v>0</v>
      </c>
      <c r="C10" s="0" t="n">
        <f aca="false">Factor*MAX(polar_type13!$Q$48, polar_type13!$Q$69,polar_type13!$Q$90,polar_type13!$Q$111,polar_type13!$Q$132)</f>
        <v>2.03</v>
      </c>
      <c r="D10" s="0" t="n">
        <f aca="false">Factor*MAX(polar_type13!$Q$49, polar_type13!$Q$70,polar_type13!$Q$91,polar_type13!$Q$112,polar_type13!$Q$133)</f>
        <v>4.47</v>
      </c>
      <c r="E10" s="0" t="n">
        <f aca="false">Factor*MAX(polar_type13!$Q$50, polar_type13!$Q$71,polar_type13!$Q$92,polar_type13!$Q$113,polar_type13!$Q$134)</f>
        <v>6.86</v>
      </c>
      <c r="F10" s="0" t="n">
        <f aca="false">Factor*MAX(polar_type13!$Q$51, polar_type13!$Q$72,polar_type13!$Q$93,polar_type13!$Q$114,polar_type13!$Q$135)</f>
        <v>8.97</v>
      </c>
      <c r="G10" s="0" t="n">
        <f aca="false">Factor*MAX(polar_type13!$Q$52, polar_type13!$Q$73,polar_type13!$Q$94,polar_type13!$Q$115,polar_type13!$Q$136)</f>
        <v>10.69</v>
      </c>
      <c r="H10" s="0" t="n">
        <f aca="false">Factor*MAX(polar_type13!$Q$53, polar_type13!$Q$74,polar_type13!$Q$95,polar_type13!$Q$116,polar_type13!$Q$137)</f>
        <v>11.98</v>
      </c>
      <c r="I10" s="0" t="n">
        <f aca="false">Factor*MAX(polar_type13!$Q$54, polar_type13!$Q$75,polar_type13!$Q$96,polar_type13!$Q$117,polar_type13!$Q$138)</f>
        <v>12.87</v>
      </c>
      <c r="J10" s="0" t="n">
        <f aca="false">Factor*MAX(polar_type13!$Q$55, polar_type13!$Q$76,polar_type13!$Q$97,polar_type13!$Q$118,polar_type13!$Q$139)</f>
        <v>13.42</v>
      </c>
      <c r="K10" s="0" t="n">
        <f aca="false">Factor*MAX(polar_type13!$Q$56, polar_type13!$Q$77,polar_type13!$Q$98,polar_type13!$Q$119,polar_type13!$Q$140)</f>
        <v>14.2</v>
      </c>
      <c r="L10" s="0" t="n">
        <f aca="false">Factor*MAX(polar_type13!$Q$57, polar_type13!$Q$78,polar_type13!$Q$99,polar_type13!$Q$120,polar_type13!$Q$141)</f>
        <v>15.26</v>
      </c>
      <c r="M10" s="0" t="n">
        <f aca="false">Factor*MAX(polar_type13!$Q$58, polar_type13!$Q$79,polar_type13!$Q$100,polar_type13!$Q$121,polar_type13!$Q$142)</f>
        <v>16.26</v>
      </c>
      <c r="N10" s="0" t="n">
        <f aca="false">Factor*MAX(polar_type13!$Q$59, polar_type13!$Q$80,polar_type13!$Q$101,polar_type13!$Q$122,polar_type13!$Q$143)</f>
        <v>17.05</v>
      </c>
      <c r="O10" s="0" t="n">
        <f aca="false">Factor*MAX(polar_type13!$Q$60, polar_type13!$Q$81,polar_type13!$Q$102,polar_type13!$Q$123,polar_type13!$Q$144)</f>
        <v>17.48</v>
      </c>
      <c r="P10" s="0" t="n">
        <f aca="false">Factor*MAX(polar_type13!$Q$61, polar_type13!$Q$82,polar_type13!$Q$103,polar_type13!$Q$124,polar_type13!$Q$145)</f>
        <v>17.38</v>
      </c>
      <c r="Q10" s="0" t="n">
        <f aca="false">Factor*MAX(polar_type13!$Q$62, polar_type13!$Q$83,polar_type13!$Q$104,polar_type13!$Q$125,polar_type13!$Q$146)</f>
        <v>16.62</v>
      </c>
      <c r="R10" s="0" t="n">
        <f aca="false">Factor*MAX(polar_type13!$Q$63, polar_type13!$Q$84,polar_type13!$Q$105,polar_type13!$Q$126,polar_type13!$Q$147)</f>
        <v>16.29</v>
      </c>
      <c r="S10" s="0" t="n">
        <f aca="false">Factor*MAX(polar_type13!$Q$64, polar_type13!$Q$85,polar_type13!$Q$106,polar_type13!$Q$127,polar_type13!$Q$148)</f>
        <v>16.42</v>
      </c>
      <c r="T10" s="0" t="n">
        <f aca="false">Factor*MAX(polar_type13!$Q$65, polar_type13!$Q$86,polar_type13!$Q$107,polar_type13!$Q$128,polar_type13!$Q$149)</f>
        <v>16.63</v>
      </c>
      <c r="U10" s="0" t="n">
        <f aca="false">Factor*MAX(polar_type13!$Q$66, polar_type13!$Q$87,polar_type13!$Q$108,polar_type13!$Q$129,polar_type13!$Q$150)</f>
        <v>17.06</v>
      </c>
      <c r="V10" s="0" t="n">
        <f aca="false">Factor*MAX(polar_type13!$Q$67, polar_type13!$Q$88,polar_type13!$Q$109,polar_type13!$Q$130,polar_type13!$Q$151)</f>
        <v>17.48</v>
      </c>
      <c r="W10" s="0" t="n">
        <f aca="false">Factor*MAX(polar_type13!$Q$68, polar_type13!$Q$89,polar_type13!$Q$110,polar_type13!$Q$131,polar_type13!$Q$152)</f>
        <v>15.73</v>
      </c>
    </row>
    <row r="11" customFormat="false" ht="12.8" hidden="false" customHeight="false" outlineLevel="0" collapsed="false">
      <c r="A11" s="0" t="n">
        <f aca="false">A10+5</f>
        <v>75</v>
      </c>
      <c r="B11" s="0" t="n">
        <v>0</v>
      </c>
      <c r="C11" s="0" t="n">
        <f aca="false">Factor*MAX(polar_type13!$R$48, polar_type13!$R$69,polar_type13!$R$90,polar_type13!$R$111,polar_type13!$R$132)</f>
        <v>2.22</v>
      </c>
      <c r="D11" s="0" t="n">
        <f aca="false">Factor*MAX(polar_type13!$R$49, polar_type13!$R$70,polar_type13!$R$91,polar_type13!$R$112,polar_type13!$R$133)</f>
        <v>4.78</v>
      </c>
      <c r="E11" s="0" t="n">
        <f aca="false">Factor*MAX(polar_type13!$R$50, polar_type13!$R$71,polar_type13!$R$92,polar_type13!$R$113,polar_type13!$R$134)</f>
        <v>7.22</v>
      </c>
      <c r="F11" s="0" t="n">
        <f aca="false">Factor*MAX(polar_type13!$R$51, polar_type13!$R$72,polar_type13!$R$93,polar_type13!$R$114,polar_type13!$R$135)</f>
        <v>9.4</v>
      </c>
      <c r="G11" s="0" t="n">
        <f aca="false">Factor*MAX(polar_type13!$R$52, polar_type13!$R$73,polar_type13!$R$94,polar_type13!$R$115,polar_type13!$R$136)</f>
        <v>11.24</v>
      </c>
      <c r="H11" s="0" t="n">
        <f aca="false">Factor*MAX(polar_type13!$R$53, polar_type13!$R$74,polar_type13!$R$95,polar_type13!$R$116,polar_type13!$R$137)</f>
        <v>12.72</v>
      </c>
      <c r="I11" s="0" t="n">
        <f aca="false">Factor*MAX(polar_type13!$R$54, polar_type13!$R$75,polar_type13!$R$96,polar_type13!$R$117,polar_type13!$R$138)</f>
        <v>13.85</v>
      </c>
      <c r="J11" s="0" t="n">
        <f aca="false">Factor*MAX(polar_type13!$R$55, polar_type13!$R$76,polar_type13!$R$97,polar_type13!$R$118,polar_type13!$R$139)</f>
        <v>14.63</v>
      </c>
      <c r="K11" s="0" t="n">
        <f aca="false">Factor*MAX(polar_type13!$R$56, polar_type13!$R$77,polar_type13!$R$98,polar_type13!$R$119,polar_type13!$R$140)</f>
        <v>15.1</v>
      </c>
      <c r="L11" s="0" t="n">
        <f aca="false">Factor*MAX(polar_type13!$R$57, polar_type13!$R$78,polar_type13!$R$99,polar_type13!$R$120,polar_type13!$R$141)</f>
        <v>15.34</v>
      </c>
      <c r="M11" s="0" t="n">
        <f aca="false">Factor*MAX(polar_type13!$R$58, polar_type13!$R$79,polar_type13!$R$100,polar_type13!$R$121,polar_type13!$R$142)</f>
        <v>16.64</v>
      </c>
      <c r="N11" s="0" t="n">
        <f aca="false">Factor*MAX(polar_type13!$R$59, polar_type13!$R$80,polar_type13!$R$101,polar_type13!$R$122,polar_type13!$R$143)</f>
        <v>17.74</v>
      </c>
      <c r="O11" s="0" t="n">
        <f aca="false">Factor*MAX(polar_type13!$R$60, polar_type13!$R$81,polar_type13!$R$102,polar_type13!$R$123,polar_type13!$R$144)</f>
        <v>18.44</v>
      </c>
      <c r="P11" s="0" t="n">
        <f aca="false">Factor*MAX(polar_type13!$R$61, polar_type13!$R$82,polar_type13!$R$103,polar_type13!$R$124,polar_type13!$R$145)</f>
        <v>18.51</v>
      </c>
      <c r="Q11" s="0" t="n">
        <f aca="false">Factor*MAX(polar_type13!$R$62, polar_type13!$R$83,polar_type13!$R$104,polar_type13!$R$125,polar_type13!$R$146)</f>
        <v>17.79</v>
      </c>
      <c r="R11" s="0" t="n">
        <f aca="false">Factor*MAX(polar_type13!$R$63, polar_type13!$R$84,polar_type13!$R$105,polar_type13!$R$126,polar_type13!$R$147)</f>
        <v>16.89</v>
      </c>
      <c r="S11" s="0" t="n">
        <f aca="false">Factor*MAX(polar_type13!$R$64, polar_type13!$R$85,polar_type13!$R$106,polar_type13!$R$127,polar_type13!$R$148)</f>
        <v>17.13</v>
      </c>
      <c r="T11" s="0" t="n">
        <f aca="false">Factor*MAX(polar_type13!$R$65, polar_type13!$R$86,polar_type13!$R$107,polar_type13!$R$128,polar_type13!$R$149)</f>
        <v>17.43</v>
      </c>
      <c r="U11" s="0" t="n">
        <f aca="false">Factor*MAX(polar_type13!$R$66, polar_type13!$R$87,polar_type13!$R$108,polar_type13!$R$129,polar_type13!$R$150)</f>
        <v>17.93</v>
      </c>
      <c r="V11" s="0" t="n">
        <f aca="false">Factor*MAX(polar_type13!$R$67, polar_type13!$R$88,polar_type13!$R$109,polar_type13!$R$130,polar_type13!$R$151)</f>
        <v>18.42</v>
      </c>
      <c r="W11" s="0" t="n">
        <f aca="false">Factor*MAX(polar_type13!$R$68, polar_type13!$R$89,polar_type13!$R$110,polar_type13!$R$131,polar_type13!$R$152)</f>
        <v>16.58</v>
      </c>
    </row>
    <row r="12" customFormat="false" ht="12.8" hidden="false" customHeight="false" outlineLevel="0" collapsed="false">
      <c r="A12" s="0" t="n">
        <f aca="false">A11+5</f>
        <v>80</v>
      </c>
      <c r="B12" s="0" t="n">
        <v>0</v>
      </c>
      <c r="C12" s="0" t="n">
        <f aca="false">Factor*MAX(polar_type13!$S$48, polar_type13!$S$69,polar_type13!$S$90,polar_type13!$S$111,polar_type13!$S$132)</f>
        <v>2.36</v>
      </c>
      <c r="D12" s="0" t="n">
        <f aca="false">Factor*MAX(polar_type13!$S$49, polar_type13!$S$70,polar_type13!$S$91,polar_type13!$S$112,polar_type13!$S$133)</f>
        <v>5.02</v>
      </c>
      <c r="E12" s="0" t="n">
        <f aca="false">Factor*MAX(polar_type13!$S$50, polar_type13!$S$71,polar_type13!$S$92,polar_type13!$S$113,polar_type13!$S$134)</f>
        <v>7.46</v>
      </c>
      <c r="F12" s="0" t="n">
        <f aca="false">Factor*MAX(polar_type13!$S$51, polar_type13!$S$72,polar_type13!$S$93,polar_type13!$S$114,polar_type13!$S$135)</f>
        <v>9.65</v>
      </c>
      <c r="G12" s="0" t="n">
        <f aca="false">Factor*MAX(polar_type13!$S$52, polar_type13!$S$73,polar_type13!$S$94,polar_type13!$S$115,polar_type13!$S$136)</f>
        <v>11.57</v>
      </c>
      <c r="H12" s="0" t="n">
        <f aca="false">Factor*MAX(polar_type13!$S$53, polar_type13!$S$74,polar_type13!$S$95,polar_type13!$S$116,polar_type13!$S$137)</f>
        <v>13.2</v>
      </c>
      <c r="I12" s="0" t="n">
        <f aca="false">Factor*MAX(polar_type13!$S$54, polar_type13!$S$75,polar_type13!$S$96,polar_type13!$S$117,polar_type13!$S$138)</f>
        <v>14.54</v>
      </c>
      <c r="J12" s="0" t="n">
        <f aca="false">Factor*MAX(polar_type13!$S$55, polar_type13!$S$76,polar_type13!$S$97,polar_type13!$S$118,polar_type13!$S$139)</f>
        <v>15.57</v>
      </c>
      <c r="K12" s="0" t="n">
        <f aca="false">Factor*MAX(polar_type13!$S$56, polar_type13!$S$77,polar_type13!$S$98,polar_type13!$S$119,polar_type13!$S$140)</f>
        <v>16.28</v>
      </c>
      <c r="L12" s="0" t="n">
        <f aca="false">Factor*MAX(polar_type13!$S$57, polar_type13!$S$78,polar_type13!$S$99,polar_type13!$S$120,polar_type13!$S$141)</f>
        <v>16.63</v>
      </c>
      <c r="M12" s="0" t="n">
        <f aca="false">Factor*MAX(polar_type13!$S$58, polar_type13!$S$79,polar_type13!$S$100,polar_type13!$S$121,polar_type13!$S$142)</f>
        <v>16.86</v>
      </c>
      <c r="N12" s="0" t="n">
        <f aca="false">Factor*MAX(polar_type13!$S$59, polar_type13!$S$80,polar_type13!$S$101,polar_type13!$S$122,polar_type13!$S$143)</f>
        <v>18.29</v>
      </c>
      <c r="O12" s="0" t="n">
        <f aca="false">Factor*MAX(polar_type13!$S$60, polar_type13!$S$81,polar_type13!$S$102,polar_type13!$S$123,polar_type13!$S$144)</f>
        <v>19.26</v>
      </c>
      <c r="P12" s="0" t="n">
        <f aca="false">Factor*MAX(polar_type13!$S$61, polar_type13!$S$82,polar_type13!$S$103,polar_type13!$S$124,polar_type13!$S$145)</f>
        <v>19.53</v>
      </c>
      <c r="Q12" s="0" t="n">
        <f aca="false">Factor*MAX(polar_type13!$S$62, polar_type13!$S$83,polar_type13!$S$104,polar_type13!$S$125,polar_type13!$S$146)</f>
        <v>18.86</v>
      </c>
      <c r="R12" s="0" t="n">
        <f aca="false">Factor*MAX(polar_type13!$S$63, polar_type13!$S$84,polar_type13!$S$105,polar_type13!$S$126,polar_type13!$S$147)</f>
        <v>17.39</v>
      </c>
      <c r="S12" s="0" t="n">
        <f aca="false">Factor*MAX(polar_type13!$S$64, polar_type13!$S$85,polar_type13!$S$106,polar_type13!$S$127,polar_type13!$S$148)</f>
        <v>17.77</v>
      </c>
      <c r="T12" s="0" t="n">
        <f aca="false">Factor*MAX(polar_type13!$S$65, polar_type13!$S$86,polar_type13!$S$107,polar_type13!$S$128,polar_type13!$S$149)</f>
        <v>18.16</v>
      </c>
      <c r="U12" s="0" t="n">
        <f aca="false">Factor*MAX(polar_type13!$S$66, polar_type13!$S$87,polar_type13!$S$108,polar_type13!$S$129,polar_type13!$S$150)</f>
        <v>18.71</v>
      </c>
      <c r="V12" s="0" t="n">
        <f aca="false">Factor*MAX(polar_type13!$S$67, polar_type13!$S$88,polar_type13!$S$109,polar_type13!$S$130,polar_type13!$S$151)</f>
        <v>19.27</v>
      </c>
      <c r="W12" s="0" t="n">
        <f aca="false">Factor*MAX(polar_type13!$S$68, polar_type13!$S$89,polar_type13!$S$110,polar_type13!$S$131,polar_type13!$S$152)</f>
        <v>17.34</v>
      </c>
    </row>
    <row r="13" customFormat="false" ht="12.8" hidden="false" customHeight="false" outlineLevel="0" collapsed="false">
      <c r="A13" s="0" t="n">
        <f aca="false">A12+5</f>
        <v>85</v>
      </c>
      <c r="B13" s="0" t="n">
        <v>0</v>
      </c>
      <c r="C13" s="0" t="n">
        <f aca="false">Factor*MAX(polar_type13!$T$48, polar_type13!$T$69,polar_type13!$T$90,polar_type13!$T$111,polar_type13!$T$132)</f>
        <v>2.44</v>
      </c>
      <c r="D13" s="0" t="n">
        <f aca="false">Factor*MAX(polar_type13!$T$49, polar_type13!$T$70,polar_type13!$T$91,polar_type13!$T$112,polar_type13!$T$133)</f>
        <v>5.19</v>
      </c>
      <c r="E13" s="0" t="n">
        <f aca="false">Factor*MAX(polar_type13!$T$50, polar_type13!$T$71,polar_type13!$T$92,polar_type13!$T$113,polar_type13!$T$134)</f>
        <v>7.59</v>
      </c>
      <c r="F13" s="0" t="n">
        <f aca="false">Factor*MAX(polar_type13!$T$51, polar_type13!$T$72,polar_type13!$T$93,polar_type13!$T$114,polar_type13!$T$135)</f>
        <v>9.73</v>
      </c>
      <c r="G13" s="0" t="n">
        <f aca="false">Factor*MAX(polar_type13!$T$52, polar_type13!$T$73,polar_type13!$T$94,polar_type13!$T$115,polar_type13!$T$136)</f>
        <v>11.66</v>
      </c>
      <c r="H13" s="0" t="n">
        <f aca="false">Factor*MAX(polar_type13!$T$53, polar_type13!$T$74,polar_type13!$T$95,polar_type13!$T$116,polar_type13!$T$137)</f>
        <v>13.41</v>
      </c>
      <c r="I13" s="0" t="n">
        <f aca="false">Factor*MAX(polar_type13!$T$54, polar_type13!$T$75,polar_type13!$T$96,polar_type13!$T$117,polar_type13!$T$138)</f>
        <v>14.94</v>
      </c>
      <c r="J13" s="0" t="n">
        <f aca="false">Factor*MAX(polar_type13!$T$55, polar_type13!$T$76,polar_type13!$T$97,polar_type13!$T$118,polar_type13!$T$139)</f>
        <v>16.22</v>
      </c>
      <c r="K13" s="0" t="n">
        <f aca="false">Factor*MAX(polar_type13!$T$56, polar_type13!$T$77,polar_type13!$T$98,polar_type13!$T$119,polar_type13!$T$140)</f>
        <v>17.17</v>
      </c>
      <c r="L13" s="0" t="n">
        <f aca="false">Factor*MAX(polar_type13!$T$57, polar_type13!$T$78,polar_type13!$T$99,polar_type13!$T$120,polar_type13!$T$141)</f>
        <v>17.74</v>
      </c>
      <c r="M13" s="0" t="n">
        <f aca="false">Factor*MAX(polar_type13!$T$58, polar_type13!$T$79,polar_type13!$T$100,polar_type13!$T$121,polar_type13!$T$142)</f>
        <v>17.86</v>
      </c>
      <c r="N13" s="0" t="n">
        <f aca="false">Factor*MAX(polar_type13!$T$59, polar_type13!$T$80,polar_type13!$T$101,polar_type13!$T$122,polar_type13!$T$143)</f>
        <v>18.69</v>
      </c>
      <c r="O13" s="0" t="n">
        <f aca="false">Factor*MAX(polar_type13!$T$60, polar_type13!$T$81,polar_type13!$T$102,polar_type13!$T$123,polar_type13!$T$144)</f>
        <v>19.95</v>
      </c>
      <c r="P13" s="0" t="n">
        <f aca="false">Factor*MAX(polar_type13!$T$61, polar_type13!$T$82,polar_type13!$T$103,polar_type13!$T$124,polar_type13!$T$145)</f>
        <v>20.41</v>
      </c>
      <c r="Q13" s="0" t="n">
        <f aca="false">Factor*MAX(polar_type13!$T$62, polar_type13!$T$83,polar_type13!$T$104,polar_type13!$T$125,polar_type13!$T$146)</f>
        <v>19.83</v>
      </c>
      <c r="R13" s="0" t="n">
        <f aca="false">Factor*MAX(polar_type13!$T$63, polar_type13!$T$84,polar_type13!$T$105,polar_type13!$T$126,polar_type13!$T$147)</f>
        <v>18.1</v>
      </c>
      <c r="S13" s="0" t="n">
        <f aca="false">Factor*MAX(polar_type13!$T$64, polar_type13!$T$85,polar_type13!$T$106,polar_type13!$T$127,polar_type13!$T$148)</f>
        <v>18.33</v>
      </c>
      <c r="T13" s="0" t="n">
        <f aca="false">Factor*MAX(polar_type13!$T$65, polar_type13!$T$86,polar_type13!$T$107,polar_type13!$T$128,polar_type13!$T$149)</f>
        <v>18.82</v>
      </c>
      <c r="U13" s="0" t="n">
        <f aca="false">Factor*MAX(polar_type13!$T$66, polar_type13!$T$87,polar_type13!$T$108,polar_type13!$T$129,polar_type13!$T$150)</f>
        <v>19.42</v>
      </c>
      <c r="V13" s="0" t="n">
        <f aca="false">Factor*MAX(polar_type13!$T$67, polar_type13!$T$88,polar_type13!$T$109,polar_type13!$T$130,polar_type13!$T$151)</f>
        <v>20.03</v>
      </c>
      <c r="W13" s="0" t="n">
        <f aca="false">Factor*MAX(polar_type13!$T$68, polar_type13!$T$89,polar_type13!$T$110,polar_type13!$T$131,polar_type13!$T$152)</f>
        <v>18.02</v>
      </c>
    </row>
    <row r="14" customFormat="false" ht="12.8" hidden="false" customHeight="false" outlineLevel="0" collapsed="false">
      <c r="A14" s="0" t="n">
        <f aca="false">A13+5</f>
        <v>90</v>
      </c>
      <c r="B14" s="0" t="n">
        <v>0</v>
      </c>
      <c r="C14" s="0" t="n">
        <f aca="false">Factor*MAX(polar_type13!$U$48, polar_type13!$U$69,polar_type13!$U$90,polar_type13!$U$111,polar_type13!$U$132)</f>
        <v>2.46</v>
      </c>
      <c r="D14" s="0" t="n">
        <f aca="false">Factor*MAX(polar_type13!$U$49, polar_type13!$U$70,polar_type13!$U$91,polar_type13!$U$112,polar_type13!$U$133)</f>
        <v>5.31</v>
      </c>
      <c r="E14" s="0" t="n">
        <f aca="false">Factor*MAX(polar_type13!$U$50, polar_type13!$U$71,polar_type13!$U$92,polar_type13!$U$113,polar_type13!$U$134)</f>
        <v>7.61</v>
      </c>
      <c r="F14" s="0" t="n">
        <f aca="false">Factor*MAX(polar_type13!$U$51, polar_type13!$U$72,polar_type13!$U$93,polar_type13!$U$114,polar_type13!$U$135)</f>
        <v>9.64</v>
      </c>
      <c r="G14" s="0" t="n">
        <f aca="false">Factor*MAX(polar_type13!$U$52, polar_type13!$U$73,polar_type13!$U$94,polar_type13!$U$115,polar_type13!$U$136)</f>
        <v>11.55</v>
      </c>
      <c r="H14" s="0" t="n">
        <f aca="false">Factor*MAX(polar_type13!$U$53, polar_type13!$U$74,polar_type13!$U$95,polar_type13!$U$116,polar_type13!$U$137)</f>
        <v>13.36</v>
      </c>
      <c r="I14" s="0" t="n">
        <f aca="false">Factor*MAX(polar_type13!$U$54, polar_type13!$U$75,polar_type13!$U$96,polar_type13!$U$117,polar_type13!$U$138)</f>
        <v>15.06</v>
      </c>
      <c r="J14" s="0" t="n">
        <f aca="false">Factor*MAX(polar_type13!$U$55, polar_type13!$U$76,polar_type13!$U$97,polar_type13!$U$118,polar_type13!$U$139)</f>
        <v>16.56</v>
      </c>
      <c r="K14" s="0" t="n">
        <f aca="false">Factor*MAX(polar_type13!$U$56, polar_type13!$U$77,polar_type13!$U$98,polar_type13!$U$119,polar_type13!$U$140)</f>
        <v>17.76</v>
      </c>
      <c r="L14" s="0" t="n">
        <f aca="false">Factor*MAX(polar_type13!$U$57, polar_type13!$U$78,polar_type13!$U$99,polar_type13!$U$120,polar_type13!$U$141)</f>
        <v>18.55</v>
      </c>
      <c r="M14" s="0" t="n">
        <f aca="false">Factor*MAX(polar_type13!$U$58, polar_type13!$U$79,polar_type13!$U$100,polar_type13!$U$121,polar_type13!$U$142)</f>
        <v>18.84</v>
      </c>
      <c r="N14" s="0" t="n">
        <f aca="false">Factor*MAX(polar_type13!$U$59, polar_type13!$U$80,polar_type13!$U$101,polar_type13!$U$122,polar_type13!$U$143)</f>
        <v>18.98</v>
      </c>
      <c r="O14" s="0" t="n">
        <f aca="false">Factor*MAX(polar_type13!$U$60, polar_type13!$U$81,polar_type13!$U$102,polar_type13!$U$123,polar_type13!$U$144)</f>
        <v>20.51</v>
      </c>
      <c r="P14" s="0" t="n">
        <f aca="false">Factor*MAX(polar_type13!$U$61, polar_type13!$U$82,polar_type13!$U$103,polar_type13!$U$124,polar_type13!$U$145)</f>
        <v>21.17</v>
      </c>
      <c r="Q14" s="0" t="n">
        <f aca="false">Factor*MAX(polar_type13!$U$62, polar_type13!$U$83,polar_type13!$U$104,polar_type13!$U$125,polar_type13!$U$146)</f>
        <v>20.69</v>
      </c>
      <c r="R14" s="0" t="n">
        <f aca="false">Factor*MAX(polar_type13!$U$63, polar_type13!$U$84,polar_type13!$U$105,polar_type13!$U$126,polar_type13!$U$147)</f>
        <v>18.94</v>
      </c>
      <c r="S14" s="0" t="n">
        <f aca="false">Factor*MAX(polar_type13!$U$64, polar_type13!$U$85,polar_type13!$U$106,polar_type13!$U$127,polar_type13!$U$148)</f>
        <v>18.83</v>
      </c>
      <c r="T14" s="0" t="n">
        <f aca="false">Factor*MAX(polar_type13!$U$65, polar_type13!$U$86,polar_type13!$U$107,polar_type13!$U$128,polar_type13!$U$149)</f>
        <v>19.43</v>
      </c>
      <c r="U14" s="0" t="n">
        <f aca="false">Factor*MAX(polar_type13!$U$66, polar_type13!$U$87,polar_type13!$U$108,polar_type13!$U$129,polar_type13!$U$150)</f>
        <v>20.17</v>
      </c>
      <c r="V14" s="0" t="n">
        <f aca="false">Factor*MAX(polar_type13!$U$67, polar_type13!$U$88,polar_type13!$U$109,polar_type13!$U$130,polar_type13!$U$151)</f>
        <v>20.7</v>
      </c>
      <c r="W14" s="0" t="n">
        <f aca="false">Factor*MAX(polar_type13!$U$68, polar_type13!$U$89,polar_type13!$U$110,polar_type13!$U$131,polar_type13!$U$152)</f>
        <v>18.63</v>
      </c>
    </row>
    <row r="15" customFormat="false" ht="12.8" hidden="false" customHeight="false" outlineLevel="0" collapsed="false">
      <c r="A15" s="0" t="n">
        <f aca="false">A14+5</f>
        <v>95</v>
      </c>
      <c r="B15" s="0" t="n">
        <v>0</v>
      </c>
      <c r="C15" s="0" t="n">
        <f aca="false">Factor*MAX(polar_type13!$V$48, polar_type13!$V$69,polar_type13!$V$90,polar_type13!$V$111,polar_type13!$V$132)</f>
        <v>2.42</v>
      </c>
      <c r="D15" s="0" t="n">
        <f aca="false">Factor*MAX(polar_type13!$V$49, polar_type13!$V$70,polar_type13!$V$91,polar_type13!$V$112,polar_type13!$V$133)</f>
        <v>5.36</v>
      </c>
      <c r="E15" s="0" t="n">
        <f aca="false">Factor*MAX(polar_type13!$V$50, polar_type13!$V$71,polar_type13!$V$92,polar_type13!$V$113,polar_type13!$V$134)</f>
        <v>7.54</v>
      </c>
      <c r="F15" s="0" t="n">
        <f aca="false">Factor*MAX(polar_type13!$V$51, polar_type13!$V$72,polar_type13!$V$93,polar_type13!$V$114,polar_type13!$V$135)</f>
        <v>9.41</v>
      </c>
      <c r="G15" s="0" t="n">
        <f aca="false">Factor*MAX(polar_type13!$V$52, polar_type13!$V$73,polar_type13!$V$94,polar_type13!$V$115,polar_type13!$V$136)</f>
        <v>11.23</v>
      </c>
      <c r="H15" s="0" t="n">
        <f aca="false">Factor*MAX(polar_type13!$V$53, polar_type13!$V$74,polar_type13!$V$95,polar_type13!$V$116,polar_type13!$V$137)</f>
        <v>13.07</v>
      </c>
      <c r="I15" s="0" t="n">
        <f aca="false">Factor*MAX(polar_type13!$V$54, polar_type13!$V$75,polar_type13!$V$96,polar_type13!$V$117,polar_type13!$V$138)</f>
        <v>14.9</v>
      </c>
      <c r="J15" s="0" t="n">
        <f aca="false">Factor*MAX(polar_type13!$V$55, polar_type13!$V$76,polar_type13!$V$97,polar_type13!$V$118,polar_type13!$V$139)</f>
        <v>16.61</v>
      </c>
      <c r="K15" s="0" t="n">
        <f aca="false">Factor*MAX(polar_type13!$V$56, polar_type13!$V$77,polar_type13!$V$98,polar_type13!$V$119,polar_type13!$V$140)</f>
        <v>18.05</v>
      </c>
      <c r="L15" s="0" t="n">
        <f aca="false">Factor*MAX(polar_type13!$V$57, polar_type13!$V$78,polar_type13!$V$99,polar_type13!$V$120,polar_type13!$V$141)</f>
        <v>19.06</v>
      </c>
      <c r="M15" s="0" t="n">
        <f aca="false">Factor*MAX(polar_type13!$V$58, polar_type13!$V$79,polar_type13!$V$100,polar_type13!$V$121,polar_type13!$V$142)</f>
        <v>19.52</v>
      </c>
      <c r="N15" s="0" t="n">
        <f aca="false">Factor*MAX(polar_type13!$V$59, polar_type13!$V$80,polar_type13!$V$101,polar_type13!$V$122,polar_type13!$V$143)</f>
        <v>19.33</v>
      </c>
      <c r="O15" s="0" t="n">
        <f aca="false">Factor*MAX(polar_type13!$V$60, polar_type13!$V$81,polar_type13!$V$102,polar_type13!$V$123,polar_type13!$V$144)</f>
        <v>20.94</v>
      </c>
      <c r="P15" s="0" t="n">
        <f aca="false">Factor*MAX(polar_type13!$V$61, polar_type13!$V$82,polar_type13!$V$103,polar_type13!$V$124,polar_type13!$V$145)</f>
        <v>21.8</v>
      </c>
      <c r="Q15" s="0" t="n">
        <f aca="false">Factor*MAX(polar_type13!$V$62, polar_type13!$V$83,polar_type13!$V$104,polar_type13!$V$125,polar_type13!$V$146)</f>
        <v>21.43</v>
      </c>
      <c r="R15" s="0" t="n">
        <f aca="false">Factor*MAX(polar_type13!$V$63, polar_type13!$V$84,polar_type13!$V$105,polar_type13!$V$126,polar_type13!$V$147)</f>
        <v>19.7</v>
      </c>
      <c r="S15" s="0" t="n">
        <f aca="false">Factor*MAX(polar_type13!$V$64, polar_type13!$V$85,polar_type13!$V$106,polar_type13!$V$127,polar_type13!$V$148)</f>
        <v>19.29</v>
      </c>
      <c r="T15" s="0" t="n">
        <f aca="false">Factor*MAX(polar_type13!$V$65, polar_type13!$V$86,polar_type13!$V$107,polar_type13!$V$128,polar_type13!$V$149)</f>
        <v>20</v>
      </c>
      <c r="U15" s="0" t="n">
        <f aca="false">Factor*MAX(polar_type13!$V$66, polar_type13!$V$87,polar_type13!$V$108,polar_type13!$V$129,polar_type13!$V$150)</f>
        <v>20.9</v>
      </c>
      <c r="V15" s="0" t="n">
        <f aca="false">Factor*MAX(polar_type13!$V$67, polar_type13!$V$88,polar_type13!$V$109,polar_type13!$V$130,polar_type13!$V$151)</f>
        <v>21.28</v>
      </c>
      <c r="W15" s="0" t="n">
        <f aca="false">Factor*MAX(polar_type13!$V$68, polar_type13!$V$89,polar_type13!$V$110,polar_type13!$V$131,polar_type13!$V$152)</f>
        <v>19.15</v>
      </c>
    </row>
    <row r="16" customFormat="false" ht="12.8" hidden="false" customHeight="false" outlineLevel="0" collapsed="false">
      <c r="A16" s="0" t="n">
        <f aca="false">A15+5</f>
        <v>100</v>
      </c>
      <c r="B16" s="0" t="n">
        <v>0</v>
      </c>
      <c r="C16" s="0" t="n">
        <f aca="false">Factor*MAX(polar_type13!$W$48, polar_type13!$W$69,polar_type13!$W$90,polar_type13!$W$111,polar_type13!$W$132)</f>
        <v>2.33</v>
      </c>
      <c r="D16" s="0" t="n">
        <f aca="false">Factor*MAX(polar_type13!$W$49, polar_type13!$W$70,polar_type13!$W$91,polar_type13!$W$112,polar_type13!$W$133)</f>
        <v>5.35</v>
      </c>
      <c r="E16" s="0" t="n">
        <f aca="false">Factor*MAX(polar_type13!$W$50, polar_type13!$W$71,polar_type13!$W$92,polar_type13!$W$113,polar_type13!$W$134)</f>
        <v>7.38</v>
      </c>
      <c r="F16" s="0" t="n">
        <f aca="false">Factor*MAX(polar_type13!$W$51, polar_type13!$W$72,polar_type13!$W$93,polar_type13!$W$114,polar_type13!$W$135)</f>
        <v>9.06</v>
      </c>
      <c r="G16" s="0" t="n">
        <f aca="false">Factor*MAX(polar_type13!$W$52, polar_type13!$W$73,polar_type13!$W$94,polar_type13!$W$115,polar_type13!$W$136)</f>
        <v>10.75</v>
      </c>
      <c r="H16" s="0" t="n">
        <f aca="false">Factor*MAX(polar_type13!$W$53, polar_type13!$W$74,polar_type13!$W$95,polar_type13!$W$116,polar_type13!$W$137)</f>
        <v>12.57</v>
      </c>
      <c r="I16" s="0" t="n">
        <f aca="false">Factor*MAX(polar_type13!$W$54, polar_type13!$W$75,polar_type13!$W$96,polar_type13!$W$117,polar_type13!$W$138)</f>
        <v>14.5</v>
      </c>
      <c r="J16" s="0" t="n">
        <f aca="false">Factor*MAX(polar_type13!$W$55, polar_type13!$W$76,polar_type13!$W$97,polar_type13!$W$118,polar_type13!$W$139)</f>
        <v>16.38</v>
      </c>
      <c r="K16" s="0" t="n">
        <f aca="false">Factor*MAX(polar_type13!$W$56, polar_type13!$W$77,polar_type13!$W$98,polar_type13!$W$119,polar_type13!$W$140)</f>
        <v>18.04</v>
      </c>
      <c r="L16" s="0" t="n">
        <f aca="false">Factor*MAX(polar_type13!$W$57, polar_type13!$W$78,polar_type13!$W$99,polar_type13!$W$120,polar_type13!$W$141)</f>
        <v>19.28</v>
      </c>
      <c r="M16" s="0" t="n">
        <f aca="false">Factor*MAX(polar_type13!$W$58, polar_type13!$W$79,polar_type13!$W$100,polar_type13!$W$121,polar_type13!$W$142)</f>
        <v>19.92</v>
      </c>
      <c r="N16" s="0" t="n">
        <f aca="false">Factor*MAX(polar_type13!$W$59, polar_type13!$W$80,polar_type13!$W$101,polar_type13!$W$122,polar_type13!$W$143)</f>
        <v>19.84</v>
      </c>
      <c r="O16" s="0" t="n">
        <f aca="false">Factor*MAX(polar_type13!$W$60, polar_type13!$W$81,polar_type13!$W$102,polar_type13!$W$123,polar_type13!$W$144)</f>
        <v>21.24</v>
      </c>
      <c r="P16" s="0" t="n">
        <f aca="false">Factor*MAX(polar_type13!$W$61, polar_type13!$W$82,polar_type13!$W$103,polar_type13!$W$124,polar_type13!$W$145)</f>
        <v>22.28</v>
      </c>
      <c r="Q16" s="0" t="n">
        <f aca="false">Factor*MAX(polar_type13!$W$62, polar_type13!$W$83,polar_type13!$W$104,polar_type13!$W$125,polar_type13!$W$146)</f>
        <v>22.04</v>
      </c>
      <c r="R16" s="0" t="n">
        <f aca="false">Factor*MAX(polar_type13!$W$63, polar_type13!$W$84,polar_type13!$W$105,polar_type13!$W$126,polar_type13!$W$147)</f>
        <v>20.37</v>
      </c>
      <c r="S16" s="0" t="n">
        <f aca="false">Factor*MAX(polar_type13!$W$64, polar_type13!$W$85,polar_type13!$W$106,polar_type13!$W$127,polar_type13!$W$148)</f>
        <v>19.7</v>
      </c>
      <c r="T16" s="0" t="n">
        <f aca="false">Factor*MAX(polar_type13!$W$65, polar_type13!$W$86,polar_type13!$W$107,polar_type13!$W$128,polar_type13!$W$149)</f>
        <v>20.51</v>
      </c>
      <c r="U16" s="0" t="n">
        <f aca="false">Factor*MAX(polar_type13!$W$66, polar_type13!$W$87,polar_type13!$W$108,polar_type13!$W$129,polar_type13!$W$150)</f>
        <v>21.32</v>
      </c>
      <c r="V16" s="0" t="n">
        <f aca="false">Factor*MAX(polar_type13!$W$67, polar_type13!$W$88,polar_type13!$W$109,polar_type13!$W$130,polar_type13!$W$151)</f>
        <v>21.78</v>
      </c>
      <c r="W16" s="0" t="n">
        <f aca="false">Factor*MAX(polar_type13!$W$68, polar_type13!$W$89,polar_type13!$W$110,polar_type13!$W$131,polar_type13!$W$152)</f>
        <v>19.61</v>
      </c>
    </row>
    <row r="17" customFormat="false" ht="12.8" hidden="false" customHeight="false" outlineLevel="0" collapsed="false">
      <c r="A17" s="0" t="n">
        <f aca="false">A16+5</f>
        <v>105</v>
      </c>
      <c r="B17" s="0" t="n">
        <v>0</v>
      </c>
      <c r="C17" s="0" t="n">
        <f aca="false">Factor*MAX(polar_type13!$X$48, polar_type13!$X$69,polar_type13!$X$90,polar_type13!$X$111,polar_type13!$X$132)</f>
        <v>2.19</v>
      </c>
      <c r="D17" s="0" t="n">
        <f aca="false">Factor*MAX(polar_type13!$X$49, polar_type13!$X$70,polar_type13!$X$91,polar_type13!$X$112,polar_type13!$X$133)</f>
        <v>5.3</v>
      </c>
      <c r="E17" s="0" t="n">
        <f aca="false">Factor*MAX(polar_type13!$X$50, polar_type13!$X$71,polar_type13!$X$92,polar_type13!$X$113,polar_type13!$X$134)</f>
        <v>7.16</v>
      </c>
      <c r="F17" s="0" t="n">
        <f aca="false">Factor*MAX(polar_type13!$X$51, polar_type13!$X$72,polar_type13!$X$93,polar_type13!$X$114,polar_type13!$X$135)</f>
        <v>8.61</v>
      </c>
      <c r="G17" s="0" t="n">
        <f aca="false">Factor*MAX(polar_type13!$X$52, polar_type13!$X$73,polar_type13!$X$94,polar_type13!$X$115,polar_type13!$X$136)</f>
        <v>10.14</v>
      </c>
      <c r="H17" s="0" t="n">
        <f aca="false">Factor*MAX(polar_type13!$X$53, polar_type13!$X$74,polar_type13!$X$95,polar_type13!$X$116,polar_type13!$X$137)</f>
        <v>11.91</v>
      </c>
      <c r="I17" s="0" t="n">
        <f aca="false">Factor*MAX(polar_type13!$X$54, polar_type13!$X$75,polar_type13!$X$96,polar_type13!$X$117,polar_type13!$X$138)</f>
        <v>13.9</v>
      </c>
      <c r="J17" s="0" t="n">
        <f aca="false">Factor*MAX(polar_type13!$X$55, polar_type13!$X$76,polar_type13!$X$97,polar_type13!$X$118,polar_type13!$X$139)</f>
        <v>15.93</v>
      </c>
      <c r="K17" s="0" t="n">
        <f aca="false">Factor*MAX(polar_type13!$X$56, polar_type13!$X$77,polar_type13!$X$98,polar_type13!$X$119,polar_type13!$X$140)</f>
        <v>17.79</v>
      </c>
      <c r="L17" s="0" t="n">
        <f aca="false">Factor*MAX(polar_type13!$X$57, polar_type13!$X$78,polar_type13!$X$99,polar_type13!$X$120,polar_type13!$X$141)</f>
        <v>19.23</v>
      </c>
      <c r="M17" s="0" t="n">
        <f aca="false">Factor*MAX(polar_type13!$X$58, polar_type13!$X$79,polar_type13!$X$100,polar_type13!$X$121,polar_type13!$X$142)</f>
        <v>20.04</v>
      </c>
      <c r="N17" s="0" t="n">
        <f aca="false">Factor*MAX(polar_type13!$X$59, polar_type13!$X$80,polar_type13!$X$101,polar_type13!$X$122,polar_type13!$X$143)</f>
        <v>20.09</v>
      </c>
      <c r="O17" s="0" t="n">
        <f aca="false">Factor*MAX(polar_type13!$X$60, polar_type13!$X$81,polar_type13!$X$102,polar_type13!$X$123,polar_type13!$X$144)</f>
        <v>21.41</v>
      </c>
      <c r="P17" s="0" t="n">
        <f aca="false">Factor*MAX(polar_type13!$X$61, polar_type13!$X$82,polar_type13!$X$103,polar_type13!$X$124,polar_type13!$X$145)</f>
        <v>22.61</v>
      </c>
      <c r="Q17" s="0" t="n">
        <f aca="false">Factor*MAX(polar_type13!$X$62, polar_type13!$X$83,polar_type13!$X$104,polar_type13!$X$125,polar_type13!$X$146)</f>
        <v>22.5</v>
      </c>
      <c r="R17" s="0" t="n">
        <f aca="false">Factor*MAX(polar_type13!$X$63, polar_type13!$X$84,polar_type13!$X$105,polar_type13!$X$126,polar_type13!$X$147)</f>
        <v>20.94</v>
      </c>
      <c r="S17" s="0" t="n">
        <f aca="false">Factor*MAX(polar_type13!$X$64, polar_type13!$X$85,polar_type13!$X$106,polar_type13!$X$127,polar_type13!$X$148)</f>
        <v>20.07</v>
      </c>
      <c r="T17" s="0" t="n">
        <f aca="false">Factor*MAX(polar_type13!$X$65, polar_type13!$X$86,polar_type13!$X$107,polar_type13!$X$128,polar_type13!$X$149)</f>
        <v>20.99</v>
      </c>
      <c r="U17" s="0" t="n">
        <f aca="false">Factor*MAX(polar_type13!$X$66, polar_type13!$X$87,polar_type13!$X$108,polar_type13!$X$129,polar_type13!$X$150)</f>
        <v>21.86</v>
      </c>
      <c r="V17" s="0" t="n">
        <f aca="false">Factor*MAX(polar_type13!$X$67, polar_type13!$X$88,polar_type13!$X$109,polar_type13!$X$130,polar_type13!$X$151)</f>
        <v>22.2</v>
      </c>
      <c r="W17" s="0" t="n">
        <f aca="false">Factor*MAX(polar_type13!$X$68, polar_type13!$X$89,polar_type13!$X$110,polar_type13!$X$131,polar_type13!$X$152)</f>
        <v>19.98</v>
      </c>
    </row>
    <row r="18" customFormat="false" ht="12.8" hidden="false" customHeight="false" outlineLevel="0" collapsed="false">
      <c r="A18" s="0" t="n">
        <f aca="false">A17+5</f>
        <v>110</v>
      </c>
      <c r="B18" s="0" t="n">
        <v>0</v>
      </c>
      <c r="C18" s="0" t="n">
        <f aca="false">Factor*MAX(polar_type13!$Y$48, polar_type13!$Y$69,polar_type13!$Y$90,polar_type13!$Y$111,polar_type13!$Y$132)</f>
        <v>2.01</v>
      </c>
      <c r="D18" s="0" t="n">
        <f aca="false">Factor*MAX(polar_type13!$Y$49, polar_type13!$Y$70,polar_type13!$Y$91,polar_type13!$Y$112,polar_type13!$Y$133)</f>
        <v>5.21</v>
      </c>
      <c r="E18" s="0" t="n">
        <f aca="false">Factor*MAX(polar_type13!$Y$50, polar_type13!$Y$71,polar_type13!$Y$92,polar_type13!$Y$113,polar_type13!$Y$134)</f>
        <v>6.88</v>
      </c>
      <c r="F18" s="0" t="n">
        <f aca="false">Factor*MAX(polar_type13!$Y$51, polar_type13!$Y$72,polar_type13!$Y$93,polar_type13!$Y$114,polar_type13!$Y$135)</f>
        <v>8.1</v>
      </c>
      <c r="G18" s="0" t="n">
        <f aca="false">Factor*MAX(polar_type13!$Y$52, polar_type13!$Y$73,polar_type13!$Y$94,polar_type13!$Y$115,polar_type13!$Y$136)</f>
        <v>9.56</v>
      </c>
      <c r="H18" s="0" t="n">
        <f aca="false">Factor*MAX(polar_type13!$Y$53, polar_type13!$Y$74,polar_type13!$Y$95,polar_type13!$Y$116,polar_type13!$Y$137)</f>
        <v>11.19</v>
      </c>
      <c r="I18" s="0" t="n">
        <f aca="false">Factor*MAX(polar_type13!$Y$54, polar_type13!$Y$75,polar_type13!$Y$96,polar_type13!$Y$117,polar_type13!$Y$138)</f>
        <v>13.14</v>
      </c>
      <c r="J18" s="0" t="n">
        <f aca="false">Factor*MAX(polar_type13!$Y$55, polar_type13!$Y$76,polar_type13!$Y$97,polar_type13!$Y$118,polar_type13!$Y$139)</f>
        <v>15.29</v>
      </c>
      <c r="K18" s="0" t="n">
        <f aca="false">Factor*MAX(polar_type13!$Y$56, polar_type13!$Y$77,polar_type13!$Y$98,polar_type13!$Y$119,polar_type13!$Y$140)</f>
        <v>17.32</v>
      </c>
      <c r="L18" s="0" t="n">
        <f aca="false">Factor*MAX(polar_type13!$Y$57, polar_type13!$Y$78,polar_type13!$Y$99,polar_type13!$Y$120,polar_type13!$Y$141)</f>
        <v>18.94</v>
      </c>
      <c r="M18" s="0" t="n">
        <f aca="false">Factor*MAX(polar_type13!$Y$58, polar_type13!$Y$79,polar_type13!$Y$100,polar_type13!$Y$121,polar_type13!$Y$142)</f>
        <v>19.92</v>
      </c>
      <c r="N18" s="0" t="n">
        <f aca="false">Factor*MAX(polar_type13!$Y$59, polar_type13!$Y$80,polar_type13!$Y$101,polar_type13!$Y$122,polar_type13!$Y$143)</f>
        <v>20.09</v>
      </c>
      <c r="O18" s="0" t="n">
        <f aca="false">Factor*MAX(polar_type13!$Y$60, polar_type13!$Y$81,polar_type13!$Y$102,polar_type13!$Y$123,polar_type13!$Y$144)</f>
        <v>21.45</v>
      </c>
      <c r="P18" s="0" t="n">
        <f aca="false">Factor*MAX(polar_type13!$Y$61, polar_type13!$Y$82,polar_type13!$Y$103,polar_type13!$Y$124,polar_type13!$Y$145)</f>
        <v>22.78</v>
      </c>
      <c r="Q18" s="0" t="n">
        <f aca="false">Factor*MAX(polar_type13!$Y$62, polar_type13!$Y$83,polar_type13!$Y$104,polar_type13!$Y$125,polar_type13!$Y$146)</f>
        <v>22.81</v>
      </c>
      <c r="R18" s="0" t="n">
        <f aca="false">Factor*MAX(polar_type13!$Y$63, polar_type13!$Y$84,polar_type13!$Y$105,polar_type13!$Y$126,polar_type13!$Y$147)</f>
        <v>21.39</v>
      </c>
      <c r="S18" s="0" t="n">
        <f aca="false">Factor*MAX(polar_type13!$Y$64, polar_type13!$Y$85,polar_type13!$Y$106,polar_type13!$Y$127,polar_type13!$Y$148)</f>
        <v>20.38</v>
      </c>
      <c r="T18" s="0" t="n">
        <f aca="false">Factor*MAX(polar_type13!$Y$65, polar_type13!$Y$86,polar_type13!$Y$107,polar_type13!$Y$128,polar_type13!$Y$149)</f>
        <v>21.4</v>
      </c>
      <c r="U18" s="0" t="n">
        <f aca="false">Factor*MAX(polar_type13!$Y$66, polar_type13!$Y$87,polar_type13!$Y$108,polar_type13!$Y$129,polar_type13!$Y$150)</f>
        <v>22.23</v>
      </c>
      <c r="V18" s="0" t="n">
        <f aca="false">Factor*MAX(polar_type13!$Y$67, polar_type13!$Y$88,polar_type13!$Y$109,polar_type13!$Y$130,polar_type13!$Y$151)</f>
        <v>22.51</v>
      </c>
      <c r="W18" s="0" t="n">
        <f aca="false">Factor*MAX(polar_type13!$Y$68, polar_type13!$Y$89,polar_type13!$Y$110,polar_type13!$Y$131,polar_type13!$Y$152)</f>
        <v>20.26</v>
      </c>
    </row>
    <row r="19" customFormat="false" ht="12.8" hidden="false" customHeight="false" outlineLevel="0" collapsed="false">
      <c r="A19" s="0" t="n">
        <f aca="false">A18+5</f>
        <v>115</v>
      </c>
      <c r="B19" s="0" t="n">
        <v>0</v>
      </c>
      <c r="C19" s="0" t="n">
        <f aca="false">Factor*MAX(polar_type13!$Z$48, polar_type13!$Z$69,polar_type13!$Z$90,polar_type13!$Z$111,polar_type13!$Z$132)</f>
        <v>2.1</v>
      </c>
      <c r="D19" s="0" t="n">
        <f aca="false">Factor*MAX(polar_type13!$Z$49, polar_type13!$Z$70,polar_type13!$Z$91,polar_type13!$Z$112,polar_type13!$Z$133)</f>
        <v>5.08</v>
      </c>
      <c r="E19" s="0" t="n">
        <f aca="false">Factor*MAX(polar_type13!$Z$50, polar_type13!$Z$71,polar_type13!$Z$92,polar_type13!$Z$113,polar_type13!$Z$134)</f>
        <v>6.71</v>
      </c>
      <c r="F19" s="0" t="n">
        <f aca="false">Factor*MAX(polar_type13!$Z$51, polar_type13!$Z$72,polar_type13!$Z$93,polar_type13!$Z$114,polar_type13!$Z$135)</f>
        <v>8.87</v>
      </c>
      <c r="G19" s="0" t="n">
        <f aca="false">Factor*MAX(polar_type13!$Z$52, polar_type13!$Z$73,polar_type13!$Z$94,polar_type13!$Z$115,polar_type13!$Z$136)</f>
        <v>10.84</v>
      </c>
      <c r="H19" s="0" t="n">
        <f aca="false">Factor*MAX(polar_type13!$Z$53, polar_type13!$Z$74,polar_type13!$Z$95,polar_type13!$Z$116,polar_type13!$Z$137)</f>
        <v>12.65</v>
      </c>
      <c r="I19" s="0" t="n">
        <f aca="false">Factor*MAX(polar_type13!$Z$54, polar_type13!$Z$75,polar_type13!$Z$96,polar_type13!$Z$117,polar_type13!$Z$138)</f>
        <v>14.35</v>
      </c>
      <c r="J19" s="0" t="n">
        <f aca="false">Factor*MAX(polar_type13!$Z$55, polar_type13!$Z$76,polar_type13!$Z$97,polar_type13!$Z$118,polar_type13!$Z$139)</f>
        <v>15.96</v>
      </c>
      <c r="K19" s="0" t="n">
        <f aca="false">Factor*MAX(polar_type13!$Z$56, polar_type13!$Z$77,polar_type13!$Z$98,polar_type13!$Z$119,polar_type13!$Z$140)</f>
        <v>17.45</v>
      </c>
      <c r="L19" s="0" t="n">
        <f aca="false">Factor*MAX(polar_type13!$Z$57, polar_type13!$Z$78,polar_type13!$Z$99,polar_type13!$Z$120,polar_type13!$Z$141)</f>
        <v>18.74</v>
      </c>
      <c r="M19" s="0" t="n">
        <f aca="false">Factor*MAX(polar_type13!$Z$58, polar_type13!$Z$79,polar_type13!$Z$100,polar_type13!$Z$121,polar_type13!$Z$142)</f>
        <v>19.66</v>
      </c>
      <c r="N19" s="0" t="n">
        <f aca="false">Factor*MAX(polar_type13!$Z$59, polar_type13!$Z$80,polar_type13!$Z$101,polar_type13!$Z$122,polar_type13!$Z$143)</f>
        <v>20.02</v>
      </c>
      <c r="O19" s="0" t="n">
        <f aca="false">Factor*MAX(polar_type13!$Z$60, polar_type13!$Z$81,polar_type13!$Z$102,polar_type13!$Z$123,polar_type13!$Z$144)</f>
        <v>21.36</v>
      </c>
      <c r="P19" s="0" t="n">
        <f aca="false">Factor*MAX(polar_type13!$Z$61, polar_type13!$Z$82,polar_type13!$Z$103,polar_type13!$Z$124,polar_type13!$Z$145)</f>
        <v>22.79</v>
      </c>
      <c r="Q19" s="0" t="n">
        <f aca="false">Factor*MAX(polar_type13!$Z$62, polar_type13!$Z$83,polar_type13!$Z$104,polar_type13!$Z$125,polar_type13!$Z$146)</f>
        <v>22.96</v>
      </c>
      <c r="R19" s="0" t="n">
        <f aca="false">Factor*MAX(polar_type13!$Z$63, polar_type13!$Z$84,polar_type13!$Z$105,polar_type13!$Z$126,polar_type13!$Z$147)</f>
        <v>21.7</v>
      </c>
      <c r="S19" s="0" t="n">
        <f aca="false">Factor*MAX(polar_type13!$Z$64, polar_type13!$Z$85,polar_type13!$Z$106,polar_type13!$Z$127,polar_type13!$Z$148)</f>
        <v>20.63</v>
      </c>
      <c r="T19" s="0" t="n">
        <f aca="false">Factor*MAX(polar_type13!$Z$65, polar_type13!$Z$86,polar_type13!$Z$107,polar_type13!$Z$128,polar_type13!$Z$149)</f>
        <v>21.74</v>
      </c>
      <c r="U19" s="0" t="n">
        <f aca="false">Factor*MAX(polar_type13!$Z$66, polar_type13!$Z$87,polar_type13!$Z$108,polar_type13!$Z$129,polar_type13!$Z$150)</f>
        <v>22.47</v>
      </c>
      <c r="V19" s="0" t="n">
        <f aca="false">Factor*MAX(polar_type13!$Z$67, polar_type13!$Z$88,polar_type13!$Z$109,polar_type13!$Z$130,polar_type13!$Z$151)</f>
        <v>22.72</v>
      </c>
      <c r="W19" s="0" t="n">
        <f aca="false">Factor*MAX(polar_type13!$Z$68, polar_type13!$Z$89,polar_type13!$Z$110,polar_type13!$Z$131,polar_type13!$Z$152)</f>
        <v>20.45</v>
      </c>
    </row>
    <row r="20" customFormat="false" ht="12.8" hidden="false" customHeight="false" outlineLevel="0" collapsed="false">
      <c r="A20" s="0" t="n">
        <f aca="false">A19+5</f>
        <v>120</v>
      </c>
      <c r="B20" s="0" t="n">
        <v>0</v>
      </c>
      <c r="C20" s="0" t="n">
        <f aca="false">Factor*MAX(polar_type13!$AA$48, polar_type13!$AA$69,polar_type13!$AA$90,polar_type13!$AA$111,polar_type13!$AA$132)</f>
        <v>2.3</v>
      </c>
      <c r="D20" s="0" t="n">
        <f aca="false">Factor*MAX(polar_type13!$AA$49, polar_type13!$AA$70,polar_type13!$AA$91,polar_type13!$AA$112,polar_type13!$AA$133)</f>
        <v>4.93</v>
      </c>
      <c r="E20" s="0" t="n">
        <f aca="false">Factor*MAX(polar_type13!$AA$50, polar_type13!$AA$71,polar_type13!$AA$92,polar_type13!$AA$113,polar_type13!$AA$134)</f>
        <v>6.9</v>
      </c>
      <c r="F20" s="0" t="n">
        <f aca="false">Factor*MAX(polar_type13!$AA$51, polar_type13!$AA$72,polar_type13!$AA$93,polar_type13!$AA$114,polar_type13!$AA$135)</f>
        <v>9.29</v>
      </c>
      <c r="G20" s="0" t="n">
        <f aca="false">Factor*MAX(polar_type13!$AA$52, polar_type13!$AA$73,polar_type13!$AA$94,polar_type13!$AA$115,polar_type13!$AA$136)</f>
        <v>11.43</v>
      </c>
      <c r="H20" s="0" t="n">
        <f aca="false">Factor*MAX(polar_type13!$AA$53, polar_type13!$AA$74,polar_type13!$AA$95,polar_type13!$AA$116,polar_type13!$AA$137)</f>
        <v>13.32</v>
      </c>
      <c r="I20" s="0" t="n">
        <f aca="false">Factor*MAX(polar_type13!$AA$54, polar_type13!$AA$75,polar_type13!$AA$96,polar_type13!$AA$117,polar_type13!$AA$138)</f>
        <v>15.03</v>
      </c>
      <c r="J20" s="0" t="n">
        <f aca="false">Factor*MAX(polar_type13!$AA$55, polar_type13!$AA$76,polar_type13!$AA$97,polar_type13!$AA$118,polar_type13!$AA$139)</f>
        <v>16.63</v>
      </c>
      <c r="K20" s="0" t="n">
        <f aca="false">Factor*MAX(polar_type13!$AA$56, polar_type13!$AA$77,polar_type13!$AA$98,polar_type13!$AA$119,polar_type13!$AA$140)</f>
        <v>18.14</v>
      </c>
      <c r="L20" s="0" t="n">
        <f aca="false">Factor*MAX(polar_type13!$AA$57, polar_type13!$AA$78,polar_type13!$AA$99,polar_type13!$AA$120,polar_type13!$AA$141)</f>
        <v>19.5</v>
      </c>
      <c r="M20" s="0" t="n">
        <f aca="false">Factor*MAX(polar_type13!$AA$58, polar_type13!$AA$79,polar_type13!$AA$100,polar_type13!$AA$121,polar_type13!$AA$142)</f>
        <v>20.57</v>
      </c>
      <c r="N20" s="0" t="n">
        <f aca="false">Factor*MAX(polar_type13!$AA$59, polar_type13!$AA$80,polar_type13!$AA$101,polar_type13!$AA$122,polar_type13!$AA$143)</f>
        <v>21.14</v>
      </c>
      <c r="O20" s="0" t="n">
        <f aca="false">Factor*MAX(polar_type13!$AA$60, polar_type13!$AA$81,polar_type13!$AA$102,polar_type13!$AA$123,polar_type13!$AA$144)</f>
        <v>21.13</v>
      </c>
      <c r="P20" s="0" t="n">
        <f aca="false">Factor*MAX(polar_type13!$AA$61, polar_type13!$AA$82,polar_type13!$AA$103,polar_type13!$AA$124,polar_type13!$AA$145)</f>
        <v>22.62</v>
      </c>
      <c r="Q20" s="0" t="n">
        <f aca="false">Factor*MAX(polar_type13!$AA$62, polar_type13!$AA$83,polar_type13!$AA$104,polar_type13!$AA$125,polar_type13!$AA$146)</f>
        <v>22.92</v>
      </c>
      <c r="R20" s="0" t="n">
        <f aca="false">Factor*MAX(polar_type13!$AA$63, polar_type13!$AA$84,polar_type13!$AA$105,polar_type13!$AA$126,polar_type13!$AA$147)</f>
        <v>21.86</v>
      </c>
      <c r="S20" s="0" t="n">
        <f aca="false">Factor*MAX(polar_type13!$AA$64, polar_type13!$AA$85,polar_type13!$AA$106,polar_type13!$AA$127,polar_type13!$AA$148)</f>
        <v>20.8</v>
      </c>
      <c r="T20" s="0" t="n">
        <f aca="false">Factor*MAX(polar_type13!$AA$65, polar_type13!$AA$86,polar_type13!$AA$107,polar_type13!$AA$128,polar_type13!$AA$149)</f>
        <v>21.99</v>
      </c>
      <c r="U20" s="0" t="n">
        <f aca="false">Factor*MAX(polar_type13!$AA$66, polar_type13!$AA$87,polar_type13!$AA$108,polar_type13!$AA$129,polar_type13!$AA$150)</f>
        <v>22.52</v>
      </c>
      <c r="V20" s="0" t="n">
        <f aca="false">Factor*MAX(polar_type13!$AA$67, polar_type13!$AA$88,polar_type13!$AA$109,polar_type13!$AA$130,polar_type13!$AA$151)</f>
        <v>22.81</v>
      </c>
      <c r="W20" s="0" t="n">
        <f aca="false">Factor*MAX(polar_type13!$AA$68, polar_type13!$AA$89,polar_type13!$AA$110,polar_type13!$AA$131,polar_type13!$AA$152)</f>
        <v>20.53</v>
      </c>
    </row>
    <row r="21" customFormat="false" ht="12.8" hidden="false" customHeight="false" outlineLevel="0" collapsed="false">
      <c r="A21" s="0" t="n">
        <f aca="false">A20+5</f>
        <v>125</v>
      </c>
      <c r="B21" s="0" t="n">
        <v>0</v>
      </c>
      <c r="C21" s="0" t="n">
        <f aca="false">Factor*MAX(polar_type13!$AB$48, polar_type13!$AB$69,polar_type13!$AB$90,polar_type13!$AB$111,polar_type13!$AB$132)</f>
        <v>2.39</v>
      </c>
      <c r="D21" s="0" t="n">
        <f aca="false">Factor*MAX(polar_type13!$AB$49, polar_type13!$AB$70,polar_type13!$AB$91,polar_type13!$AB$112,polar_type13!$AB$133)</f>
        <v>4.76</v>
      </c>
      <c r="E21" s="0" t="n">
        <f aca="false">Factor*MAX(polar_type13!$AB$50, polar_type13!$AB$71,polar_type13!$AB$92,polar_type13!$AB$113,polar_type13!$AB$134)</f>
        <v>6.77</v>
      </c>
      <c r="F21" s="0" t="n">
        <f aca="false">Factor*MAX(polar_type13!$AB$51, polar_type13!$AB$72,polar_type13!$AB$93,polar_type13!$AB$114,polar_type13!$AB$135)</f>
        <v>9.24</v>
      </c>
      <c r="G21" s="0" t="n">
        <f aca="false">Factor*MAX(polar_type13!$AB$52, polar_type13!$AB$73,polar_type13!$AB$94,polar_type13!$AB$115,polar_type13!$AB$136)</f>
        <v>11.44</v>
      </c>
      <c r="H21" s="0" t="n">
        <f aca="false">Factor*MAX(polar_type13!$AB$53, polar_type13!$AB$74,polar_type13!$AB$95,polar_type13!$AB$116,polar_type13!$AB$137)</f>
        <v>13.36</v>
      </c>
      <c r="I21" s="0" t="n">
        <f aca="false">Factor*MAX(polar_type13!$AB$54, polar_type13!$AB$75,polar_type13!$AB$96,polar_type13!$AB$117,polar_type13!$AB$138)</f>
        <v>15.05</v>
      </c>
      <c r="J21" s="0" t="n">
        <f aca="false">Factor*MAX(polar_type13!$AB$55, polar_type13!$AB$76,polar_type13!$AB$97,polar_type13!$AB$118,polar_type13!$AB$139)</f>
        <v>16.6</v>
      </c>
      <c r="K21" s="0" t="n">
        <f aca="false">Factor*MAX(polar_type13!$AB$56, polar_type13!$AB$77,polar_type13!$AB$98,polar_type13!$AB$119,polar_type13!$AB$140)</f>
        <v>18.08</v>
      </c>
      <c r="L21" s="0" t="n">
        <f aca="false">Factor*MAX(polar_type13!$AB$57, polar_type13!$AB$78,polar_type13!$AB$99,polar_type13!$AB$120,polar_type13!$AB$141)</f>
        <v>19.45</v>
      </c>
      <c r="M21" s="0" t="n">
        <f aca="false">Factor*MAX(polar_type13!$AB$58, polar_type13!$AB$79,polar_type13!$AB$100,polar_type13!$AB$121,polar_type13!$AB$142)</f>
        <v>20.6</v>
      </c>
      <c r="N21" s="0" t="n">
        <f aca="false">Factor*MAX(polar_type13!$AB$59, polar_type13!$AB$80,polar_type13!$AB$101,polar_type13!$AB$122,polar_type13!$AB$143)</f>
        <v>21.34</v>
      </c>
      <c r="O21" s="0" t="n">
        <f aca="false">Factor*MAX(polar_type13!$AB$60, polar_type13!$AB$81,polar_type13!$AB$102,polar_type13!$AB$123,polar_type13!$AB$144)</f>
        <v>21.41</v>
      </c>
      <c r="P21" s="0" t="n">
        <f aca="false">Factor*MAX(polar_type13!$AB$61, polar_type13!$AB$82,polar_type13!$AB$103,polar_type13!$AB$124,polar_type13!$AB$145)</f>
        <v>22.27</v>
      </c>
      <c r="Q21" s="0" t="n">
        <f aca="false">Factor*MAX(polar_type13!$AB$62, polar_type13!$AB$83,polar_type13!$AB$104,polar_type13!$AB$125,polar_type13!$AB$146)</f>
        <v>22.68</v>
      </c>
      <c r="R21" s="0" t="n">
        <f aca="false">Factor*MAX(polar_type13!$AB$63, polar_type13!$AB$84,polar_type13!$AB$105,polar_type13!$AB$126,polar_type13!$AB$147)</f>
        <v>21.86</v>
      </c>
      <c r="S21" s="0" t="n">
        <f aca="false">Factor*MAX(polar_type13!$AB$64, polar_type13!$AB$85,polar_type13!$AB$106,polar_type13!$AB$127,polar_type13!$AB$148)</f>
        <v>20.87</v>
      </c>
      <c r="T21" s="0" t="n">
        <f aca="false">Factor*MAX(polar_type13!$AB$65, polar_type13!$AB$86,polar_type13!$AB$107,polar_type13!$AB$128,polar_type13!$AB$149)</f>
        <v>22.12</v>
      </c>
      <c r="U21" s="0" t="n">
        <f aca="false">Factor*MAX(polar_type13!$AB$66, polar_type13!$AB$87,polar_type13!$AB$108,polar_type13!$AB$129,polar_type13!$AB$150)</f>
        <v>22.45</v>
      </c>
      <c r="V21" s="0" t="n">
        <f aca="false">Factor*MAX(polar_type13!$AB$67, polar_type13!$AB$88,polar_type13!$AB$109,polar_type13!$AB$130,polar_type13!$AB$151)</f>
        <v>22.78</v>
      </c>
      <c r="W21" s="0" t="n">
        <f aca="false">Factor*MAX(polar_type13!$AB$68, polar_type13!$AB$89,polar_type13!$AB$110,polar_type13!$AB$131,polar_type13!$AB$152)</f>
        <v>20.5</v>
      </c>
    </row>
    <row r="22" customFormat="false" ht="12.8" hidden="false" customHeight="false" outlineLevel="0" collapsed="false">
      <c r="A22" s="0" t="n">
        <f aca="false">A21+5</f>
        <v>130</v>
      </c>
      <c r="B22" s="0" t="n">
        <v>0</v>
      </c>
      <c r="C22" s="0" t="n">
        <f aca="false">Factor*MAX(polar_type13!$AC$48, polar_type13!$AC$69,polar_type13!$AC$90,polar_type13!$AC$111,polar_type13!$AC$132)</f>
        <v>2.4</v>
      </c>
      <c r="D22" s="0" t="n">
        <f aca="false">Factor*MAX(polar_type13!$AC$49, polar_type13!$AC$70,polar_type13!$AC$91,polar_type13!$AC$112,polar_type13!$AC$133)</f>
        <v>4.57</v>
      </c>
      <c r="E22" s="0" t="n">
        <f aca="false">Factor*MAX(polar_type13!$AC$50, polar_type13!$AC$71,polar_type13!$AC$92,polar_type13!$AC$113,polar_type13!$AC$134)</f>
        <v>6.47</v>
      </c>
      <c r="F22" s="0" t="n">
        <f aca="false">Factor*MAX(polar_type13!$AC$51, polar_type13!$AC$72,polar_type13!$AC$93,polar_type13!$AC$114,polar_type13!$AC$135)</f>
        <v>8.88</v>
      </c>
      <c r="G22" s="0" t="n">
        <f aca="false">Factor*MAX(polar_type13!$AC$52, polar_type13!$AC$73,polar_type13!$AC$94,polar_type13!$AC$115,polar_type13!$AC$136)</f>
        <v>11.07</v>
      </c>
      <c r="H22" s="0" t="n">
        <f aca="false">Factor*MAX(polar_type13!$AC$53, polar_type13!$AC$74,polar_type13!$AC$95,polar_type13!$AC$116,polar_type13!$AC$137)</f>
        <v>12.96</v>
      </c>
      <c r="I22" s="0" t="n">
        <f aca="false">Factor*MAX(polar_type13!$AC$54, polar_type13!$AC$75,polar_type13!$AC$96,polar_type13!$AC$117,polar_type13!$AC$138)</f>
        <v>14.63</v>
      </c>
      <c r="J22" s="0" t="n">
        <f aca="false">Factor*MAX(polar_type13!$AC$55, polar_type13!$AC$76,polar_type13!$AC$97,polar_type13!$AC$118,polar_type13!$AC$139)</f>
        <v>16.15</v>
      </c>
      <c r="K22" s="0" t="n">
        <f aca="false">Factor*MAX(polar_type13!$AC$56, polar_type13!$AC$77,polar_type13!$AC$98,polar_type13!$AC$119,polar_type13!$AC$140)</f>
        <v>17.6</v>
      </c>
      <c r="L22" s="0" t="n">
        <f aca="false">Factor*MAX(polar_type13!$AC$57, polar_type13!$AC$78,polar_type13!$AC$99,polar_type13!$AC$120,polar_type13!$AC$141)</f>
        <v>18.96</v>
      </c>
      <c r="M22" s="0" t="n">
        <f aca="false">Factor*MAX(polar_type13!$AC$58, polar_type13!$AC$79,polar_type13!$AC$100,polar_type13!$AC$121,polar_type13!$AC$142)</f>
        <v>20.15</v>
      </c>
      <c r="N22" s="0" t="n">
        <f aca="false">Factor*MAX(polar_type13!$AC$59, polar_type13!$AC$80,polar_type13!$AC$101,polar_type13!$AC$122,polar_type13!$AC$143)</f>
        <v>20.98</v>
      </c>
      <c r="O22" s="0" t="n">
        <f aca="false">Factor*MAX(polar_type13!$AC$60, polar_type13!$AC$81,polar_type13!$AC$102,polar_type13!$AC$123,polar_type13!$AC$144)</f>
        <v>21.24</v>
      </c>
      <c r="P22" s="0" t="n">
        <f aca="false">Factor*MAX(polar_type13!$AC$61, polar_type13!$AC$82,polar_type13!$AC$103,polar_type13!$AC$124,polar_type13!$AC$145)</f>
        <v>21.73</v>
      </c>
      <c r="Q22" s="0" t="n">
        <f aca="false">Factor*MAX(polar_type13!$AC$62, polar_type13!$AC$83,polar_type13!$AC$104,polar_type13!$AC$125,polar_type13!$AC$146)</f>
        <v>22.25</v>
      </c>
      <c r="R22" s="0" t="n">
        <f aca="false">Factor*MAX(polar_type13!$AC$63, polar_type13!$AC$84,polar_type13!$AC$105,polar_type13!$AC$126,polar_type13!$AC$147)</f>
        <v>21.66</v>
      </c>
      <c r="S22" s="0" t="n">
        <f aca="false">Factor*MAX(polar_type13!$AC$64, polar_type13!$AC$85,polar_type13!$AC$106,polar_type13!$AC$127,polar_type13!$AC$148)</f>
        <v>20.81</v>
      </c>
      <c r="T22" s="0" t="n">
        <f aca="false">Factor*MAX(polar_type13!$AC$65, polar_type13!$AC$86,polar_type13!$AC$107,polar_type13!$AC$128,polar_type13!$AC$149)</f>
        <v>22.12</v>
      </c>
      <c r="U22" s="0" t="n">
        <f aca="false">Factor*MAX(polar_type13!$AC$66, polar_type13!$AC$87,polar_type13!$AC$108,polar_type13!$AC$129,polar_type13!$AC$150)</f>
        <v>22.36</v>
      </c>
      <c r="V22" s="0" t="n">
        <f aca="false">Factor*MAX(polar_type13!$AC$67, polar_type13!$AC$88,polar_type13!$AC$109,polar_type13!$AC$130,polar_type13!$AC$151)</f>
        <v>22.6</v>
      </c>
      <c r="W22" s="0" t="n">
        <f aca="false">Factor*MAX(polar_type13!$AC$68, polar_type13!$AC$89,polar_type13!$AC$110,polar_type13!$AC$131,polar_type13!$AC$152)</f>
        <v>20.34</v>
      </c>
    </row>
    <row r="23" customFormat="false" ht="12.8" hidden="false" customHeight="false" outlineLevel="0" collapsed="false">
      <c r="A23" s="0" t="n">
        <f aca="false">A22+5</f>
        <v>135</v>
      </c>
      <c r="B23" s="0" t="n">
        <v>0</v>
      </c>
      <c r="C23" s="0" t="n">
        <f aca="false">Factor*MAX(polar_type13!$AD$48, polar_type13!$AD$69,polar_type13!$AD$90,polar_type13!$AD$111,polar_type13!$AD$132)</f>
        <v>2.35</v>
      </c>
      <c r="D23" s="0" t="n">
        <f aca="false">Factor*MAX(polar_type13!$AD$49, polar_type13!$AD$70,polar_type13!$AD$91,polar_type13!$AD$112,polar_type13!$AD$133)</f>
        <v>4.38</v>
      </c>
      <c r="E23" s="0" t="n">
        <f aca="false">Factor*MAX(polar_type13!$AD$50, polar_type13!$AD$71,polar_type13!$AD$92,polar_type13!$AD$113,polar_type13!$AD$134)</f>
        <v>6.11</v>
      </c>
      <c r="F23" s="0" t="n">
        <f aca="false">Factor*MAX(polar_type13!$AD$51, polar_type13!$AD$72,polar_type13!$AD$93,polar_type13!$AD$114,polar_type13!$AD$135)</f>
        <v>8.37</v>
      </c>
      <c r="G23" s="0" t="n">
        <f aca="false">Factor*MAX(polar_type13!$AD$52, polar_type13!$AD$73,polar_type13!$AD$94,polar_type13!$AD$115,polar_type13!$AD$136)</f>
        <v>10.47</v>
      </c>
      <c r="H23" s="0" t="n">
        <f aca="false">Factor*MAX(polar_type13!$AD$53, polar_type13!$AD$74,polar_type13!$AD$95,polar_type13!$AD$116,polar_type13!$AD$137)</f>
        <v>12.33</v>
      </c>
      <c r="I23" s="0" t="n">
        <f aca="false">Factor*MAX(polar_type13!$AD$54, polar_type13!$AD$75,polar_type13!$AD$96,polar_type13!$AD$117,polar_type13!$AD$138)</f>
        <v>14.01</v>
      </c>
      <c r="J23" s="0" t="n">
        <f aca="false">Factor*MAX(polar_type13!$AD$55, polar_type13!$AD$76,polar_type13!$AD$97,polar_type13!$AD$118,polar_type13!$AD$139)</f>
        <v>15.54</v>
      </c>
      <c r="K23" s="0" t="n">
        <f aca="false">Factor*MAX(polar_type13!$AD$56, polar_type13!$AD$77,polar_type13!$AD$98,polar_type13!$AD$119,polar_type13!$AD$140)</f>
        <v>16.99</v>
      </c>
      <c r="L23" s="0" t="n">
        <f aca="false">Factor*MAX(polar_type13!$AD$57, polar_type13!$AD$78,polar_type13!$AD$99,polar_type13!$AD$120,polar_type13!$AD$141)</f>
        <v>18.34</v>
      </c>
      <c r="M23" s="0" t="n">
        <f aca="false">Factor*MAX(polar_type13!$AD$58, polar_type13!$AD$79,polar_type13!$AD$100,polar_type13!$AD$121,polar_type13!$AD$142)</f>
        <v>19.52</v>
      </c>
      <c r="N23" s="0" t="n">
        <f aca="false">Factor*MAX(polar_type13!$AD$59, polar_type13!$AD$80,polar_type13!$AD$101,polar_type13!$AD$122,polar_type13!$AD$143)</f>
        <v>20.4</v>
      </c>
      <c r="O23" s="0" t="n">
        <f aca="false">Factor*MAX(polar_type13!$AD$60, polar_type13!$AD$81,polar_type13!$AD$102,polar_type13!$AD$123,polar_type13!$AD$144)</f>
        <v>20.78</v>
      </c>
      <c r="P23" s="0" t="n">
        <f aca="false">Factor*MAX(polar_type13!$AD$61, polar_type13!$AD$82,polar_type13!$AD$103,polar_type13!$AD$124,polar_type13!$AD$145)</f>
        <v>21</v>
      </c>
      <c r="Q23" s="0" t="n">
        <f aca="false">Factor*MAX(polar_type13!$AD$62, polar_type13!$AD$83,polar_type13!$AD$104,polar_type13!$AD$125,polar_type13!$AD$146)</f>
        <v>21.6</v>
      </c>
      <c r="R23" s="0" t="n">
        <f aca="false">Factor*MAX(polar_type13!$AD$63, polar_type13!$AD$84,polar_type13!$AD$105,polar_type13!$AD$126,polar_type13!$AD$147)</f>
        <v>21.27</v>
      </c>
      <c r="S23" s="0" t="n">
        <f aca="false">Factor*MAX(polar_type13!$AD$64, polar_type13!$AD$85,polar_type13!$AD$106,polar_type13!$AD$127,polar_type13!$AD$148)</f>
        <v>20.6</v>
      </c>
      <c r="T23" s="0" t="n">
        <f aca="false">Factor*MAX(polar_type13!$AD$65, polar_type13!$AD$86,polar_type13!$AD$107,polar_type13!$AD$128,polar_type13!$AD$149)</f>
        <v>21.95</v>
      </c>
      <c r="U23" s="0" t="n">
        <f aca="false">Factor*MAX(polar_type13!$AD$66, polar_type13!$AD$87,polar_type13!$AD$108,polar_type13!$AD$129,polar_type13!$AD$150)</f>
        <v>22.11</v>
      </c>
      <c r="V23" s="0" t="n">
        <f aca="false">Factor*MAX(polar_type13!$AD$67, polar_type13!$AD$88,polar_type13!$AD$109,polar_type13!$AD$130,polar_type13!$AD$151)</f>
        <v>22.26</v>
      </c>
      <c r="W23" s="0" t="n">
        <f aca="false">Factor*MAX(polar_type13!$AD$68, polar_type13!$AD$89,polar_type13!$AD$110,polar_type13!$AD$131,polar_type13!$AD$152)</f>
        <v>20.04</v>
      </c>
    </row>
    <row r="24" customFormat="false" ht="12.8" hidden="false" customHeight="false" outlineLevel="0" collapsed="false">
      <c r="A24" s="0" t="n">
        <f aca="false">A23+5</f>
        <v>140</v>
      </c>
      <c r="B24" s="0" t="n">
        <v>0</v>
      </c>
      <c r="C24" s="0" t="n">
        <f aca="false">Factor*MAX(polar_type13!$AE$48, polar_type13!$AE$69,polar_type13!$AE$90,polar_type13!$AE$111,polar_type13!$AE$132)</f>
        <v>2.26</v>
      </c>
      <c r="D24" s="0" t="n">
        <f aca="false">Factor*MAX(polar_type13!$AE$49, polar_type13!$AE$70,polar_type13!$AE$91,polar_type13!$AE$112,polar_type13!$AE$133)</f>
        <v>4.17</v>
      </c>
      <c r="E24" s="0" t="n">
        <f aca="false">Factor*MAX(polar_type13!$AE$50, polar_type13!$AE$71,polar_type13!$AE$92,polar_type13!$AE$113,polar_type13!$AE$134)</f>
        <v>5.76</v>
      </c>
      <c r="F24" s="0" t="n">
        <f aca="false">Factor*MAX(polar_type13!$AE$51, polar_type13!$AE$72,polar_type13!$AE$93,polar_type13!$AE$114,polar_type13!$AE$135)</f>
        <v>7.81</v>
      </c>
      <c r="G24" s="0" t="n">
        <f aca="false">Factor*MAX(polar_type13!$AE$52, polar_type13!$AE$73,polar_type13!$AE$94,polar_type13!$AE$115,polar_type13!$AE$136)</f>
        <v>9.78</v>
      </c>
      <c r="H24" s="0" t="n">
        <f aca="false">Factor*MAX(polar_type13!$AE$53, polar_type13!$AE$74,polar_type13!$AE$95,polar_type13!$AE$116,polar_type13!$AE$137)</f>
        <v>11.63</v>
      </c>
      <c r="I24" s="0" t="n">
        <f aca="false">Factor*MAX(polar_type13!$AE$54, polar_type13!$AE$75,polar_type13!$AE$96,polar_type13!$AE$117,polar_type13!$AE$138)</f>
        <v>13.34</v>
      </c>
      <c r="J24" s="0" t="n">
        <f aca="false">Factor*MAX(polar_type13!$AE$55, polar_type13!$AE$76,polar_type13!$AE$97,polar_type13!$AE$118,polar_type13!$AE$139)</f>
        <v>14.94</v>
      </c>
      <c r="K24" s="0" t="n">
        <f aca="false">Factor*MAX(polar_type13!$AE$56, polar_type13!$AE$77,polar_type13!$AE$98,polar_type13!$AE$119,polar_type13!$AE$140)</f>
        <v>16.43</v>
      </c>
      <c r="L24" s="0" t="n">
        <f aca="false">Factor*MAX(polar_type13!$AE$57, polar_type13!$AE$78,polar_type13!$AE$99,polar_type13!$AE$120,polar_type13!$AE$141)</f>
        <v>17.79</v>
      </c>
      <c r="M24" s="0" t="n">
        <f aca="false">Factor*MAX(polar_type13!$AE$58, polar_type13!$AE$79,polar_type13!$AE$100,polar_type13!$AE$121,polar_type13!$AE$142)</f>
        <v>18.95</v>
      </c>
      <c r="N24" s="0" t="n">
        <f aca="false">Factor*MAX(polar_type13!$AE$59, polar_type13!$AE$80,polar_type13!$AE$101,polar_type13!$AE$122,polar_type13!$AE$143)</f>
        <v>19.81</v>
      </c>
      <c r="O24" s="0" t="n">
        <f aca="false">Factor*MAX(polar_type13!$AE$60, polar_type13!$AE$81,polar_type13!$AE$102,polar_type13!$AE$123,polar_type13!$AE$144)</f>
        <v>20.25</v>
      </c>
      <c r="P24" s="0" t="n">
        <f aca="false">Factor*MAX(polar_type13!$AE$61, polar_type13!$AE$82,polar_type13!$AE$103,polar_type13!$AE$124,polar_type13!$AE$145)</f>
        <v>20.12</v>
      </c>
      <c r="Q24" s="0" t="n">
        <f aca="false">Factor*MAX(polar_type13!$AE$62, polar_type13!$AE$83,polar_type13!$AE$104,polar_type13!$AE$125,polar_type13!$AE$146)</f>
        <v>20.74</v>
      </c>
      <c r="R24" s="0" t="n">
        <f aca="false">Factor*MAX(polar_type13!$AE$63, polar_type13!$AE$84,polar_type13!$AE$105,polar_type13!$AE$126,polar_type13!$AE$147)</f>
        <v>20.68</v>
      </c>
      <c r="S24" s="0" t="n">
        <f aca="false">Factor*MAX(polar_type13!$AE$64, polar_type13!$AE$85,polar_type13!$AE$106,polar_type13!$AE$127,polar_type13!$AE$148)</f>
        <v>20.2</v>
      </c>
      <c r="T24" s="0" t="n">
        <f aca="false">Factor*MAX(polar_type13!$AE$65, polar_type13!$AE$86,polar_type13!$AE$107,polar_type13!$AE$128,polar_type13!$AE$149)</f>
        <v>21.59</v>
      </c>
      <c r="U24" s="0" t="n">
        <f aca="false">Factor*MAX(polar_type13!$AE$66, polar_type13!$AE$87,polar_type13!$AE$108,polar_type13!$AE$129,polar_type13!$AE$150)</f>
        <v>21.68</v>
      </c>
      <c r="V24" s="0" t="n">
        <f aca="false">Factor*MAX(polar_type13!$AE$67, polar_type13!$AE$88,polar_type13!$AE$109,polar_type13!$AE$130,polar_type13!$AE$151)</f>
        <v>21.77</v>
      </c>
      <c r="W24" s="0" t="n">
        <f aca="false">Factor*MAX(polar_type13!$AE$68, polar_type13!$AE$89,polar_type13!$AE$110,polar_type13!$AE$131,polar_type13!$AE$152)</f>
        <v>19.59</v>
      </c>
    </row>
    <row r="25" customFormat="false" ht="12.8" hidden="false" customHeight="false" outlineLevel="0" collapsed="false">
      <c r="A25" s="0" t="n">
        <f aca="false">A24+5</f>
        <v>145</v>
      </c>
      <c r="B25" s="0" t="n">
        <v>0</v>
      </c>
      <c r="C25" s="0" t="n">
        <f aca="false">Factor*MAX(polar_type13!$AF$48, polar_type13!$AF$69,polar_type13!$AF$90,polar_type13!$AF$111,polar_type13!$AF$132)</f>
        <v>2.15</v>
      </c>
      <c r="D25" s="0" t="n">
        <f aca="false">Factor*MAX(polar_type13!$AF$49, polar_type13!$AF$70,polar_type13!$AF$91,polar_type13!$AF$112,polar_type13!$AF$133)</f>
        <v>3.95</v>
      </c>
      <c r="E25" s="0" t="n">
        <f aca="false">Factor*MAX(polar_type13!$AF$50, polar_type13!$AF$71,polar_type13!$AF$92,polar_type13!$AF$113,polar_type13!$AF$134)</f>
        <v>5.45</v>
      </c>
      <c r="F25" s="0" t="n">
        <f aca="false">Factor*MAX(polar_type13!$AF$51, polar_type13!$AF$72,polar_type13!$AF$93,polar_type13!$AF$114,polar_type13!$AF$135)</f>
        <v>7.26</v>
      </c>
      <c r="G25" s="0" t="n">
        <f aca="false">Factor*MAX(polar_type13!$AF$52, polar_type13!$AF$73,polar_type13!$AF$94,polar_type13!$AF$115,polar_type13!$AF$136)</f>
        <v>9.1</v>
      </c>
      <c r="H25" s="0" t="n">
        <f aca="false">Factor*MAX(polar_type13!$AF$53, polar_type13!$AF$74,polar_type13!$AF$95,polar_type13!$AF$116,polar_type13!$AF$137)</f>
        <v>10.94</v>
      </c>
      <c r="I25" s="0" t="n">
        <f aca="false">Factor*MAX(polar_type13!$AF$54, polar_type13!$AF$75,polar_type13!$AF$96,polar_type13!$AF$117,polar_type13!$AF$138)</f>
        <v>12.73</v>
      </c>
      <c r="J25" s="0" t="n">
        <f aca="false">Factor*MAX(polar_type13!$AF$55, polar_type13!$AF$76,polar_type13!$AF$97,polar_type13!$AF$118,polar_type13!$AF$139)</f>
        <v>14.43</v>
      </c>
      <c r="K25" s="0" t="n">
        <f aca="false">Factor*MAX(polar_type13!$AF$56, polar_type13!$AF$77,polar_type13!$AF$98,polar_type13!$AF$119,polar_type13!$AF$140)</f>
        <v>15.99</v>
      </c>
      <c r="L25" s="0" t="n">
        <f aca="false">Factor*MAX(polar_type13!$AF$57, polar_type13!$AF$78,polar_type13!$AF$99,polar_type13!$AF$120,polar_type13!$AF$141)</f>
        <v>17.37</v>
      </c>
      <c r="M25" s="0" t="n">
        <f aca="false">Factor*MAX(polar_type13!$AF$58, polar_type13!$AF$79,polar_type13!$AF$100,polar_type13!$AF$121,polar_type13!$AF$142)</f>
        <v>18.5</v>
      </c>
      <c r="N25" s="0" t="n">
        <f aca="false">Factor*MAX(polar_type13!$AF$59, polar_type13!$AF$80,polar_type13!$AF$101,polar_type13!$AF$122,polar_type13!$AF$143)</f>
        <v>19.31</v>
      </c>
      <c r="O25" s="0" t="n">
        <f aca="false">Factor*MAX(polar_type13!$AF$60, polar_type13!$AF$81,polar_type13!$AF$102,polar_type13!$AF$123,polar_type13!$AF$144)</f>
        <v>19.74</v>
      </c>
      <c r="P25" s="0" t="n">
        <f aca="false">Factor*MAX(polar_type13!$AF$61, polar_type13!$AF$82,polar_type13!$AF$103,polar_type13!$AF$124,polar_type13!$AF$145)</f>
        <v>19.74</v>
      </c>
      <c r="Q25" s="0" t="n">
        <f aca="false">Factor*MAX(polar_type13!$AF$62, polar_type13!$AF$83,polar_type13!$AF$104,polar_type13!$AF$125,polar_type13!$AF$146)</f>
        <v>19.68</v>
      </c>
      <c r="R25" s="0" t="n">
        <f aca="false">Factor*MAX(polar_type13!$AF$63, polar_type13!$AF$84,polar_type13!$AF$105,polar_type13!$AF$126,polar_type13!$AF$147)</f>
        <v>19.87</v>
      </c>
      <c r="S25" s="0" t="n">
        <f aca="false">Factor*MAX(polar_type13!$AF$64, polar_type13!$AF$85,polar_type13!$AF$106,polar_type13!$AF$127,polar_type13!$AF$148)</f>
        <v>19.6</v>
      </c>
      <c r="T25" s="0" t="n">
        <f aca="false">Factor*MAX(polar_type13!$AF$65, polar_type13!$AF$86,polar_type13!$AF$107,polar_type13!$AF$128,polar_type13!$AF$149)</f>
        <v>21.01</v>
      </c>
      <c r="U25" s="0" t="n">
        <f aca="false">Factor*MAX(polar_type13!$AF$66, polar_type13!$AF$87,polar_type13!$AF$108,polar_type13!$AF$129,polar_type13!$AF$150)</f>
        <v>21.06</v>
      </c>
      <c r="V25" s="0" t="n">
        <f aca="false">Factor*MAX(polar_type13!$AF$67, polar_type13!$AF$88,polar_type13!$AF$109,polar_type13!$AF$130,polar_type13!$AF$151)</f>
        <v>21.12</v>
      </c>
      <c r="W25" s="0" t="n">
        <f aca="false">Factor*MAX(polar_type13!$AF$68, polar_type13!$AF$89,polar_type13!$AF$110,polar_type13!$AF$131,polar_type13!$AF$152)</f>
        <v>19</v>
      </c>
    </row>
    <row r="26" customFormat="false" ht="12.8" hidden="false" customHeight="false" outlineLevel="0" collapsed="false">
      <c r="A26" s="0" t="n">
        <f aca="false">A25+5</f>
        <v>150</v>
      </c>
      <c r="B26" s="0" t="n">
        <v>0</v>
      </c>
      <c r="C26" s="0" t="n">
        <f aca="false">Factor*MAX(polar_type13!$AG$48, polar_type13!$AG$69,polar_type13!$AG$90,polar_type13!$AG$111,polar_type13!$AG$132)</f>
        <v>2.02</v>
      </c>
      <c r="D26" s="0" t="n">
        <f aca="false">Factor*MAX(polar_type13!$AG$49, polar_type13!$AG$70,polar_type13!$AG$91,polar_type13!$AG$112,polar_type13!$AG$133)</f>
        <v>3.85</v>
      </c>
      <c r="E26" s="0" t="n">
        <f aca="false">Factor*MAX(polar_type13!$AG$50, polar_type13!$AG$71,polar_type13!$AG$92,polar_type13!$AG$113,polar_type13!$AG$134)</f>
        <v>5.17</v>
      </c>
      <c r="F26" s="0" t="n">
        <f aca="false">Factor*MAX(polar_type13!$AG$51, polar_type13!$AG$72,polar_type13!$AG$93,polar_type13!$AG$114,polar_type13!$AG$135)</f>
        <v>6.75</v>
      </c>
      <c r="G26" s="0" t="n">
        <f aca="false">Factor*MAX(polar_type13!$AG$52, polar_type13!$AG$73,polar_type13!$AG$94,polar_type13!$AG$115,polar_type13!$AG$136)</f>
        <v>8.47</v>
      </c>
      <c r="H26" s="0" t="n">
        <f aca="false">Factor*MAX(polar_type13!$AG$53, polar_type13!$AG$74,polar_type13!$AG$95,polar_type13!$AG$116,polar_type13!$AG$137)</f>
        <v>10.3</v>
      </c>
      <c r="I26" s="0" t="n">
        <f aca="false">Factor*MAX(polar_type13!$AG$54, polar_type13!$AG$75,polar_type13!$AG$96,polar_type13!$AG$117,polar_type13!$AG$138)</f>
        <v>12.17</v>
      </c>
      <c r="J26" s="0" t="n">
        <f aca="false">Factor*MAX(polar_type13!$AG$55, polar_type13!$AG$76,polar_type13!$AG$97,polar_type13!$AG$118,polar_type13!$AG$139)</f>
        <v>13.98</v>
      </c>
      <c r="K26" s="0" t="n">
        <f aca="false">Factor*MAX(polar_type13!$AG$56, polar_type13!$AG$77,polar_type13!$AG$98,polar_type13!$AG$119,polar_type13!$AG$140)</f>
        <v>15.63</v>
      </c>
      <c r="L26" s="0" t="n">
        <f aca="false">Factor*MAX(polar_type13!$AG$57, polar_type13!$AG$78,polar_type13!$AG$99,polar_type13!$AG$120,polar_type13!$AG$141)</f>
        <v>17.03</v>
      </c>
      <c r="M26" s="0" t="n">
        <f aca="false">Factor*MAX(polar_type13!$AG$58, polar_type13!$AG$79,polar_type13!$AG$100,polar_type13!$AG$121,polar_type13!$AG$142)</f>
        <v>18.11</v>
      </c>
      <c r="N26" s="0" t="n">
        <f aca="false">Factor*MAX(polar_type13!$AG$59, polar_type13!$AG$80,polar_type13!$AG$101,polar_type13!$AG$122,polar_type13!$AG$143)</f>
        <v>18.85</v>
      </c>
      <c r="O26" s="0" t="n">
        <f aca="false">Factor*MAX(polar_type13!$AG$60, polar_type13!$AG$81,polar_type13!$AG$102,polar_type13!$AG$123,polar_type13!$AG$144)</f>
        <v>19.25</v>
      </c>
      <c r="P26" s="0" t="n">
        <f aca="false">Factor*MAX(polar_type13!$AG$61, polar_type13!$AG$82,polar_type13!$AG$103,polar_type13!$AG$124,polar_type13!$AG$145)</f>
        <v>19.31</v>
      </c>
      <c r="Q26" s="0" t="n">
        <f aca="false">Factor*MAX(polar_type13!$AG$62, polar_type13!$AG$83,polar_type13!$AG$104,polar_type13!$AG$125,polar_type13!$AG$146)</f>
        <v>19.04</v>
      </c>
      <c r="R26" s="0" t="n">
        <f aca="false">Factor*MAX(polar_type13!$AG$63, polar_type13!$AG$84,polar_type13!$AG$105,polar_type13!$AG$126,polar_type13!$AG$147)</f>
        <v>18.87</v>
      </c>
      <c r="S26" s="0" t="n">
        <f aca="false">Factor*MAX(polar_type13!$AG$64, polar_type13!$AG$85,polar_type13!$AG$106,polar_type13!$AG$127,polar_type13!$AG$148)</f>
        <v>19.02</v>
      </c>
      <c r="T26" s="0" t="n">
        <f aca="false">Factor*MAX(polar_type13!$AG$65, polar_type13!$AG$86,polar_type13!$AG$107,polar_type13!$AG$128,polar_type13!$AG$149)</f>
        <v>20.2</v>
      </c>
      <c r="U26" s="0" t="n">
        <f aca="false">Factor*MAX(polar_type13!$AG$66, polar_type13!$AG$87,polar_type13!$AG$108,polar_type13!$AG$129,polar_type13!$AG$150)</f>
        <v>20.25</v>
      </c>
      <c r="V26" s="0" t="n">
        <f aca="false">Factor*MAX(polar_type13!$AG$67, polar_type13!$AG$88,polar_type13!$AG$109,polar_type13!$AG$130,polar_type13!$AG$151)</f>
        <v>20.31</v>
      </c>
      <c r="W26" s="0" t="n">
        <f aca="false">Factor*MAX(polar_type13!$AG$68, polar_type13!$AG$89,polar_type13!$AG$110,polar_type13!$AG$131,polar_type13!$AG$152)</f>
        <v>18.27</v>
      </c>
    </row>
    <row r="27" customFormat="false" ht="12.8" hidden="false" customHeight="false" outlineLevel="0" collapsed="false">
      <c r="A27" s="0" t="n">
        <f aca="false">A26+5</f>
        <v>155</v>
      </c>
      <c r="B27" s="0" t="n">
        <v>0</v>
      </c>
      <c r="C27" s="0" t="n">
        <f aca="false">Factor*MAX(polar_type13!$AH$48, polar_type13!$AH$69,polar_type13!$AH$90,polar_type13!$AH$111,polar_type13!$AH$132)</f>
        <v>1.89</v>
      </c>
      <c r="D27" s="0" t="n">
        <f aca="false">Factor*MAX(polar_type13!$AH$49, polar_type13!$AH$70,polar_type13!$AH$91,polar_type13!$AH$112,polar_type13!$AH$133)</f>
        <v>3.75</v>
      </c>
      <c r="E27" s="0" t="n">
        <f aca="false">Factor*MAX(polar_type13!$AH$50, polar_type13!$AH$71,polar_type13!$AH$92,polar_type13!$AH$113,polar_type13!$AH$134)</f>
        <v>4.84</v>
      </c>
      <c r="F27" s="0" t="n">
        <f aca="false">Factor*MAX(polar_type13!$AH$51, polar_type13!$AH$72,polar_type13!$AH$93,polar_type13!$AH$114,polar_type13!$AH$135)</f>
        <v>6.25</v>
      </c>
      <c r="G27" s="0" t="n">
        <f aca="false">Factor*MAX(polar_type13!$AH$52, polar_type13!$AH$73,polar_type13!$AH$94,polar_type13!$AH$115,polar_type13!$AH$136)</f>
        <v>7.87</v>
      </c>
      <c r="H27" s="0" t="n">
        <f aca="false">Factor*MAX(polar_type13!$AH$53, polar_type13!$AH$74,polar_type13!$AH$95,polar_type13!$AH$116,polar_type13!$AH$137)</f>
        <v>9.7</v>
      </c>
      <c r="I27" s="0" t="n">
        <f aca="false">Factor*MAX(polar_type13!$AH$54, polar_type13!$AH$75,polar_type13!$AH$96,polar_type13!$AH$117,polar_type13!$AH$138)</f>
        <v>11.62</v>
      </c>
      <c r="J27" s="0" t="n">
        <f aca="false">Factor*MAX(polar_type13!$AH$55, polar_type13!$AH$76,polar_type13!$AH$97,polar_type13!$AH$118,polar_type13!$AH$139)</f>
        <v>13.5</v>
      </c>
      <c r="K27" s="0" t="n">
        <f aca="false">Factor*MAX(polar_type13!$AH$56, polar_type13!$AH$77,polar_type13!$AH$98,polar_type13!$AH$119,polar_type13!$AH$140)</f>
        <v>15.2</v>
      </c>
      <c r="L27" s="0" t="n">
        <f aca="false">Factor*MAX(polar_type13!$AH$57, polar_type13!$AH$78,polar_type13!$AH$99,polar_type13!$AH$120,polar_type13!$AH$141)</f>
        <v>16.59</v>
      </c>
      <c r="M27" s="0" t="n">
        <f aca="false">Factor*MAX(polar_type13!$AH$58, polar_type13!$AH$79,polar_type13!$AH$100,polar_type13!$AH$121,polar_type13!$AH$142)</f>
        <v>17.63</v>
      </c>
      <c r="N27" s="0" t="n">
        <f aca="false">Factor*MAX(polar_type13!$AH$59, polar_type13!$AH$80,polar_type13!$AH$101,polar_type13!$AH$122,polar_type13!$AH$143)</f>
        <v>18.3</v>
      </c>
      <c r="O27" s="0" t="n">
        <f aca="false">Factor*MAX(polar_type13!$AH$60, polar_type13!$AH$81,polar_type13!$AH$102,polar_type13!$AH$123,polar_type13!$AH$144)</f>
        <v>18.64</v>
      </c>
      <c r="P27" s="0" t="n">
        <f aca="false">Factor*MAX(polar_type13!$AH$61, polar_type13!$AH$82,polar_type13!$AH$103,polar_type13!$AH$124,polar_type13!$AH$145)</f>
        <v>18.73</v>
      </c>
      <c r="Q27" s="0" t="n">
        <f aca="false">Factor*MAX(polar_type13!$AH$62, polar_type13!$AH$83,polar_type13!$AH$104,polar_type13!$AH$125,polar_type13!$AH$146)</f>
        <v>18.64</v>
      </c>
      <c r="R27" s="0" t="n">
        <f aca="false">Factor*MAX(polar_type13!$AH$63, polar_type13!$AH$84,polar_type13!$AH$105,polar_type13!$AH$126,polar_type13!$AH$147)</f>
        <v>18.39</v>
      </c>
      <c r="S27" s="0" t="n">
        <f aca="false">Factor*MAX(polar_type13!$AH$64, polar_type13!$AH$85,polar_type13!$AH$106,polar_type13!$AH$127,polar_type13!$AH$148)</f>
        <v>18.26</v>
      </c>
      <c r="T27" s="0" t="n">
        <f aca="false">Factor*MAX(polar_type13!$AH$65, polar_type13!$AH$86,polar_type13!$AH$107,polar_type13!$AH$128,polar_type13!$AH$149)</f>
        <v>19.13</v>
      </c>
      <c r="U27" s="0" t="n">
        <f aca="false">Factor*MAX(polar_type13!$AH$66, polar_type13!$AH$87,polar_type13!$AH$108,polar_type13!$AH$129,polar_type13!$AH$150)</f>
        <v>19.24</v>
      </c>
      <c r="V27" s="0" t="n">
        <f aca="false">Factor*MAX(polar_type13!$AH$67, polar_type13!$AH$88,polar_type13!$AH$109,polar_type13!$AH$130,polar_type13!$AH$151)</f>
        <v>19.35</v>
      </c>
      <c r="W27" s="0" t="n">
        <f aca="false">Factor*MAX(polar_type13!$AH$68, polar_type13!$AH$89,polar_type13!$AH$110,polar_type13!$AH$131,polar_type13!$AH$152)</f>
        <v>17.42</v>
      </c>
    </row>
    <row r="28" customFormat="false" ht="12.8" hidden="false" customHeight="false" outlineLevel="0" collapsed="false">
      <c r="A28" s="0" t="n">
        <f aca="false">A27+5</f>
        <v>160</v>
      </c>
      <c r="B28" s="0" t="n">
        <v>0</v>
      </c>
      <c r="C28" s="0" t="n">
        <f aca="false">Factor*MAX(polar_type13!$AI$48, polar_type13!$AI$69,polar_type13!$AI$90,polar_type13!$AI$111,polar_type13!$AI$132)</f>
        <v>1.74</v>
      </c>
      <c r="D28" s="0" t="n">
        <f aca="false">Factor*MAX(polar_type13!$AI$49, polar_type13!$AI$70,polar_type13!$AI$91,polar_type13!$AI$112,polar_type13!$AI$133)</f>
        <v>3.57</v>
      </c>
      <c r="E28" s="0" t="n">
        <f aca="false">Factor*MAX(polar_type13!$AI$50, polar_type13!$AI$71,polar_type13!$AI$92,polar_type13!$AI$113,polar_type13!$AI$134)</f>
        <v>4.42</v>
      </c>
      <c r="F28" s="0" t="n">
        <f aca="false">Factor*MAX(polar_type13!$AI$51, polar_type13!$AI$72,polar_type13!$AI$93,polar_type13!$AI$114,polar_type13!$AI$135)</f>
        <v>5.71</v>
      </c>
      <c r="G28" s="0" t="n">
        <f aca="false">Factor*MAX(polar_type13!$AI$52, polar_type13!$AI$73,polar_type13!$AI$94,polar_type13!$AI$115,polar_type13!$AI$136)</f>
        <v>7.26</v>
      </c>
      <c r="H28" s="0" t="n">
        <f aca="false">Factor*MAX(polar_type13!$AI$53, polar_type13!$AI$74,polar_type13!$AI$95,polar_type13!$AI$116,polar_type13!$AI$137)</f>
        <v>9.06</v>
      </c>
      <c r="I28" s="0" t="n">
        <f aca="false">Factor*MAX(polar_type13!$AI$54, polar_type13!$AI$75,polar_type13!$AI$96,polar_type13!$AI$117,polar_type13!$AI$138)</f>
        <v>10.99</v>
      </c>
      <c r="J28" s="0" t="n">
        <f aca="false">Factor*MAX(polar_type13!$AI$55, polar_type13!$AI$76,polar_type13!$AI$97,polar_type13!$AI$118,polar_type13!$AI$139)</f>
        <v>12.87</v>
      </c>
      <c r="K28" s="0" t="n">
        <f aca="false">Factor*MAX(polar_type13!$AI$56, polar_type13!$AI$77,polar_type13!$AI$98,polar_type13!$AI$119,polar_type13!$AI$140)</f>
        <v>14.54</v>
      </c>
      <c r="L28" s="0" t="n">
        <f aca="false">Factor*MAX(polar_type13!$AI$57, polar_type13!$AI$78,polar_type13!$AI$99,polar_type13!$AI$120,polar_type13!$AI$141)</f>
        <v>15.88</v>
      </c>
      <c r="M28" s="0" t="n">
        <f aca="false">Factor*MAX(polar_type13!$AI$58, polar_type13!$AI$79,polar_type13!$AI$100,polar_type13!$AI$121,polar_type13!$AI$142)</f>
        <v>16.85</v>
      </c>
      <c r="N28" s="0" t="n">
        <f aca="false">Factor*MAX(polar_type13!$AI$59, polar_type13!$AI$80,polar_type13!$AI$101,polar_type13!$AI$122,polar_type13!$AI$143)</f>
        <v>17.46</v>
      </c>
      <c r="O28" s="0" t="n">
        <f aca="false">Factor*MAX(polar_type13!$AI$60, polar_type13!$AI$81,polar_type13!$AI$102,polar_type13!$AI$123,polar_type13!$AI$144)</f>
        <v>17.77</v>
      </c>
      <c r="P28" s="0" t="n">
        <f aca="false">Factor*MAX(polar_type13!$AI$61, polar_type13!$AI$82,polar_type13!$AI$103,polar_type13!$AI$124,polar_type13!$AI$145)</f>
        <v>17.9</v>
      </c>
      <c r="Q28" s="0" t="n">
        <f aca="false">Factor*MAX(polar_type13!$AI$62, polar_type13!$AI$83,polar_type13!$AI$104,polar_type13!$AI$125,polar_type13!$AI$146)</f>
        <v>17.93</v>
      </c>
      <c r="R28" s="0" t="n">
        <f aca="false">Factor*MAX(polar_type13!$AI$63, polar_type13!$AI$84,polar_type13!$AI$105,polar_type13!$AI$126,polar_type13!$AI$147)</f>
        <v>17.92</v>
      </c>
      <c r="S28" s="0" t="n">
        <f aca="false">Factor*MAX(polar_type13!$AI$64, polar_type13!$AI$85,polar_type13!$AI$106,polar_type13!$AI$127,polar_type13!$AI$148)</f>
        <v>17.77</v>
      </c>
      <c r="T28" s="0" t="n">
        <f aca="false">Factor*MAX(polar_type13!$AI$65, polar_type13!$AI$86,polar_type13!$AI$107,polar_type13!$AI$128,polar_type13!$AI$149)</f>
        <v>18.18</v>
      </c>
      <c r="U28" s="0" t="n">
        <f aca="false">Factor*MAX(polar_type13!$AI$66, polar_type13!$AI$87,polar_type13!$AI$108,polar_type13!$AI$129,polar_type13!$AI$150)</f>
        <v>18.52</v>
      </c>
      <c r="V28" s="0" t="n">
        <f aca="false">Factor*MAX(polar_type13!$AI$67, polar_type13!$AI$88,polar_type13!$AI$109,polar_type13!$AI$130,polar_type13!$AI$151)</f>
        <v>18.29</v>
      </c>
      <c r="W28" s="0" t="n">
        <f aca="false">Factor*MAX(polar_type13!$AI$68, polar_type13!$AI$89,polar_type13!$AI$110,polar_type13!$AI$131,polar_type13!$AI$152)</f>
        <v>16.46</v>
      </c>
    </row>
    <row r="29" customFormat="false" ht="12.8" hidden="false" customHeight="false" outlineLevel="0" collapsed="false">
      <c r="A29" s="0" t="n">
        <f aca="false">A28+5</f>
        <v>165</v>
      </c>
      <c r="B29" s="0" t="n">
        <v>0</v>
      </c>
      <c r="C29" s="0" t="n">
        <f aca="false">Factor*MAX(polar_type13!$AJ$48, polar_type13!$AJ$69,polar_type13!$AJ$90,polar_type13!$AJ$111,polar_type13!$AJ$132)</f>
        <v>1.59</v>
      </c>
      <c r="D29" s="0" t="n">
        <f aca="false">Factor*MAX(polar_type13!$AJ$49, polar_type13!$AJ$70,polar_type13!$AJ$91,polar_type13!$AJ$112,polar_type13!$AJ$133)</f>
        <v>3.24</v>
      </c>
      <c r="E29" s="0" t="n">
        <f aca="false">Factor*MAX(polar_type13!$AJ$50, polar_type13!$AJ$71,polar_type13!$AJ$92,polar_type13!$AJ$113,polar_type13!$AJ$134)</f>
        <v>3.88</v>
      </c>
      <c r="F29" s="0" t="n">
        <f aca="false">Factor*MAX(polar_type13!$AJ$51, polar_type13!$AJ$72,polar_type13!$AJ$93,polar_type13!$AJ$114,polar_type13!$AJ$135)</f>
        <v>5.11</v>
      </c>
      <c r="G29" s="0" t="n">
        <f aca="false">Factor*MAX(polar_type13!$AJ$52, polar_type13!$AJ$73,polar_type13!$AJ$94,polar_type13!$AJ$115,polar_type13!$AJ$136)</f>
        <v>6.62</v>
      </c>
      <c r="H29" s="0" t="n">
        <f aca="false">Factor*MAX(polar_type13!$AJ$53, polar_type13!$AJ$74,polar_type13!$AJ$95,polar_type13!$AJ$116,polar_type13!$AJ$137)</f>
        <v>8.37</v>
      </c>
      <c r="I29" s="0" t="n">
        <f aca="false">Factor*MAX(polar_type13!$AJ$54, polar_type13!$AJ$75,polar_type13!$AJ$96,polar_type13!$AJ$117,polar_type13!$AJ$138)</f>
        <v>10.21</v>
      </c>
      <c r="J29" s="0" t="n">
        <f aca="false">Factor*MAX(polar_type13!$AJ$55, polar_type13!$AJ$76,polar_type13!$AJ$97,polar_type13!$AJ$118,polar_type13!$AJ$139)</f>
        <v>11.98</v>
      </c>
      <c r="K29" s="0" t="n">
        <f aca="false">Factor*MAX(polar_type13!$AJ$56, polar_type13!$AJ$77,polar_type13!$AJ$98,polar_type13!$AJ$119,polar_type13!$AJ$140)</f>
        <v>13.53</v>
      </c>
      <c r="L29" s="0" t="n">
        <f aca="false">Factor*MAX(polar_type13!$AJ$57, polar_type13!$AJ$78,polar_type13!$AJ$99,polar_type13!$AJ$120,polar_type13!$AJ$141)</f>
        <v>14.77</v>
      </c>
      <c r="M29" s="0" t="n">
        <f aca="false">Factor*MAX(polar_type13!$AJ$58, polar_type13!$AJ$79,polar_type13!$AJ$100,polar_type13!$AJ$121,polar_type13!$AJ$142)</f>
        <v>15.65</v>
      </c>
      <c r="N29" s="0" t="n">
        <f aca="false">Factor*MAX(polar_type13!$AJ$59, polar_type13!$AJ$80,polar_type13!$AJ$101,polar_type13!$AJ$122,polar_type13!$AJ$143)</f>
        <v>16.21</v>
      </c>
      <c r="O29" s="0" t="n">
        <f aca="false">Factor*MAX(polar_type13!$AJ$60, polar_type13!$AJ$81,polar_type13!$AJ$102,polar_type13!$AJ$123,polar_type13!$AJ$144)</f>
        <v>16.52</v>
      </c>
      <c r="P29" s="0" t="n">
        <f aca="false">Factor*MAX(polar_type13!$AJ$61, polar_type13!$AJ$82,polar_type13!$AJ$103,polar_type13!$AJ$124,polar_type13!$AJ$145)</f>
        <v>16.7</v>
      </c>
      <c r="Q29" s="0" t="n">
        <f aca="false">Factor*MAX(polar_type13!$AJ$62, polar_type13!$AJ$83,polar_type13!$AJ$104,polar_type13!$AJ$125,polar_type13!$AJ$146)</f>
        <v>16.84</v>
      </c>
      <c r="R29" s="0" t="n">
        <f aca="false">Factor*MAX(polar_type13!$AJ$63, polar_type13!$AJ$84,polar_type13!$AJ$105,polar_type13!$AJ$126,polar_type13!$AJ$147)</f>
        <v>16.98</v>
      </c>
      <c r="S29" s="0" t="n">
        <f aca="false">Factor*MAX(polar_type13!$AJ$64, polar_type13!$AJ$85,polar_type13!$AJ$106,polar_type13!$AJ$127,polar_type13!$AJ$148)</f>
        <v>17.02</v>
      </c>
      <c r="T29" s="0" t="n">
        <f aca="false">Factor*MAX(polar_type13!$AJ$65, polar_type13!$AJ$86,polar_type13!$AJ$107,polar_type13!$AJ$128,polar_type13!$AJ$149)</f>
        <v>17.42</v>
      </c>
      <c r="U29" s="0" t="n">
        <f aca="false">Factor*MAX(polar_type13!$AJ$66, polar_type13!$AJ$87,polar_type13!$AJ$108,polar_type13!$AJ$129,polar_type13!$AJ$150)</f>
        <v>18.21</v>
      </c>
      <c r="V29" s="0" t="n">
        <f aca="false">Factor*MAX(polar_type13!$AJ$67, polar_type13!$AJ$88,polar_type13!$AJ$109,polar_type13!$AJ$130,polar_type13!$AJ$151)</f>
        <v>17.48</v>
      </c>
      <c r="W29" s="0" t="n">
        <f aca="false">Factor*MAX(polar_type13!$AJ$68, polar_type13!$AJ$89,polar_type13!$AJ$110,polar_type13!$AJ$131,polar_type13!$AJ$152)</f>
        <v>15.74</v>
      </c>
    </row>
    <row r="30" customFormat="false" ht="12.8" hidden="false" customHeight="false" outlineLevel="0" collapsed="false">
      <c r="A30" s="0" t="n">
        <f aca="false">A29+5</f>
        <v>170</v>
      </c>
      <c r="B30" s="0" t="n">
        <v>0</v>
      </c>
      <c r="C30" s="0" t="n">
        <f aca="false">Factor*MAX(polar_type13!$AK$48, polar_type13!$AK$69,polar_type13!$AK$90,polar_type13!$AK$111,polar_type13!$AK$132)</f>
        <v>1.44</v>
      </c>
      <c r="D30" s="0" t="n">
        <f aca="false">Factor*MAX(polar_type13!$AK$49, polar_type13!$AK$70,polar_type13!$AK$91,polar_type13!$AK$112,polar_type13!$AK$133)</f>
        <v>2.73</v>
      </c>
      <c r="E30" s="0" t="n">
        <f aca="false">Factor*MAX(polar_type13!$AK$50, polar_type13!$AK$71,polar_type13!$AK$92,polar_type13!$AK$113,polar_type13!$AK$134)</f>
        <v>3.26</v>
      </c>
      <c r="F30" s="0" t="n">
        <f aca="false">Factor*MAX(polar_type13!$AK$51, polar_type13!$AK$72,polar_type13!$AK$93,polar_type13!$AK$114,polar_type13!$AK$135)</f>
        <v>4.49</v>
      </c>
      <c r="G30" s="0" t="n">
        <f aca="false">Factor*MAX(polar_type13!$AK$52, polar_type13!$AK$73,polar_type13!$AK$94,polar_type13!$AK$115,polar_type13!$AK$136)</f>
        <v>5.98</v>
      </c>
      <c r="H30" s="0" t="n">
        <f aca="false">Factor*MAX(polar_type13!$AK$53, polar_type13!$AK$74,polar_type13!$AK$95,polar_type13!$AK$116,polar_type13!$AK$137)</f>
        <v>7.63</v>
      </c>
      <c r="I30" s="0" t="n">
        <f aca="false">Factor*MAX(polar_type13!$AK$54, polar_type13!$AK$75,polar_type13!$AK$96,polar_type13!$AK$117,polar_type13!$AK$138)</f>
        <v>9.31</v>
      </c>
      <c r="J30" s="0" t="n">
        <f aca="false">Factor*MAX(polar_type13!$AK$55, polar_type13!$AK$76,polar_type13!$AK$97,polar_type13!$AK$118,polar_type13!$AK$139)</f>
        <v>10.89</v>
      </c>
      <c r="K30" s="0" t="n">
        <f aca="false">Factor*MAX(polar_type13!$AK$56, polar_type13!$AK$77,polar_type13!$AK$98,polar_type13!$AK$119,polar_type13!$AK$140)</f>
        <v>12.24</v>
      </c>
      <c r="L30" s="0" t="n">
        <f aca="false">Factor*MAX(polar_type13!$AK$57, polar_type13!$AK$78,polar_type13!$AK$99,polar_type13!$AK$120,polar_type13!$AK$141)</f>
        <v>13.31</v>
      </c>
      <c r="M30" s="0" t="n">
        <f aca="false">Factor*MAX(polar_type13!$AK$58, polar_type13!$AK$79,polar_type13!$AK$100,polar_type13!$AK$121,polar_type13!$AK$142)</f>
        <v>14.09</v>
      </c>
      <c r="N30" s="0" t="n">
        <f aca="false">Factor*MAX(polar_type13!$AK$59, polar_type13!$AK$80,polar_type13!$AK$101,polar_type13!$AK$122,polar_type13!$AK$143)</f>
        <v>14.62</v>
      </c>
      <c r="O30" s="0" t="n">
        <f aca="false">Factor*MAX(polar_type13!$AK$60, polar_type13!$AK$81,polar_type13!$AK$102,polar_type13!$AK$123,polar_type13!$AK$144)</f>
        <v>14.96</v>
      </c>
      <c r="P30" s="0" t="n">
        <f aca="false">Factor*MAX(polar_type13!$AK$61, polar_type13!$AK$82,polar_type13!$AK$103,polar_type13!$AK$124,polar_type13!$AK$145)</f>
        <v>15.21</v>
      </c>
      <c r="Q30" s="0" t="n">
        <f aca="false">Factor*MAX(polar_type13!$AK$62, polar_type13!$AK$83,polar_type13!$AK$104,polar_type13!$AK$125,polar_type13!$AK$146)</f>
        <v>15.44</v>
      </c>
      <c r="R30" s="0" t="n">
        <f aca="false">Factor*MAX(polar_type13!$AK$63, polar_type13!$AK$84,polar_type13!$AK$105,polar_type13!$AK$126,polar_type13!$AK$147)</f>
        <v>15.65</v>
      </c>
      <c r="S30" s="0" t="n">
        <f aca="false">Factor*MAX(polar_type13!$AK$64, polar_type13!$AK$85,polar_type13!$AK$106,polar_type13!$AK$127,polar_type13!$AK$148)</f>
        <v>15.74</v>
      </c>
      <c r="T30" s="0" t="n">
        <f aca="false">Factor*MAX(polar_type13!$AK$65, polar_type13!$AK$86,polar_type13!$AK$107,polar_type13!$AK$128,polar_type13!$AK$149)</f>
        <v>16.37</v>
      </c>
      <c r="U30" s="0" t="n">
        <f aca="false">Factor*MAX(polar_type13!$AK$66, polar_type13!$AK$87,polar_type13!$AK$108,polar_type13!$AK$129,polar_type13!$AK$150)</f>
        <v>17.41</v>
      </c>
      <c r="V30" s="0" t="n">
        <f aca="false">Factor*MAX(polar_type13!$AK$67, polar_type13!$AK$88,polar_type13!$AK$109,polar_type13!$AK$130,polar_type13!$AK$151)</f>
        <v>17.09</v>
      </c>
      <c r="W30" s="0" t="n">
        <f aca="false">Factor*MAX(polar_type13!$AK$68, polar_type13!$AK$89,polar_type13!$AK$110,polar_type13!$AK$131,polar_type13!$AK$152)</f>
        <v>15.38</v>
      </c>
    </row>
    <row r="31" customFormat="false" ht="12.8" hidden="false" customHeight="false" outlineLevel="0" collapsed="false">
      <c r="A31" s="0" t="n">
        <f aca="false">A30+5</f>
        <v>175</v>
      </c>
      <c r="B31" s="0" t="n">
        <v>0</v>
      </c>
      <c r="C31" s="0" t="n">
        <f aca="false">Factor*MAX(polar_type13!$AL$48, polar_type13!$AL$69,polar_type13!$AL$90,polar_type13!$AL$111,polar_type13!$AL$132)</f>
        <v>1.31</v>
      </c>
      <c r="D31" s="0" t="n">
        <f aca="false">Factor*MAX(polar_type13!$AL$49, polar_type13!$AL$70,polar_type13!$AL$91,polar_type13!$AL$112,polar_type13!$AL$133)</f>
        <v>1.98</v>
      </c>
      <c r="E31" s="0" t="n">
        <f aca="false">Factor*MAX(polar_type13!$AL$50, polar_type13!$AL$71,polar_type13!$AL$92,polar_type13!$AL$113,polar_type13!$AL$134)</f>
        <v>2.77</v>
      </c>
      <c r="F31" s="0" t="n">
        <f aca="false">Factor*MAX(polar_type13!$AL$51, polar_type13!$AL$72,polar_type13!$AL$93,polar_type13!$AL$114,polar_type13!$AL$135)</f>
        <v>4.02</v>
      </c>
      <c r="G31" s="0" t="n">
        <f aca="false">Factor*MAX(polar_type13!$AL$52, polar_type13!$AL$73,polar_type13!$AL$94,polar_type13!$AL$115,polar_type13!$AL$136)</f>
        <v>5.47</v>
      </c>
      <c r="H31" s="0" t="n">
        <f aca="false">Factor*MAX(polar_type13!$AL$53, polar_type13!$AL$74,polar_type13!$AL$95,polar_type13!$AL$116,polar_type13!$AL$137)</f>
        <v>7.02</v>
      </c>
      <c r="I31" s="0" t="n">
        <f aca="false">Factor*MAX(polar_type13!$AL$54, polar_type13!$AL$75,polar_type13!$AL$96,polar_type13!$AL$117,polar_type13!$AL$138)</f>
        <v>8.51</v>
      </c>
      <c r="J31" s="0" t="n">
        <f aca="false">Factor*MAX(polar_type13!$AL$55, polar_type13!$AL$76,polar_type13!$AL$97,polar_type13!$AL$118,polar_type13!$AL$139)</f>
        <v>9.87</v>
      </c>
      <c r="K31" s="0" t="n">
        <f aca="false">Factor*MAX(polar_type13!$AL$56, polar_type13!$AL$77,polar_type13!$AL$98,polar_type13!$AL$119,polar_type13!$AL$140)</f>
        <v>11.01</v>
      </c>
      <c r="L31" s="0" t="n">
        <f aca="false">Factor*MAX(polar_type13!$AL$57, polar_type13!$AL$78,polar_type13!$AL$99,polar_type13!$AL$120,polar_type13!$AL$141)</f>
        <v>11.92</v>
      </c>
      <c r="M31" s="0" t="n">
        <f aca="false">Factor*MAX(polar_type13!$AL$58, polar_type13!$AL$79,polar_type13!$AL$100,polar_type13!$AL$121,polar_type13!$AL$142)</f>
        <v>12.6</v>
      </c>
      <c r="N31" s="0" t="n">
        <f aca="false">Factor*MAX(polar_type13!$AL$59, polar_type13!$AL$80,polar_type13!$AL$101,polar_type13!$AL$122,polar_type13!$AL$143)</f>
        <v>13.08</v>
      </c>
      <c r="O31" s="0" t="n">
        <f aca="false">Factor*MAX(polar_type13!$AL$60, polar_type13!$AL$81,polar_type13!$AL$102,polar_type13!$AL$123,polar_type13!$AL$144)</f>
        <v>13.45</v>
      </c>
      <c r="P31" s="0" t="n">
        <f aca="false">Factor*MAX(polar_type13!$AL$61, polar_type13!$AL$82,polar_type13!$AL$103,polar_type13!$AL$124,polar_type13!$AL$145)</f>
        <v>13.74</v>
      </c>
      <c r="Q31" s="0" t="n">
        <f aca="false">Factor*MAX(polar_type13!$AL$62, polar_type13!$AL$83,polar_type13!$AL$104,polar_type13!$AL$125,polar_type13!$AL$146)</f>
        <v>14.01</v>
      </c>
      <c r="R31" s="0" t="n">
        <f aca="false">Factor*MAX(polar_type13!$AL$63, polar_type13!$AL$84,polar_type13!$AL$105,polar_type13!$AL$126,polar_type13!$AL$147)</f>
        <v>14.22</v>
      </c>
      <c r="S31" s="0" t="n">
        <f aca="false">Factor*MAX(polar_type13!$AL$64, polar_type13!$AL$85,polar_type13!$AL$106,polar_type13!$AL$127,polar_type13!$AL$148)</f>
        <v>14.27</v>
      </c>
      <c r="T31" s="0" t="n">
        <f aca="false">Factor*MAX(polar_type13!$AL$65, polar_type13!$AL$86,polar_type13!$AL$107,polar_type13!$AL$128,polar_type13!$AL$149)</f>
        <v>15.02</v>
      </c>
      <c r="U31" s="0" t="n">
        <f aca="false">Factor*MAX(polar_type13!$AL$66, polar_type13!$AL$87,polar_type13!$AL$108,polar_type13!$AL$129,polar_type13!$AL$150)</f>
        <v>16.04</v>
      </c>
      <c r="V31" s="0" t="n">
        <f aca="false">Factor*MAX(polar_type13!$AL$67, polar_type13!$AL$88,polar_type13!$AL$109,polar_type13!$AL$130,polar_type13!$AL$151)</f>
        <v>15.97</v>
      </c>
      <c r="W31" s="0" t="n">
        <f aca="false">Factor*MAX(polar_type13!$AL$68, polar_type13!$AL$89,polar_type13!$AL$110,polar_type13!$AL$131,polar_type13!$AL$152)</f>
        <v>14.37</v>
      </c>
    </row>
    <row r="32" customFormat="false" ht="12.8" hidden="false" customHeight="false" outlineLevel="0" collapsed="false">
      <c r="A32" s="0" t="n">
        <f aca="false">A31+5</f>
        <v>180</v>
      </c>
      <c r="B32" s="0" t="n">
        <v>0</v>
      </c>
      <c r="C32" s="0" t="n">
        <f aca="false">Factor*MAX(polar_type13!$AM$48, polar_type13!$AM$69,polar_type13!$AM$90,polar_type13!$AM$111,polar_type13!$AM$132)</f>
        <v>1.26</v>
      </c>
      <c r="D32" s="0" t="n">
        <f aca="false">Factor*MAX(polar_type13!$AM$49, polar_type13!$AM$70,polar_type13!$AM$91,polar_type13!$AM$112,polar_type13!$AM$133)</f>
        <v>1.89</v>
      </c>
      <c r="E32" s="0" t="n">
        <f aca="false">Factor*MAX(polar_type13!$AM$50, polar_type13!$AM$71,polar_type13!$AM$92,polar_type13!$AM$113,polar_type13!$AM$134)</f>
        <v>2.83</v>
      </c>
      <c r="F32" s="0" t="n">
        <f aca="false">Factor*MAX(polar_type13!$AM$51, polar_type13!$AM$72,polar_type13!$AM$93,polar_type13!$AM$114,polar_type13!$AM$135)</f>
        <v>4.05</v>
      </c>
      <c r="G32" s="0" t="n">
        <f aca="false">Factor*MAX(polar_type13!$AM$52, polar_type13!$AM$73,polar_type13!$AM$94,polar_type13!$AM$115,polar_type13!$AM$136)</f>
        <v>5.44</v>
      </c>
      <c r="H32" s="0" t="n">
        <f aca="false">Factor*MAX(polar_type13!$AM$53, polar_type13!$AM$74,polar_type13!$AM$95,polar_type13!$AM$116,polar_type13!$AM$137)</f>
        <v>6.9</v>
      </c>
      <c r="I32" s="0" t="n">
        <f aca="false">Factor*MAX(polar_type13!$AM$54, polar_type13!$AM$75,polar_type13!$AM$96,polar_type13!$AM$117,polar_type13!$AM$138)</f>
        <v>8.32</v>
      </c>
      <c r="J32" s="0" t="n">
        <f aca="false">Factor*MAX(polar_type13!$AM$55, polar_type13!$AM$76,polar_type13!$AM$97,polar_type13!$AM$118,polar_type13!$AM$139)</f>
        <v>9.6</v>
      </c>
      <c r="K32" s="0" t="n">
        <f aca="false">Factor*MAX(polar_type13!$AM$56, polar_type13!$AM$77,polar_type13!$AM$98,polar_type13!$AM$119,polar_type13!$AM$140)</f>
        <v>10.67</v>
      </c>
      <c r="L32" s="0" t="n">
        <f aca="false">Factor*MAX(polar_type13!$AM$57, polar_type13!$AM$78,polar_type13!$AM$99,polar_type13!$AM$120,polar_type13!$AM$141)</f>
        <v>11.52</v>
      </c>
      <c r="M32" s="0" t="n">
        <f aca="false">Factor*MAX(polar_type13!$AM$58, polar_type13!$AM$79,polar_type13!$AM$100,polar_type13!$AM$121,polar_type13!$AM$142)</f>
        <v>12.13</v>
      </c>
      <c r="N32" s="0" t="n">
        <f aca="false">Factor*MAX(polar_type13!$AM$59, polar_type13!$AM$80,polar_type13!$AM$101,polar_type13!$AM$122,polar_type13!$AM$143)</f>
        <v>12.56</v>
      </c>
      <c r="O32" s="0" t="n">
        <f aca="false">Factor*MAX(polar_type13!$AM$60, polar_type13!$AM$81,polar_type13!$AM$102,polar_type13!$AM$123,polar_type13!$AM$144)</f>
        <v>12.85</v>
      </c>
      <c r="P32" s="0" t="n">
        <f aca="false">Factor*MAX(polar_type13!$AM$61, polar_type13!$AM$82,polar_type13!$AM$103,polar_type13!$AM$124,polar_type13!$AM$145)</f>
        <v>13.06</v>
      </c>
      <c r="Q32" s="0" t="n">
        <f aca="false">Factor*MAX(polar_type13!$AM$62, polar_type13!$AM$83,polar_type13!$AM$104,polar_type13!$AM$125,polar_type13!$AM$146)</f>
        <v>13.22</v>
      </c>
      <c r="R32" s="0" t="n">
        <f aca="false">Factor*MAX(polar_type13!$AM$63, polar_type13!$AM$84,polar_type13!$AM$105,polar_type13!$AM$126,polar_type13!$AM$147)</f>
        <v>13.32</v>
      </c>
      <c r="S32" s="0" t="n">
        <f aca="false">Factor*MAX(polar_type13!$AM$64, polar_type13!$AM$85,polar_type13!$AM$106,polar_type13!$AM$127,polar_type13!$AM$148)</f>
        <v>13.24</v>
      </c>
      <c r="T32" s="0" t="n">
        <f aca="false">Factor*MAX(polar_type13!$AM$65, polar_type13!$AM$86,polar_type13!$AM$107,polar_type13!$AM$128,polar_type13!$AM$149)</f>
        <v>13.38</v>
      </c>
      <c r="U32" s="0" t="n">
        <f aca="false">Factor*MAX(polar_type13!$AM$66, polar_type13!$AM$87,polar_type13!$AM$108,polar_type13!$AM$129,polar_type13!$AM$150)</f>
        <v>13.97</v>
      </c>
      <c r="V32" s="0" t="n">
        <f aca="false">Factor*MAX(polar_type13!$AM$67, polar_type13!$AM$88,polar_type13!$AM$109,polar_type13!$AM$130,polar_type13!$AM$151)</f>
        <v>14.1</v>
      </c>
      <c r="W32" s="0" t="n">
        <f aca="false">Factor*MAX(polar_type13!$AM$68, polar_type13!$AM$89,polar_type13!$AM$110,polar_type13!$AM$131,polar_type13!$AM$152)</f>
        <v>12.69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19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18.3571428571429"/>
    <col collapsed="false" hidden="false" max="4" min="4" style="0" width="4.86224489795918"/>
    <col collapsed="false" hidden="false" max="5" min="5" style="0" width="8.50510204081633"/>
    <col collapsed="false" hidden="false" max="6" min="6" style="0" width="12.1479591836735"/>
    <col collapsed="false" hidden="false" max="9" min="9" style="0" width="4.59183673469388"/>
    <col collapsed="false" hidden="false" max="10" min="10" style="0" width="3.64285714285714"/>
    <col collapsed="false" hidden="false" max="12" min="12" style="0" width="5.39795918367347"/>
    <col collapsed="false" hidden="false" max="13" min="13" style="0" width="3.91326530612245"/>
  </cols>
  <sheetData>
    <row r="1" customFormat="false" ht="36.55" hidden="false" customHeight="true" outlineLevel="0" collapsed="false">
      <c r="A1" s="71" t="s">
        <v>36</v>
      </c>
      <c r="B1" s="72" t="n">
        <f aca="false">Best</f>
        <v>99</v>
      </c>
      <c r="C1" s="73" t="s">
        <v>37</v>
      </c>
      <c r="D1" s="73"/>
      <c r="E1" s="74"/>
      <c r="F1" s="74" t="s">
        <v>38</v>
      </c>
      <c r="G1" s="74" t="s">
        <v>13</v>
      </c>
      <c r="H1" s="74" t="s">
        <v>8</v>
      </c>
      <c r="I1" s="74" t="s">
        <v>39</v>
      </c>
      <c r="J1" s="74"/>
      <c r="K1" s="74"/>
      <c r="L1" s="74" t="s">
        <v>40</v>
      </c>
      <c r="M1" s="74"/>
      <c r="N1" s="74"/>
    </row>
    <row r="2" customFormat="false" ht="36.55" hidden="false" customHeight="true" outlineLevel="0" collapsed="false">
      <c r="A2" s="75" t="s">
        <v>41</v>
      </c>
      <c r="B2" s="76" t="n">
        <v>13</v>
      </c>
      <c r="C2" s="77" t="s">
        <v>42</v>
      </c>
      <c r="D2" s="77"/>
      <c r="E2" s="74" t="s">
        <v>43</v>
      </c>
      <c r="F2" s="78" t="n">
        <f aca="false">SIN($B$9)/(SIN($B$9)*COS($B$8)+SIN($B$8)*COS($B$9))*$B$2</f>
        <v>10.2573166806103</v>
      </c>
      <c r="G2" s="74" t="n">
        <f aca="false">INDEX($F$10:$CQ$10,$B$6)</f>
        <v>83</v>
      </c>
      <c r="H2" s="78" t="n">
        <f aca="false">INDEX($F$9:$CQ$9,$B$6)</f>
        <v>20.118</v>
      </c>
      <c r="I2" s="79" t="n">
        <f aca="false">INT(K2)</f>
        <v>0</v>
      </c>
      <c r="J2" s="80" t="str">
        <f aca="false">IF(I2=0,"","d")</f>
        <v/>
      </c>
      <c r="K2" s="81" t="n">
        <f aca="false">IF(ISERROR(H2),0,$F$2/$H$2/24)</f>
        <v>0.0212440697398067</v>
      </c>
      <c r="L2" s="82" t="n">
        <f aca="false">INT(K2+K3)</f>
        <v>0</v>
      </c>
      <c r="M2" s="83" t="str">
        <f aca="false">IF(L2=0,"","d")</f>
        <v/>
      </c>
      <c r="N2" s="81" t="n">
        <f aca="false">K2+K3</f>
        <v>0.0299952151129595</v>
      </c>
    </row>
    <row r="3" customFormat="false" ht="36.55" hidden="false" customHeight="true" outlineLevel="0" collapsed="false">
      <c r="A3" s="84"/>
      <c r="B3" s="85"/>
      <c r="C3" s="86"/>
      <c r="D3" s="86"/>
      <c r="E3" s="74" t="s">
        <v>44</v>
      </c>
      <c r="F3" s="78" t="n">
        <f aca="false">SIN($B$8)/(SIN($B$9)*COS($B$8)+SIN($B$8)*COS($B$9))*$B$2</f>
        <v>4.22533302281011</v>
      </c>
      <c r="G3" s="74" t="n">
        <f aca="false">INDEX($C$13:$C$102,$B$7)</f>
        <v>141</v>
      </c>
      <c r="H3" s="78" t="n">
        <f aca="false">INDEX($B$13:$B$102,$B$7)</f>
        <v>20.118</v>
      </c>
      <c r="I3" s="82" t="n">
        <f aca="false">INT(K3)</f>
        <v>0</v>
      </c>
      <c r="J3" s="80" t="str">
        <f aca="false">IF(I3=0,"","d")</f>
        <v/>
      </c>
      <c r="K3" s="81" t="n">
        <f aca="false">IF(ISERROR(H3),0,$F$3/$H$3/24)</f>
        <v>0.0087511453731528</v>
      </c>
      <c r="L3" s="82"/>
      <c r="M3" s="82"/>
      <c r="N3" s="81"/>
    </row>
    <row r="5" customFormat="false" ht="12.8" hidden="true" customHeight="false" outlineLevel="0" collapsed="false">
      <c r="D5" s="87" t="s">
        <v>45</v>
      </c>
      <c r="E5" s="88"/>
      <c r="F5" s="88" t="n">
        <f aca="false">MAX($F$7:$CQ$7)</f>
        <v>18.0584358080712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17</v>
      </c>
      <c r="D6" s="89"/>
      <c r="E6" s="89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42</v>
      </c>
      <c r="F7" s="0" t="n">
        <f aca="false">MAX(F$13:F$102)</f>
        <v>17.323999699879</v>
      </c>
      <c r="G7" s="0" t="n">
        <f aca="false">MAX(G$13:G$102)</f>
        <v>17.346031404619</v>
      </c>
      <c r="H7" s="0" t="n">
        <f aca="false">MAX(H$13:H$102)</f>
        <v>17.3614869641479</v>
      </c>
      <c r="I7" s="0" t="n">
        <f aca="false">MAX(I$13:I$102)</f>
        <v>17.2901366512811</v>
      </c>
      <c r="J7" s="0" t="n">
        <f aca="false">MAX(J$13:J$102)</f>
        <v>17.3527452690439</v>
      </c>
      <c r="K7" s="0" t="n">
        <f aca="false">MAX(K$13:K$102)</f>
        <v>17.480462674157</v>
      </c>
      <c r="L7" s="0" t="n">
        <f aca="false">MAX(L$13:L$102)</f>
        <v>17.5960417068364</v>
      </c>
      <c r="M7" s="0" t="n">
        <f aca="false">MAX(M$13:M$102)</f>
        <v>17.6998589737196</v>
      </c>
      <c r="N7" s="0" t="n">
        <f aca="false">MAX(N$13:N$102)</f>
        <v>17.7815891328437</v>
      </c>
      <c r="O7" s="0" t="n">
        <f aca="false">MAX(O$13:O$102)</f>
        <v>17.8532279728231</v>
      </c>
      <c r="P7" s="0" t="n">
        <f aca="false">MAX(P$13:P$102)</f>
        <v>17.9152227420322</v>
      </c>
      <c r="Q7" s="0" t="n">
        <f aca="false">MAX(Q$13:Q$102)</f>
        <v>17.9680094894266</v>
      </c>
      <c r="R7" s="0" t="n">
        <f aca="false">MAX(R$13:R$102)</f>
        <v>18.0121770573882</v>
      </c>
      <c r="S7" s="0" t="n">
        <f aca="false">MAX(S$13:S$102)</f>
        <v>18.0341692083637</v>
      </c>
      <c r="T7" s="0" t="n">
        <f aca="false">MAX(T$13:T$102)</f>
        <v>18.0489833701616</v>
      </c>
      <c r="U7" s="0" t="n">
        <f aca="false">MAX(U$13:U$102)</f>
        <v>18.0569624876019</v>
      </c>
      <c r="V7" s="0" t="n">
        <f aca="false">MAX(V$13:V$102)</f>
        <v>18.0584358080712</v>
      </c>
      <c r="W7" s="0" t="n">
        <f aca="false">MAX(W$13:W$102)</f>
        <v>18.0537189404666</v>
      </c>
      <c r="X7" s="0" t="n">
        <f aca="false">MAX(X$13:X$102)</f>
        <v>18.0251527831353</v>
      </c>
      <c r="Y7" s="0" t="n">
        <f aca="false">MAX(Y$13:Y$102)</f>
        <v>17.9920425664521</v>
      </c>
      <c r="Z7" s="0" t="n">
        <f aca="false">MAX(Z$13:Z$102)</f>
        <v>17.9549561337287</v>
      </c>
      <c r="AA7" s="0" t="n">
        <f aca="false">MAX(AA$13:AA$102)</f>
        <v>17.9138825532972</v>
      </c>
      <c r="AB7" s="0" t="n">
        <f aca="false">MAX(AB$13:AB$102)</f>
        <v>17.8689877790459</v>
      </c>
      <c r="AC7" s="0" t="n">
        <f aca="false">MAX(AC$13:AC$102)</f>
        <v>17.8040800277126</v>
      </c>
      <c r="AD7" s="0" t="n">
        <f aca="false">MAX(AD$13:AD$102)</f>
        <v>17.7366587085117</v>
      </c>
      <c r="AE7" s="0" t="n">
        <f aca="false">MAX(AE$13:AE$102)</f>
        <v>17.6671830231014</v>
      </c>
      <c r="AF7" s="0" t="n">
        <f aca="false">MAX(AF$13:AF$102)</f>
        <v>17.5960369428756</v>
      </c>
      <c r="AG7" s="0" t="n">
        <f aca="false">MAX(AG$13:AG$102)</f>
        <v>17.5228116931212</v>
      </c>
      <c r="AH7" s="0" t="n">
        <f aca="false">MAX(AH$13:AH$102)</f>
        <v>17.4335217719578</v>
      </c>
      <c r="AI7" s="0" t="n">
        <f aca="false">MAX(AI$13:AI$102)</f>
        <v>17.3440426929123</v>
      </c>
      <c r="AJ7" s="0" t="n">
        <f aca="false">MAX(AJ$13:AJ$102)</f>
        <v>17.2928941556467</v>
      </c>
      <c r="AK7" s="0" t="n">
        <f aca="false">MAX(AK$13:AK$102)</f>
        <v>17.2884151227091</v>
      </c>
      <c r="AL7" s="0" t="n">
        <f aca="false">MAX(AL$13:AL$102)</f>
        <v>17.2840331893172</v>
      </c>
      <c r="AM7" s="0" t="n">
        <f aca="false">MAX(AM$13:AM$102)</f>
        <v>17.2791789407305</v>
      </c>
      <c r="AN7" s="0" t="n">
        <f aca="false">MAX(AN$13:AN$102)</f>
        <v>17.2744407016094</v>
      </c>
      <c r="AO7" s="0" t="n">
        <f aca="false">MAX(AO$13:AO$102)</f>
        <v>17.2698076265489</v>
      </c>
      <c r="AP7" s="0" t="n">
        <f aca="false">MAX(AP$13:AP$102)</f>
        <v>17.2652699872523</v>
      </c>
      <c r="AQ7" s="0" t="n">
        <f aca="false">MAX(AQ$13:AQ$102)</f>
        <v>17.2608190237207</v>
      </c>
      <c r="AR7" s="0" t="n">
        <f aca="false">MAX(AR$13:AR$102)</f>
        <v>17.2559318145884</v>
      </c>
      <c r="AS7" s="0" t="n">
        <f aca="false">MAX(AS$13:AS$102)</f>
        <v>17.2511429025253</v>
      </c>
      <c r="AT7" s="0" t="n">
        <f aca="false">MAX(AT$13:AT$102)</f>
        <v>17.246443598231</v>
      </c>
      <c r="AU7" s="0" t="n">
        <f aca="false">MAX(AU$13:AU$102)</f>
        <v>17.2418259840226</v>
      </c>
      <c r="AV7" s="0" t="n">
        <f aca="false">MAX(AV$13:AV$102)</f>
        <v>17.2372828220771</v>
      </c>
      <c r="AW7" s="0" t="n">
        <f aca="false">MAX(AW$13:AW$102)</f>
        <v>17.2323769496189</v>
      </c>
      <c r="AX7" s="0" t="n">
        <f aca="false">MAX(AX$13:AX$102)</f>
        <v>17.2275499529659</v>
      </c>
      <c r="AY7" s="0" t="n">
        <f aca="false">MAX(AY$13:AY$102)</f>
        <v>17.2227949169967</v>
      </c>
      <c r="AZ7" s="0" t="n">
        <f aca="false">MAX(AZ$13:AZ$102)</f>
        <v>17.2181054539077</v>
      </c>
      <c r="BA7" s="0" t="n">
        <f aca="false">MAX(BA$13:BA$102)</f>
        <v>17.2134756459911</v>
      </c>
      <c r="BB7" s="0" t="n">
        <f aca="false">MAX(BB$13:BB$102)</f>
        <v>17.2085839401138</v>
      </c>
      <c r="BC7" s="0" t="n">
        <f aca="false">MAX(BC$13:BC$102)</f>
        <v>17.2037506327167</v>
      </c>
      <c r="BD7" s="0" t="n">
        <f aca="false">MAX(BD$13:BD$102)</f>
        <v>17.1989702460493</v>
      </c>
      <c r="BE7" s="0" t="n">
        <f aca="false">MAX(BE$13:BE$102)</f>
        <v>17.1942376541986</v>
      </c>
      <c r="BF7" s="0" t="n">
        <f aca="false">MAX(BF$13:BF$102)</f>
        <v>17.1895480472408</v>
      </c>
      <c r="BG7" s="0" t="n">
        <f aca="false">MAX(BG$13:BG$102)</f>
        <v>17.1845999198239</v>
      </c>
      <c r="BH7" s="0" t="n">
        <f aca="false">MAX(BH$13:BH$102)</f>
        <v>17.1796921009393</v>
      </c>
      <c r="BI7" s="0" t="n">
        <f aca="false">MAX(BI$13:BI$102)</f>
        <v>17.1748200522615</v>
      </c>
      <c r="BJ7" s="0" t="n">
        <f aca="false">MAX(BJ$13:BJ$102)</f>
        <v>17.1699794723246</v>
      </c>
      <c r="BK7" s="0" t="n">
        <f aca="false">MAX(BK$13:BK$102)</f>
        <v>17.1651662728774</v>
      </c>
      <c r="BL7" s="0" t="n">
        <f aca="false">MAX(BL$13:BL$102)</f>
        <v>17.1601388049083</v>
      </c>
      <c r="BM7" s="0" t="n">
        <f aca="false">MAX(BM$13:BM$102)</f>
        <v>17.1551340426497</v>
      </c>
      <c r="BN7" s="0" t="n">
        <f aca="false">MAX(BN$13:BN$102)</f>
        <v>17.1501480941402</v>
      </c>
      <c r="BO7" s="0" t="n">
        <f aca="false">MAX(BO$13:BO$102)</f>
        <v>17.1451772209311</v>
      </c>
      <c r="BP7" s="0" t="n">
        <f aca="false">MAX(BP$13:BP$102)</f>
        <v>17.1402178218811</v>
      </c>
      <c r="BQ7" s="0" t="n">
        <f aca="false">MAX(BQ$13:BQ$102)</f>
        <v>17.1350102365922</v>
      </c>
      <c r="BR7" s="0" t="n">
        <f aca="false">MAX(BR$13:BR$102)</f>
        <v>17.1298084576583</v>
      </c>
      <c r="BS7" s="0" t="n">
        <f aca="false">MAX(BS$13:BS$102)</f>
        <v>17.124608906076</v>
      </c>
      <c r="BT7" s="0" t="n">
        <f aca="false">MAX(BT$13:BT$102)</f>
        <v>17.1194080956371</v>
      </c>
      <c r="BU7" s="0" t="n">
        <f aca="false">MAX(BU$13:BU$102)</f>
        <v>17.1142026208664</v>
      </c>
      <c r="BV7" s="0" t="n">
        <f aca="false">MAX(BV$13:BV$102)</f>
        <v>17.1088030105033</v>
      </c>
      <c r="BW7" s="0" t="n">
        <f aca="false">MAX(BW$13:BW$102)</f>
        <v>17.1033916178588</v>
      </c>
      <c r="BX7" s="0" t="n">
        <f aca="false">MAX(BX$13:BX$102)</f>
        <v>17.0979650009608</v>
      </c>
      <c r="BY7" s="0" t="n">
        <f aca="false">MAX(BY$13:BY$102)</f>
        <v>17.0925197589436</v>
      </c>
      <c r="BZ7" s="0" t="n">
        <f aca="false">MAX(BZ$13:BZ$102)</f>
        <v>17.0870525223721</v>
      </c>
      <c r="CA7" s="0" t="n">
        <f aca="false">MAX(CA$13:CA$102)</f>
        <v>17.0813708576123</v>
      </c>
      <c r="CB7" s="0" t="n">
        <f aca="false">MAX(CB$13:CB$102)</f>
        <v>17.0756587237755</v>
      </c>
      <c r="CC7" s="0" t="n">
        <f aca="false">MAX(CC$13:CC$102)</f>
        <v>17.0699125637259</v>
      </c>
      <c r="CD7" s="0" t="n">
        <f aca="false">MAX(CD$13:CD$102)</f>
        <v>17.0641288141945</v>
      </c>
      <c r="CE7" s="0" t="n">
        <f aca="false">MAX(CE$13:CE$102)</f>
        <v>17.0583038969274</v>
      </c>
      <c r="CF7" s="0" t="n">
        <f aca="false">MAX(CF$13:CF$102)</f>
        <v>17.0522143891572</v>
      </c>
      <c r="CG7" s="0" t="n">
        <f aca="false">MAX(CG$13:CG$102)</f>
        <v>17.046072837089</v>
      </c>
      <c r="CH7" s="0" t="n">
        <f aca="false">MAX(CH$13:CH$102)</f>
        <v>17.0398752637185</v>
      </c>
      <c r="CI7" s="0" t="n">
        <f aca="false">MAX(CI$13:CI$102)</f>
        <v>17.0336176343565</v>
      </c>
      <c r="CJ7" s="0" t="n">
        <f aca="false">MAX(CJ$13:CJ$102)</f>
        <v>17.0272958471005</v>
      </c>
      <c r="CK7" s="0" t="n">
        <f aca="false">MAX(CK$13:CK$102)</f>
        <v>17.0206743385883</v>
      </c>
      <c r="CL7" s="0" t="n">
        <f aca="false">MAX(CL$13:CL$102)</f>
        <v>17.0139746507605</v>
      </c>
      <c r="CM7" s="0" t="n">
        <f aca="false">MAX(CM$13:CM$102)</f>
        <v>17.0071920343079</v>
      </c>
      <c r="CN7" s="0" t="n">
        <f aca="false">MAX(CN$13:CN$102)</f>
        <v>17.0003216168575</v>
      </c>
      <c r="CO7" s="0" t="n">
        <f aca="false">MAX(CO$13:CO$102)</f>
        <v>16.9933583910261</v>
      </c>
      <c r="CP7" s="0" t="n">
        <f aca="false">MAX(CP$13:CP$102)</f>
        <v>16.9860489406071</v>
      </c>
      <c r="CQ7" s="0" t="n">
        <f aca="false">MAX(CQ$13:CQ$102)</f>
        <v>16.9786282482674</v>
      </c>
    </row>
    <row r="8" customFormat="false" ht="12.8" hidden="true" customHeight="false" outlineLevel="0" collapsed="false">
      <c r="A8" s="2" t="s">
        <v>48</v>
      </c>
      <c r="B8" s="88" t="n">
        <f aca="false">INDEX($F$12:$CQ$12,$B$6)</f>
        <v>0.279252680319093</v>
      </c>
    </row>
    <row r="9" customFormat="false" ht="12.8" hidden="true" customHeight="false" outlineLevel="0" collapsed="false">
      <c r="A9" s="2" t="s">
        <v>49</v>
      </c>
      <c r="B9" s="88" t="n">
        <f aca="false">INDEX($E$13:$E$102,$B$7)</f>
        <v>0.733038285837618</v>
      </c>
      <c r="E9" s="2" t="s">
        <v>50</v>
      </c>
      <c r="F9" s="90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17.324</v>
      </c>
      <c r="G9" s="90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17.402</v>
      </c>
      <c r="H9" s="90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17.48</v>
      </c>
      <c r="I9" s="90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17.456</v>
      </c>
      <c r="J9" s="90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17.612</v>
      </c>
      <c r="K9" s="90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17.838</v>
      </c>
      <c r="L9" s="90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18.064</v>
      </c>
      <c r="M9" s="90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18.29</v>
      </c>
      <c r="N9" s="90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18.502</v>
      </c>
      <c r="O9" s="90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18.714</v>
      </c>
      <c r="P9" s="90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18.926</v>
      </c>
      <c r="Q9" s="90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19.138</v>
      </c>
      <c r="R9" s="90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19.35</v>
      </c>
      <c r="S9" s="90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19.542</v>
      </c>
      <c r="T9" s="90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19.734</v>
      </c>
      <c r="U9" s="90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19.926</v>
      </c>
      <c r="V9" s="90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20.118</v>
      </c>
      <c r="W9" s="90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20.31</v>
      </c>
      <c r="X9" s="90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20.472</v>
      </c>
      <c r="Y9" s="90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20.634</v>
      </c>
      <c r="Z9" s="90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20.796</v>
      </c>
      <c r="AA9" s="90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20.958</v>
      </c>
      <c r="AB9" s="90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21.12</v>
      </c>
      <c r="AC9" s="90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21.25</v>
      </c>
      <c r="AD9" s="90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21.38</v>
      </c>
      <c r="AE9" s="90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21.51</v>
      </c>
      <c r="AF9" s="90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21.64</v>
      </c>
      <c r="AG9" s="90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21.77</v>
      </c>
      <c r="AH9" s="90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21.868</v>
      </c>
      <c r="AI9" s="90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21.966</v>
      </c>
      <c r="AJ9" s="90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22.064</v>
      </c>
      <c r="AK9" s="90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22.162</v>
      </c>
      <c r="AL9" s="90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22.26</v>
      </c>
      <c r="AM9" s="90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22.328</v>
      </c>
      <c r="AN9" s="90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22.396</v>
      </c>
      <c r="AO9" s="90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22.464</v>
      </c>
      <c r="AP9" s="90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22.532</v>
      </c>
      <c r="AQ9" s="90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22.6</v>
      </c>
      <c r="AR9" s="90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22.636</v>
      </c>
      <c r="AS9" s="90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22.672</v>
      </c>
      <c r="AT9" s="90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22.708</v>
      </c>
      <c r="AU9" s="90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22.744</v>
      </c>
      <c r="AV9" s="90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22.78</v>
      </c>
      <c r="AW9" s="90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22.786</v>
      </c>
      <c r="AX9" s="90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22.792</v>
      </c>
      <c r="AY9" s="90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22.798</v>
      </c>
      <c r="AZ9" s="90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22.804</v>
      </c>
      <c r="BA9" s="90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22.81</v>
      </c>
      <c r="BB9" s="90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22.792</v>
      </c>
      <c r="BC9" s="90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22.774</v>
      </c>
      <c r="BD9" s="90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22.756</v>
      </c>
      <c r="BE9" s="90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22.738</v>
      </c>
      <c r="BF9" s="90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22.72</v>
      </c>
      <c r="BG9" s="90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22.678</v>
      </c>
      <c r="BH9" s="90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22.636</v>
      </c>
      <c r="BI9" s="90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22.594</v>
      </c>
      <c r="BJ9" s="90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22.552</v>
      </c>
      <c r="BK9" s="90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22.51</v>
      </c>
      <c r="BL9" s="90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22.448</v>
      </c>
      <c r="BM9" s="90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22.386</v>
      </c>
      <c r="BN9" s="90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22.324</v>
      </c>
      <c r="BO9" s="90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22.262</v>
      </c>
      <c r="BP9" s="90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22.2</v>
      </c>
      <c r="BQ9" s="90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22.116</v>
      </c>
      <c r="BR9" s="90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22.032</v>
      </c>
      <c r="BS9" s="90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21.948</v>
      </c>
      <c r="BT9" s="90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21.864</v>
      </c>
      <c r="BU9" s="90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21.78</v>
      </c>
      <c r="BV9" s="90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21.68</v>
      </c>
      <c r="BW9" s="90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21.58</v>
      </c>
      <c r="BX9" s="90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21.48</v>
      </c>
      <c r="BY9" s="90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21.38</v>
      </c>
      <c r="BZ9" s="90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21.28</v>
      </c>
      <c r="CA9" s="90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21.164</v>
      </c>
      <c r="CB9" s="90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21.048</v>
      </c>
      <c r="CC9" s="90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20.932</v>
      </c>
      <c r="CD9" s="90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20.816</v>
      </c>
      <c r="CE9" s="90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20.7</v>
      </c>
      <c r="CF9" s="90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20.566</v>
      </c>
      <c r="CG9" s="90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20.432</v>
      </c>
      <c r="CH9" s="90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20.298</v>
      </c>
      <c r="CI9" s="90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20.164</v>
      </c>
      <c r="CJ9" s="90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20.03</v>
      </c>
      <c r="CK9" s="90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19.878</v>
      </c>
      <c r="CL9" s="90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19.726</v>
      </c>
      <c r="CM9" s="90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19.574</v>
      </c>
      <c r="CN9" s="90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19.422</v>
      </c>
      <c r="CO9" s="90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19.27</v>
      </c>
      <c r="CP9" s="90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19.1</v>
      </c>
      <c r="CQ9" s="90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18.93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99</v>
      </c>
      <c r="G10" s="2" t="n">
        <f aca="false">MOD(Best-G11,360)</f>
        <v>98</v>
      </c>
      <c r="H10" s="2" t="n">
        <f aca="false">MOD(Best-H11,360)</f>
        <v>97</v>
      </c>
      <c r="I10" s="2" t="n">
        <f aca="false">MOD(Best-I11,360)</f>
        <v>96</v>
      </c>
      <c r="J10" s="2" t="n">
        <f aca="false">MOD(Best-J11,360)</f>
        <v>95</v>
      </c>
      <c r="K10" s="2" t="n">
        <f aca="false">MOD(Best-K11,360)</f>
        <v>94</v>
      </c>
      <c r="L10" s="2" t="n">
        <f aca="false">MOD(Best-L11,360)</f>
        <v>93</v>
      </c>
      <c r="M10" s="2" t="n">
        <f aca="false">MOD(Best-M11,360)</f>
        <v>92</v>
      </c>
      <c r="N10" s="2" t="n">
        <f aca="false">MOD(Best-N11,360)</f>
        <v>91</v>
      </c>
      <c r="O10" s="2" t="n">
        <f aca="false">MOD(Best-O11,360)</f>
        <v>90</v>
      </c>
      <c r="P10" s="2" t="n">
        <f aca="false">MOD(Best-P11,360)</f>
        <v>89</v>
      </c>
      <c r="Q10" s="2" t="n">
        <f aca="false">MOD(Best-Q11,360)</f>
        <v>88</v>
      </c>
      <c r="R10" s="2" t="n">
        <f aca="false">MOD(Best-R11,360)</f>
        <v>87</v>
      </c>
      <c r="S10" s="2" t="n">
        <f aca="false">MOD(Best-S11,360)</f>
        <v>86</v>
      </c>
      <c r="T10" s="2" t="n">
        <f aca="false">MOD(Best-T11,360)</f>
        <v>85</v>
      </c>
      <c r="U10" s="2" t="n">
        <f aca="false">MOD(Best-U11,360)</f>
        <v>84</v>
      </c>
      <c r="V10" s="2" t="n">
        <f aca="false">MOD(Best-V11,360)</f>
        <v>83</v>
      </c>
      <c r="W10" s="2" t="n">
        <f aca="false">MOD(Best-W11,360)</f>
        <v>82</v>
      </c>
      <c r="X10" s="2" t="n">
        <f aca="false">MOD(Best-X11,360)</f>
        <v>81</v>
      </c>
      <c r="Y10" s="2" t="n">
        <f aca="false">MOD(Best-Y11,360)</f>
        <v>80</v>
      </c>
      <c r="Z10" s="2" t="n">
        <f aca="false">MOD(Best-Z11,360)</f>
        <v>79</v>
      </c>
      <c r="AA10" s="2" t="n">
        <f aca="false">MOD(Best-AA11,360)</f>
        <v>78</v>
      </c>
      <c r="AB10" s="2" t="n">
        <f aca="false">MOD(Best-AB11,360)</f>
        <v>77</v>
      </c>
      <c r="AC10" s="2" t="n">
        <f aca="false">MOD(Best-AC11,360)</f>
        <v>76</v>
      </c>
      <c r="AD10" s="2" t="n">
        <f aca="false">MOD(Best-AD11,360)</f>
        <v>75</v>
      </c>
      <c r="AE10" s="2" t="n">
        <f aca="false">MOD(Best-AE11,360)</f>
        <v>74</v>
      </c>
      <c r="AF10" s="2" t="n">
        <f aca="false">MOD(Best-AF11,360)</f>
        <v>73</v>
      </c>
      <c r="AG10" s="2" t="n">
        <f aca="false">MOD(Best-AG11,360)</f>
        <v>72</v>
      </c>
      <c r="AH10" s="2" t="n">
        <f aca="false">MOD(Best-AH11,360)</f>
        <v>71</v>
      </c>
      <c r="AI10" s="2" t="n">
        <f aca="false">MOD(Best-AI11,360)</f>
        <v>70</v>
      </c>
      <c r="AJ10" s="2" t="n">
        <f aca="false">MOD(Best-AJ11,360)</f>
        <v>69</v>
      </c>
      <c r="AK10" s="2" t="n">
        <f aca="false">MOD(Best-AK11,360)</f>
        <v>68</v>
      </c>
      <c r="AL10" s="2" t="n">
        <f aca="false">MOD(Best-AL11,360)</f>
        <v>67</v>
      </c>
      <c r="AM10" s="2" t="n">
        <f aca="false">MOD(Best-AM11,360)</f>
        <v>66</v>
      </c>
      <c r="AN10" s="2" t="n">
        <f aca="false">MOD(Best-AN11,360)</f>
        <v>65</v>
      </c>
      <c r="AO10" s="2" t="n">
        <f aca="false">MOD(Best-AO11,360)</f>
        <v>64</v>
      </c>
      <c r="AP10" s="2" t="n">
        <f aca="false">MOD(Best-AP11,360)</f>
        <v>63</v>
      </c>
      <c r="AQ10" s="2" t="n">
        <f aca="false">MOD(Best-AQ11,360)</f>
        <v>62</v>
      </c>
      <c r="AR10" s="2" t="n">
        <f aca="false">MOD(Best-AR11,360)</f>
        <v>61</v>
      </c>
      <c r="AS10" s="2" t="n">
        <f aca="false">MOD(Best-AS11,360)</f>
        <v>60</v>
      </c>
      <c r="AT10" s="2" t="n">
        <f aca="false">MOD(Best-AT11,360)</f>
        <v>59</v>
      </c>
      <c r="AU10" s="2" t="n">
        <f aca="false">MOD(Best-AU11,360)</f>
        <v>58</v>
      </c>
      <c r="AV10" s="2" t="n">
        <f aca="false">MOD(Best-AV11,360)</f>
        <v>57</v>
      </c>
      <c r="AW10" s="2" t="n">
        <f aca="false">MOD(Best-AW11,360)</f>
        <v>56</v>
      </c>
      <c r="AX10" s="2" t="n">
        <f aca="false">MOD(Best-AX11,360)</f>
        <v>55</v>
      </c>
      <c r="AY10" s="2" t="n">
        <f aca="false">MOD(Best-AY11,360)</f>
        <v>54</v>
      </c>
      <c r="AZ10" s="2" t="n">
        <f aca="false">MOD(Best-AZ11,360)</f>
        <v>53</v>
      </c>
      <c r="BA10" s="2" t="n">
        <f aca="false">MOD(Best-BA11,360)</f>
        <v>52</v>
      </c>
      <c r="BB10" s="2" t="n">
        <f aca="false">MOD(Best-BB11,360)</f>
        <v>51</v>
      </c>
      <c r="BC10" s="2" t="n">
        <f aca="false">MOD(Best-BC11,360)</f>
        <v>50</v>
      </c>
      <c r="BD10" s="2" t="n">
        <f aca="false">MOD(Best-BD11,360)</f>
        <v>49</v>
      </c>
      <c r="BE10" s="2" t="n">
        <f aca="false">MOD(Best-BE11,360)</f>
        <v>48</v>
      </c>
      <c r="BF10" s="2" t="n">
        <f aca="false">MOD(Best-BF11,360)</f>
        <v>47</v>
      </c>
      <c r="BG10" s="2" t="n">
        <f aca="false">MOD(Best-BG11,360)</f>
        <v>46</v>
      </c>
      <c r="BH10" s="2" t="n">
        <f aca="false">MOD(Best-BH11,360)</f>
        <v>45</v>
      </c>
      <c r="BI10" s="2" t="n">
        <f aca="false">MOD(Best-BI11,360)</f>
        <v>44</v>
      </c>
      <c r="BJ10" s="2" t="n">
        <f aca="false">MOD(Best-BJ11,360)</f>
        <v>43</v>
      </c>
      <c r="BK10" s="2" t="n">
        <f aca="false">MOD(Best-BK11,360)</f>
        <v>42</v>
      </c>
      <c r="BL10" s="2" t="n">
        <f aca="false">MOD(Best-BL11,360)</f>
        <v>41</v>
      </c>
      <c r="BM10" s="2" t="n">
        <f aca="false">MOD(Best-BM11,360)</f>
        <v>40</v>
      </c>
      <c r="BN10" s="2" t="n">
        <f aca="false">MOD(Best-BN11,360)</f>
        <v>39</v>
      </c>
      <c r="BO10" s="2" t="n">
        <f aca="false">MOD(Best-BO11,360)</f>
        <v>38</v>
      </c>
      <c r="BP10" s="2" t="n">
        <f aca="false">MOD(Best-BP11,360)</f>
        <v>37</v>
      </c>
      <c r="BQ10" s="2" t="n">
        <f aca="false">MOD(Best-BQ11,360)</f>
        <v>36</v>
      </c>
      <c r="BR10" s="2" t="n">
        <f aca="false">MOD(Best-BR11,360)</f>
        <v>35</v>
      </c>
      <c r="BS10" s="2" t="n">
        <f aca="false">MOD(Best-BS11,360)</f>
        <v>34</v>
      </c>
      <c r="BT10" s="2" t="n">
        <f aca="false">MOD(Best-BT11,360)</f>
        <v>33</v>
      </c>
      <c r="BU10" s="2" t="n">
        <f aca="false">MOD(Best-BU11,360)</f>
        <v>32</v>
      </c>
      <c r="BV10" s="2" t="n">
        <f aca="false">MOD(Best-BV11,360)</f>
        <v>31</v>
      </c>
      <c r="BW10" s="2" t="n">
        <f aca="false">MOD(Best-BW11,360)</f>
        <v>30</v>
      </c>
      <c r="BX10" s="2" t="n">
        <f aca="false">MOD(Best-BX11,360)</f>
        <v>29</v>
      </c>
      <c r="BY10" s="2" t="n">
        <f aca="false">MOD(Best-BY11,360)</f>
        <v>28</v>
      </c>
      <c r="BZ10" s="2" t="n">
        <f aca="false">MOD(Best-BZ11,360)</f>
        <v>27</v>
      </c>
      <c r="CA10" s="2" t="n">
        <f aca="false">MOD(Best-CA11,360)</f>
        <v>26</v>
      </c>
      <c r="CB10" s="2" t="n">
        <f aca="false">MOD(Best-CB11,360)</f>
        <v>25</v>
      </c>
      <c r="CC10" s="2" t="n">
        <f aca="false">MOD(Best-CC11,360)</f>
        <v>24</v>
      </c>
      <c r="CD10" s="2" t="n">
        <f aca="false">MOD(Best-CD11,360)</f>
        <v>23</v>
      </c>
      <c r="CE10" s="2" t="n">
        <f aca="false">MOD(Best-CE11,360)</f>
        <v>22</v>
      </c>
      <c r="CF10" s="2" t="n">
        <f aca="false">MOD(Best-CF11,360)</f>
        <v>21</v>
      </c>
      <c r="CG10" s="2" t="n">
        <f aca="false">MOD(Best-CG11,360)</f>
        <v>20</v>
      </c>
      <c r="CH10" s="2" t="n">
        <f aca="false">MOD(Best-CH11,360)</f>
        <v>19</v>
      </c>
      <c r="CI10" s="2" t="n">
        <f aca="false">MOD(Best-CI11,360)</f>
        <v>18</v>
      </c>
      <c r="CJ10" s="2" t="n">
        <f aca="false">MOD(Best-CJ11,360)</f>
        <v>17</v>
      </c>
      <c r="CK10" s="2" t="n">
        <f aca="false">MOD(Best-CK11,360)</f>
        <v>16</v>
      </c>
      <c r="CL10" s="2" t="n">
        <f aca="false">MOD(Best-CL11,360)</f>
        <v>15</v>
      </c>
      <c r="CM10" s="2" t="n">
        <f aca="false">MOD(Best-CM11,360)</f>
        <v>14</v>
      </c>
      <c r="CN10" s="2" t="n">
        <f aca="false">MOD(Best-CN11,360)</f>
        <v>13</v>
      </c>
      <c r="CO10" s="2" t="n">
        <f aca="false">MOD(Best-CO11,360)</f>
        <v>12</v>
      </c>
      <c r="CP10" s="2" t="n">
        <f aca="false">MOD(Best-CP11,360)</f>
        <v>11</v>
      </c>
      <c r="CQ10" s="2" t="n">
        <f aca="false">MOD(Best-CQ11,360)</f>
        <v>10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17.3608683521666</v>
      </c>
      <c r="B13" s="90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17.246</v>
      </c>
      <c r="C13" s="2" t="n">
        <f aca="false">MOD(Best +D13,360)</f>
        <v>100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17.323999699879</v>
      </c>
      <c r="G13" s="13" t="n">
        <f aca="false">IF(OR(G103=0,CS13=0),0,G103*CS13/(G103+CS13))</f>
        <v>17.3210103352753</v>
      </c>
      <c r="H13" s="13" t="n">
        <f aca="false">IF(OR(H103=0,CT13=0),0,H103*CT13/(H103+CT13))</f>
        <v>17.3180318072346</v>
      </c>
      <c r="I13" s="13" t="n">
        <f aca="false">IF(OR(I103=0,CU13=0),0,I103*CU13/(I103+CU13))</f>
        <v>17.2901366512811</v>
      </c>
      <c r="J13" s="13" t="n">
        <f aca="false">IF(OR(J103=0,CV13=0),0,J103*CV13/(J103+CV13))</f>
        <v>17.3074699392105</v>
      </c>
      <c r="K13" s="13" t="n">
        <f aca="false">IF(OR(K103=0,CW13=0),0,K103*CW13/(K103+CW13))</f>
        <v>17.3288103463365</v>
      </c>
      <c r="L13" s="13" t="n">
        <f aca="false">IF(OR(L103=0,CX13=0),0,L103*CX13/(L103+CX13))</f>
        <v>17.342593464022</v>
      </c>
      <c r="M13" s="13" t="n">
        <f aca="false">IF(OR(M103=0,CY13=0),0,M103*CY13/(M103+CY13))</f>
        <v>17.3516687679016</v>
      </c>
      <c r="N13" s="13" t="n">
        <f aca="false">IF(OR(N103=0,CZ13=0),0,N103*CZ13/(N103+CZ13))</f>
        <v>17.3562507581962</v>
      </c>
      <c r="O13" s="13" t="n">
        <f aca="false">IF(OR(O103=0,DA13=0),0,O103*DA13/(O103+DA13))</f>
        <v>17.3589962870297</v>
      </c>
      <c r="P13" s="13" t="n">
        <f aca="false">IF(OR(P103=0,DB13=0),0,P103*DB13/(P103+DB13))</f>
        <v>17.3604209911591</v>
      </c>
      <c r="Q13" s="13" t="n">
        <f aca="false">IF(OR(Q103=0,DC13=0),0,Q103*DC13/(Q103+DC13))</f>
        <v>17.3608683521666</v>
      </c>
      <c r="R13" s="13" t="n">
        <f aca="false">IF(OR(R103=0,DD13=0),0,R103*DD13/(R103+DD13))</f>
        <v>17.3605757463992</v>
      </c>
      <c r="S13" s="13" t="n">
        <f aca="false">IF(OR(S103=0,DE13=0),0,S103*DE13/(S103+DE13))</f>
        <v>17.3585749408898</v>
      </c>
      <c r="T13" s="13" t="n">
        <f aca="false">IF(OR(T103=0,DF13=0),0,T103*DF13/(T103+DF13))</f>
        <v>17.3563189865084</v>
      </c>
      <c r="U13" s="13" t="n">
        <f aca="false">IF(OR(U103=0,DG13=0),0,U103*DG13/(U103+DG13))</f>
        <v>17.3538621616911</v>
      </c>
      <c r="V13" s="13" t="n">
        <f aca="false">IF(OR(V103=0,DH13=0),0,V103*DH13/(V103+DH13))</f>
        <v>17.3512456307379</v>
      </c>
      <c r="W13" s="13" t="n">
        <f aca="false">IF(OR(W103=0,DI13=0),0,W103*DI13/(W103+DI13))</f>
        <v>17.3485010945903</v>
      </c>
      <c r="X13" s="13" t="n">
        <f aca="false">IF(OR(X103=0,DJ13=0),0,X103*DJ13/(X103+DJ13))</f>
        <v>17.344500551343</v>
      </c>
      <c r="Y13" s="13" t="n">
        <f aca="false">IF(OR(Y103=0,DK13=0),0,Y103*DK13/(Y103+DK13))</f>
        <v>17.3405654436492</v>
      </c>
      <c r="Z13" s="13" t="n">
        <f aca="false">IF(OR(Z103=0,DL13=0),0,Z103*DL13/(Z103+DL13))</f>
        <v>17.3366885016818</v>
      </c>
      <c r="AA13" s="13" t="n">
        <f aca="false">IF(OR(AA103=0,DM13=0),0,AA103*DM13/(AA103+DM13))</f>
        <v>17.3328636136378</v>
      </c>
      <c r="AB13" s="13" t="n">
        <f aca="false">IF(OR(AB103=0,DN13=0),0,AB103*DN13/(AB103+DN13))</f>
        <v>17.3290855770877</v>
      </c>
      <c r="AC13" s="13" t="n">
        <f aca="false">IF(OR(AC103=0,DO13=0),0,AC103*DO13/(AC103+DO13))</f>
        <v>17.324438611342</v>
      </c>
      <c r="AD13" s="13" t="n">
        <f aca="false">IF(OR(AD103=0,DP13=0),0,AD103*DP13/(AD103+DP13))</f>
        <v>17.3199232666926</v>
      </c>
      <c r="AE13" s="13" t="n">
        <f aca="false">IF(OR(AE103=0,DQ13=0),0,AE103*DQ13/(AE103+DQ13))</f>
        <v>17.3155245157583</v>
      </c>
      <c r="AF13" s="13" t="n">
        <f aca="false">IF(OR(AF103=0,DR13=0),0,AF103*DR13/(AF103+DR13))</f>
        <v>17.3112294685623</v>
      </c>
      <c r="AG13" s="13" t="n">
        <f aca="false">IF(OR(AG103=0,DS13=0),0,AG103*DS13/(AG103+DS13))</f>
        <v>17.3070269903737</v>
      </c>
      <c r="AH13" s="13" t="n">
        <f aca="false">IF(OR(AH103=0,DT13=0),0,AH103*DT13/(AH103+DT13))</f>
        <v>17.3021872850976</v>
      </c>
      <c r="AI13" s="13" t="n">
        <f aca="false">IF(OR(AI103=0,DU13=0),0,AI103*DU13/(AI103+DU13))</f>
        <v>17.2974808817464</v>
      </c>
      <c r="AJ13" s="13" t="n">
        <f aca="false">IF(OR(AJ103=0,DV13=0),0,AJ103*DV13/(AJ103+DV13))</f>
        <v>17.2928941556467</v>
      </c>
      <c r="AK13" s="13" t="n">
        <f aca="false">IF(OR(AK103=0,DW13=0),0,AK103*DW13/(AK103+DW13))</f>
        <v>17.2884151227091</v>
      </c>
      <c r="AL13" s="13" t="n">
        <f aca="false">IF(OR(AL103=0,DX13=0),0,AL103*DX13/(AL103+DX13))</f>
        <v>17.2840331893172</v>
      </c>
      <c r="AM13" s="13" t="n">
        <f aca="false">IF(OR(AM103=0,DY13=0),0,AM103*DY13/(AM103+DY13))</f>
        <v>17.2791789407305</v>
      </c>
      <c r="AN13" s="13" t="n">
        <f aca="false">IF(OR(AN103=0,DZ13=0),0,AN103*DZ13/(AN103+DZ13))</f>
        <v>17.2744407016094</v>
      </c>
      <c r="AO13" s="13" t="n">
        <f aca="false">IF(OR(AO103=0,EA13=0),0,AO103*EA13/(AO103+EA13))</f>
        <v>17.2698076265489</v>
      </c>
      <c r="AP13" s="13" t="n">
        <f aca="false">IF(OR(AP103=0,EB13=0),0,AP103*EB13/(AP103+EB13))</f>
        <v>17.2652699872523</v>
      </c>
      <c r="AQ13" s="13" t="n">
        <f aca="false">IF(OR(AQ103=0,EC13=0),0,AQ103*EC13/(AQ103+EC13))</f>
        <v>17.2608190237207</v>
      </c>
      <c r="AR13" s="13" t="n">
        <f aca="false">IF(OR(AR103=0,ED13=0),0,AR103*ED13/(AR103+ED13))</f>
        <v>17.2559318145884</v>
      </c>
      <c r="AS13" s="13" t="n">
        <f aca="false">IF(OR(AS103=0,EE13=0),0,AS103*EE13/(AS103+EE13))</f>
        <v>17.2511429025253</v>
      </c>
      <c r="AT13" s="13" t="n">
        <f aca="false">IF(OR(AT103=0,EF13=0),0,AT103*EF13/(AT103+EF13))</f>
        <v>17.246443598231</v>
      </c>
      <c r="AU13" s="13" t="n">
        <f aca="false">IF(OR(AU103=0,EG13=0),0,AU103*EG13/(AU103+EG13))</f>
        <v>17.2418259840226</v>
      </c>
      <c r="AV13" s="13" t="n">
        <f aca="false">IF(OR(AV103=0,EH13=0),0,AV103*EH13/(AV103+EH13))</f>
        <v>17.2372828220771</v>
      </c>
      <c r="AW13" s="13" t="n">
        <f aca="false">IF(OR(AW103=0,EI13=0),0,AW103*EI13/(AW103+EI13))</f>
        <v>17.2323769496189</v>
      </c>
      <c r="AX13" s="13" t="n">
        <f aca="false">IF(OR(AX103=0,EJ13=0),0,AX103*EJ13/(AX103+EJ13))</f>
        <v>17.2275499529659</v>
      </c>
      <c r="AY13" s="13" t="n">
        <f aca="false">IF(OR(AY103=0,EK13=0),0,AY103*EK13/(AY103+EK13))</f>
        <v>17.2227949169967</v>
      </c>
      <c r="AZ13" s="13" t="n">
        <f aca="false">IF(OR(AZ103=0,EL13=0),0,AZ103*EL13/(AZ103+EL13))</f>
        <v>17.2181054539077</v>
      </c>
      <c r="BA13" s="13" t="n">
        <f aca="false">IF(OR(BA103=0,EM13=0),0,BA103*EM13/(BA103+EM13))</f>
        <v>17.2134756459911</v>
      </c>
      <c r="BB13" s="13" t="n">
        <f aca="false">IF(OR(BB103=0,EN13=0),0,BB103*EN13/(BB103+EN13))</f>
        <v>17.2085839401138</v>
      </c>
      <c r="BC13" s="13" t="n">
        <f aca="false">IF(OR(BC103=0,EO13=0),0,BC103*EO13/(BC103+EO13))</f>
        <v>17.2037506327167</v>
      </c>
      <c r="BD13" s="13" t="n">
        <f aca="false">IF(OR(BD103=0,EP13=0),0,BD103*EP13/(BD103+EP13))</f>
        <v>17.1989702460493</v>
      </c>
      <c r="BE13" s="13" t="n">
        <f aca="false">IF(OR(BE103=0,EQ13=0),0,BE103*EQ13/(BE103+EQ13))</f>
        <v>17.1942376541986</v>
      </c>
      <c r="BF13" s="13" t="n">
        <f aca="false">IF(OR(BF103=0,ER13=0),0,BF103*ER13/(BF103+ER13))</f>
        <v>17.1895480472408</v>
      </c>
      <c r="BG13" s="13" t="n">
        <f aca="false">IF(OR(BG103=0,ES13=0),0,BG103*ES13/(BG103+ES13))</f>
        <v>17.1845999198239</v>
      </c>
      <c r="BH13" s="13" t="n">
        <f aca="false">IF(OR(BH103=0,ET13=0),0,BH103*ET13/(BH103+ET13))</f>
        <v>17.1796921009393</v>
      </c>
      <c r="BI13" s="13" t="n">
        <f aca="false">IF(OR(BI103=0,EU13=0),0,BI103*EU13/(BI103+EU13))</f>
        <v>17.1748200522615</v>
      </c>
      <c r="BJ13" s="13" t="n">
        <f aca="false">IF(OR(BJ103=0,EV13=0),0,BJ103*EV13/(BJ103+EV13))</f>
        <v>17.1699794723246</v>
      </c>
      <c r="BK13" s="13" t="n">
        <f aca="false">IF(OR(BK103=0,EW13=0),0,BK103*EW13/(BK103+EW13))</f>
        <v>17.1651662728774</v>
      </c>
      <c r="BL13" s="13" t="n">
        <f aca="false">IF(OR(BL103=0,EX13=0),0,BL103*EX13/(BL103+EX13))</f>
        <v>17.1601388049083</v>
      </c>
      <c r="BM13" s="13" t="n">
        <f aca="false">IF(OR(BM103=0,EY13=0),0,BM103*EY13/(BM103+EY13))</f>
        <v>17.1551340426497</v>
      </c>
      <c r="BN13" s="13" t="n">
        <f aca="false">IF(OR(BN103=0,EZ13=0),0,BN103*EZ13/(BN103+EZ13))</f>
        <v>17.1501480941402</v>
      </c>
      <c r="BO13" s="13" t="n">
        <f aca="false">IF(OR(BO103=0,FA13=0),0,BO103*FA13/(BO103+FA13))</f>
        <v>17.1451772209311</v>
      </c>
      <c r="BP13" s="13" t="n">
        <f aca="false">IF(OR(BP103=0,FB13=0),0,BP103*FB13/(BP103+FB13))</f>
        <v>17.1402178218811</v>
      </c>
      <c r="BQ13" s="13" t="n">
        <f aca="false">IF(OR(BQ103=0,FC13=0),0,BQ103*FC13/(BQ103+FC13))</f>
        <v>17.1350102365922</v>
      </c>
      <c r="BR13" s="13" t="n">
        <f aca="false">IF(OR(BR103=0,FD13=0),0,BR103*FD13/(BR103+FD13))</f>
        <v>17.1298084576583</v>
      </c>
      <c r="BS13" s="13" t="n">
        <f aca="false">IF(OR(BS103=0,FE13=0),0,BS103*FE13/(BS103+FE13))</f>
        <v>17.124608906076</v>
      </c>
      <c r="BT13" s="13" t="n">
        <f aca="false">IF(OR(BT103=0,FF13=0),0,BT103*FF13/(BT103+FF13))</f>
        <v>17.1194080956371</v>
      </c>
      <c r="BU13" s="13" t="n">
        <f aca="false">IF(OR(BU103=0,FG13=0),0,BU103*FG13/(BU103+FG13))</f>
        <v>17.1142026208664</v>
      </c>
      <c r="BV13" s="13" t="n">
        <f aca="false">IF(OR(BV103=0,FH13=0),0,BV103*FH13/(BV103+FH13))</f>
        <v>17.1088030105033</v>
      </c>
      <c r="BW13" s="13" t="n">
        <f aca="false">IF(OR(BW103=0,FI13=0),0,BW103*FI13/(BW103+FI13))</f>
        <v>17.1033916178588</v>
      </c>
      <c r="BX13" s="13" t="n">
        <f aca="false">IF(OR(BX103=0,FJ13=0),0,BX103*FJ13/(BX103+FJ13))</f>
        <v>17.0979650009608</v>
      </c>
      <c r="BY13" s="13" t="n">
        <f aca="false">IF(OR(BY103=0,FK13=0),0,BY103*FK13/(BY103+FK13))</f>
        <v>17.0925197589436</v>
      </c>
      <c r="BZ13" s="13" t="n">
        <f aca="false">IF(OR(BZ103=0,FL13=0),0,BZ103*FL13/(BZ103+FL13))</f>
        <v>17.0870525223721</v>
      </c>
      <c r="CA13" s="13" t="n">
        <f aca="false">IF(OR(CA103=0,FM13=0),0,CA103*FM13/(CA103+FM13))</f>
        <v>17.0813708576123</v>
      </c>
      <c r="CB13" s="13" t="n">
        <f aca="false">IF(OR(CB103=0,FN13=0),0,CB103*FN13/(CB103+FN13))</f>
        <v>17.0756587237755</v>
      </c>
      <c r="CC13" s="13" t="n">
        <f aca="false">IF(OR(CC103=0,FO13=0),0,CC103*FO13/(CC103+FO13))</f>
        <v>17.0699125637259</v>
      </c>
      <c r="CD13" s="13" t="n">
        <f aca="false">IF(OR(CD103=0,FP13=0),0,CD103*FP13/(CD103+FP13))</f>
        <v>17.0641288141945</v>
      </c>
      <c r="CE13" s="13" t="n">
        <f aca="false">IF(OR(CE103=0,FQ13=0),0,CE103*FQ13/(CE103+FQ13))</f>
        <v>17.0583038969274</v>
      </c>
      <c r="CF13" s="13" t="n">
        <f aca="false">IF(OR(CF103=0,FR13=0),0,CF103*FR13/(CF103+FR13))</f>
        <v>17.0522143891572</v>
      </c>
      <c r="CG13" s="13" t="n">
        <f aca="false">IF(OR(CG103=0,FS13=0),0,CG103*FS13/(CG103+FS13))</f>
        <v>17.046072837089</v>
      </c>
      <c r="CH13" s="13" t="n">
        <f aca="false">IF(OR(CH103=0,FT13=0),0,CH103*FT13/(CH103+FT13))</f>
        <v>17.0398752637185</v>
      </c>
      <c r="CI13" s="13" t="n">
        <f aca="false">IF(OR(CI103=0,FU13=0),0,CI103*FU13/(CI103+FU13))</f>
        <v>17.0336176343565</v>
      </c>
      <c r="CJ13" s="13" t="n">
        <f aca="false">IF(OR(CJ103=0,FV13=0),0,CJ103*FV13/(CJ103+FV13))</f>
        <v>17.0272958471005</v>
      </c>
      <c r="CK13" s="13" t="n">
        <f aca="false">IF(OR(CK103=0,FW13=0),0,CK103*FW13/(CK103+FW13))</f>
        <v>17.0206743385883</v>
      </c>
      <c r="CL13" s="13" t="n">
        <f aca="false">IF(OR(CL103=0,FX13=0),0,CL103*FX13/(CL103+FX13))</f>
        <v>17.0139746507605</v>
      </c>
      <c r="CM13" s="13" t="n">
        <f aca="false">IF(OR(CM103=0,FY13=0),0,CM103*FY13/(CM103+FY13))</f>
        <v>17.0071920343079</v>
      </c>
      <c r="CN13" s="13" t="n">
        <f aca="false">IF(OR(CN103=0,FZ13=0),0,CN103*FZ13/(CN103+FZ13))</f>
        <v>17.0003216168575</v>
      </c>
      <c r="CO13" s="13" t="n">
        <f aca="false">IF(OR(CO103=0,GA13=0),0,CO103*GA13/(CO103+GA13))</f>
        <v>16.9933583910261</v>
      </c>
      <c r="CP13" s="13" t="n">
        <f aca="false">IF(OR(CP103=0,GB13=0),0,CP103*GB13/(CP103+GB13))</f>
        <v>16.9860489406071</v>
      </c>
      <c r="CQ13" s="13" t="n">
        <f aca="false">IF(OR(CQ103=0,GC13=0),0,CQ103*GC13/(CQ103+GC13))</f>
        <v>16.9786282482674</v>
      </c>
      <c r="CR13" s="0" t="n">
        <f aca="false">IF(F$9=0,0,(SIN(F$12)*COS($E13)+SIN($E13)*COS(F$12))/SIN($E13)*F$9)</f>
        <v>17.324</v>
      </c>
      <c r="CS13" s="0" t="n">
        <f aca="false">IF(G$9=0,0,(SIN(G$12)*COS($E13)+SIN($E13)*COS(G$12))/SIN($E13)*G$9)</f>
        <v>34.798699182223</v>
      </c>
      <c r="CT13" s="0" t="n">
        <f aca="false">IF(H$9=0,0,(SIN(H$12)*COS($E13)+SIN($E13)*COS(H$12))/SIN($E13)*H$9)</f>
        <v>52.4187033125876</v>
      </c>
      <c r="CU13" s="0" t="n">
        <f aca="false">IF(I$9=0,0,(SIN(I$12)*COS($E13)+SIN($E13)*COS(I$12))/SIN($E13)*I$9)</f>
        <v>69.7708370506516</v>
      </c>
      <c r="CV13" s="0" t="n">
        <f aca="false">IF(J$9=0,0,(SIN(J$12)*COS($E13)+SIN($E13)*COS(J$12))/SIN($E13)*J$9)</f>
        <v>87.9527385972727</v>
      </c>
      <c r="CW13" s="0" t="n">
        <f aca="false">IF(K$9=0,0,(SIN(K$12)*COS($E13)+SIN($E13)*COS(K$12))/SIN($E13)*K$9)</f>
        <v>106.837915703425</v>
      </c>
      <c r="CX13" s="0" t="n">
        <f aca="false">IF(L$9=0,0,(SIN(L$12)*COS($E13)+SIN($E13)*COS(L$12))/SIN($E13)*L$9)</f>
        <v>126.140072842198</v>
      </c>
      <c r="CY13" s="0" t="n">
        <f aca="false">IF(M$9=0,0,(SIN(M$12)*COS($E13)+SIN($E13)*COS(M$12))/SIN($E13)*M$9)</f>
        <v>145.852437353379</v>
      </c>
      <c r="CZ13" s="0" t="n">
        <f aca="false">IF(N$9=0,0,(SIN(N$12)*COS($E13)+SIN($E13)*COS(N$12))/SIN($E13)*N$9)</f>
        <v>165.842486110749</v>
      </c>
      <c r="DA13" s="0" t="n">
        <f aca="false">IF(O$9=0,0,(SIN(O$12)*COS($E13)+SIN($E13)*COS(O$12))/SIN($E13)*O$9)</f>
        <v>186.200797496712</v>
      </c>
      <c r="DB13" s="0" t="n">
        <f aca="false">IF(P$9=0,0,(SIN(P$12)*COS($E13)+SIN($E13)*COS(P$12))/SIN($E13)*P$9)</f>
        <v>206.919948803266</v>
      </c>
      <c r="DC13" s="0" t="n">
        <f aca="false">IF(Q$9=0,0,(SIN(Q$12)*COS($E13)+SIN($E13)*COS(Q$12))/SIN($E13)*Q$9)</f>
        <v>227.992280214717</v>
      </c>
      <c r="DD13" s="0" t="n">
        <f aca="false">IF(R$9=0,0,(SIN(R$12)*COS($E13)+SIN($E13)*COS(R$12))/SIN($E13)*R$9)</f>
        <v>249.409897551716</v>
      </c>
      <c r="DE13" s="0" t="n">
        <f aca="false">IF(S$9=0,0,(SIN(S$12)*COS($E13)+SIN($E13)*COS(S$12))/SIN($E13)*S$9)</f>
        <v>270.887438978563</v>
      </c>
      <c r="DF13" s="0" t="n">
        <f aca="false">IF(T$9=0,0,(SIN(T$12)*COS($E13)+SIN($E13)*COS(T$12))/SIN($E13)*T$9)</f>
        <v>292.65505902624</v>
      </c>
      <c r="DG13" s="0" t="n">
        <f aca="false">IF(U$9=0,0,(SIN(U$12)*COS($E13)+SIN($E13)*COS(U$12))/SIN($E13)*U$9)</f>
        <v>314.70444902522</v>
      </c>
      <c r="DH13" s="0" t="n">
        <f aca="false">IF(V$9=0,0,(SIN(V$12)*COS($E13)+SIN($E13)*COS(V$12))/SIN($E13)*V$9)</f>
        <v>337.027101491658</v>
      </c>
      <c r="DI13" s="0" t="n">
        <f aca="false">IF(W$9=0,0,(SIN(W$12)*COS($E13)+SIN($E13)*COS(W$12))/SIN($E13)*W$9)</f>
        <v>359.614313264416</v>
      </c>
      <c r="DJ13" s="0" t="n">
        <f aca="false">IF(X$9=0,0,(SIN(X$12)*COS($E13)+SIN($E13)*COS(X$12))/SIN($E13)*X$9)</f>
        <v>381.89754988793</v>
      </c>
      <c r="DK13" s="0" t="n">
        <f aca="false">IF(Y$9=0,0,(SIN(Y$12)*COS($E13)+SIN($E13)*COS(Y$12))/SIN($E13)*Y$9)</f>
        <v>404.370804836718</v>
      </c>
      <c r="DL13" s="0" t="n">
        <f aca="false">IF(Z$9=0,0,(SIN(Z$12)*COS($E13)+SIN($E13)*COS(Z$12))/SIN($E13)*Z$9)</f>
        <v>427.025344930259</v>
      </c>
      <c r="DM13" s="0" t="n">
        <f aca="false">IF(AA$9=0,0,(SIN(AA$12)*COS($E13)+SIN($E13)*COS(AA$12))/SIN($E13)*AA$9)</f>
        <v>449.852289025232</v>
      </c>
      <c r="DN13" s="0" t="n">
        <f aca="false">IF(AB$9=0,0,(SIN(AB$12)*COS($E13)+SIN($E13)*COS(AB$12))/SIN($E13)*AB$9)</f>
        <v>472.84261132403</v>
      </c>
      <c r="DO13" s="0" t="n">
        <f aca="false">IF(AC$9=0,0,(SIN(AC$12)*COS($E13)+SIN($E13)*COS(AC$12))/SIN($E13)*AC$9)</f>
        <v>495.241369516608</v>
      </c>
      <c r="DP13" s="0" t="n">
        <f aca="false">IF(AD$9=0,0,(SIN(AD$12)*COS($E13)+SIN($E13)*COS(AD$12))/SIN($E13)*AD$9)</f>
        <v>517.726794209507</v>
      </c>
      <c r="DQ13" s="0" t="n">
        <f aca="false">IF(AE$9=0,0,(SIN(AE$12)*COS($E13)+SIN($E13)*COS(AE$12))/SIN($E13)*AE$9)</f>
        <v>540.290154330186</v>
      </c>
      <c r="DR13" s="0" t="n">
        <f aca="false">IF(AF$9=0,0,(SIN(AF$12)*COS($E13)+SIN($E13)*COS(AF$12))/SIN($E13)*AF$9)</f>
        <v>562.922623287988</v>
      </c>
      <c r="DS13" s="0" t="n">
        <f aca="false">IF(AG$9=0,0,(SIN(AG$12)*COS($E13)+SIN($E13)*COS(AG$12))/SIN($E13)*AG$9)</f>
        <v>585.615282257869</v>
      </c>
      <c r="DT13" s="0" t="n">
        <f aca="false">IF(AH$9=0,0,(SIN(AH$12)*COS($E13)+SIN($E13)*COS(AH$12))/SIN($E13)*AH$9)</f>
        <v>607.470196940765</v>
      </c>
      <c r="DU13" s="0" t="n">
        <f aca="false">IF(AI$9=0,0,(SIN(AI$12)*COS($E13)+SIN($E13)*COS(AI$12))/SIN($E13)*AI$9)</f>
        <v>629.311495779577</v>
      </c>
      <c r="DV13" s="0" t="n">
        <f aca="false">IF(AJ$9=0,0,(SIN(AJ$12)*COS($E13)+SIN($E13)*COS(AJ$12))/SIN($E13)*AJ$9)</f>
        <v>651.130841219638</v>
      </c>
      <c r="DW13" s="0" t="n">
        <f aca="false">IF(AK$9=0,0,(SIN(AK$12)*COS($E13)+SIN($E13)*COS(AK$12))/SIN($E13)*AK$9)</f>
        <v>672.919850688755</v>
      </c>
      <c r="DX13" s="0" t="n">
        <f aca="false">IF(AL$9=0,0,(SIN(AL$12)*COS($E13)+SIN($E13)*COS(AL$12))/SIN($E13)*AL$9)</f>
        <v>694.670099679478</v>
      </c>
      <c r="DY13" s="0" t="n">
        <f aca="false">IF(AM$9=0,0,(SIN(AM$12)*COS($E13)+SIN($E13)*COS(AM$12))/SIN($E13)*AM$9)</f>
        <v>715.411894260139</v>
      </c>
      <c r="DZ13" s="0" t="n">
        <f aca="false">IF(AN$9=0,0,(SIN(AN$12)*COS($E13)+SIN($E13)*COS(AN$12))/SIN($E13)*AN$9)</f>
        <v>736.048516557325</v>
      </c>
      <c r="EA13" s="0" t="n">
        <f aca="false">IF(AO$9=0,0,(SIN(AO$12)*COS($E13)+SIN($E13)*COS(AO$12))/SIN($E13)*AO$9)</f>
        <v>756.572336024128</v>
      </c>
      <c r="EB13" s="0" t="n">
        <f aca="false">IF(AP$9=0,0,(SIN(AP$12)*COS($E13)+SIN($E13)*COS(AP$12))/SIN($E13)*AP$9)</f>
        <v>776.975722539533</v>
      </c>
      <c r="EC13" s="0" t="n">
        <f aca="false">IF(AQ$9=0,0,(SIN(AQ$12)*COS($E13)+SIN($E13)*COS(AQ$12))/SIN($E13)*AQ$9)</f>
        <v>797.251049152486</v>
      </c>
      <c r="ED13" s="0" t="n">
        <f aca="false">IF(AR$9=0,0,(SIN(AR$12)*COS($E13)+SIN($E13)*COS(AR$12))/SIN($E13)*AR$9)</f>
        <v>816.236799377531</v>
      </c>
      <c r="EE13" s="0" t="n">
        <f aca="false">IF(AS$9=0,0,(SIN(AS$12)*COS($E13)+SIN($E13)*COS(AS$12))/SIN($E13)*AS$9)</f>
        <v>835.029870475648</v>
      </c>
      <c r="EF13" s="0" t="n">
        <f aca="false">IF(AT$9=0,0,(SIN(AT$12)*COS($E13)+SIN($E13)*COS(AT$12))/SIN($E13)*AT$9)</f>
        <v>853.623738586007</v>
      </c>
      <c r="EG13" s="0" t="n">
        <f aca="false">IF(AU$9=0,0,(SIN(AU$12)*COS($E13)+SIN($E13)*COS(AU$12))/SIN($E13)*AU$9)</f>
        <v>872.011923726129</v>
      </c>
      <c r="EH13" s="0" t="n">
        <f aca="false">IF(AV$9=0,0,(SIN(AV$12)*COS($E13)+SIN($E13)*COS(AV$12))/SIN($E13)*AV$9)</f>
        <v>890.187992014349</v>
      </c>
      <c r="EI13" s="0" t="n">
        <f aca="false">IF(AW$9=0,0,(SIN(AW$12)*COS($E13)+SIN($E13)*COS(AW$12))/SIN($E13)*AW$9)</f>
        <v>906.951467475819</v>
      </c>
      <c r="EJ13" s="0" t="n">
        <f aca="false">IF(AX$9=0,0,(SIN(AX$12)*COS($E13)+SIN($E13)*COS(AX$12))/SIN($E13)*AX$9)</f>
        <v>923.447308812064</v>
      </c>
      <c r="EK13" s="0" t="n">
        <f aca="false">IF(AY$9=0,0,(SIN(AY$12)*COS($E13)+SIN($E13)*COS(AY$12))/SIN($E13)*AY$9)</f>
        <v>939.670344433783</v>
      </c>
      <c r="EL13" s="0" t="n">
        <f aca="false">IF(AZ$9=0,0,(SIN(AZ$12)*COS($E13)+SIN($E13)*COS(AZ$12))/SIN($E13)*AZ$9)</f>
        <v>955.615483266242</v>
      </c>
      <c r="EM13" s="0" t="n">
        <f aca="false">IF(BA$9=0,0,(SIN(BA$12)*COS($E13)+SIN($E13)*COS(BA$12))/SIN($E13)*BA$9)</f>
        <v>971.277716345565</v>
      </c>
      <c r="EN13" s="0" t="n">
        <f aca="false">IF(BB$9=0,0,(SIN(BB$12)*COS($E13)+SIN($E13)*COS(BB$12))/SIN($E13)*BB$9)</f>
        <v>985.614265531328</v>
      </c>
      <c r="EO13" s="0" t="n">
        <f aca="false">IF(BC$9=0,0,(SIN(BC$12)*COS($E13)+SIN($E13)*COS(BC$12))/SIN($E13)*BC$9)</f>
        <v>999.626968938908</v>
      </c>
      <c r="EP13" s="0" t="n">
        <f aca="false">IF(BD$9=0,0,(SIN(BD$12)*COS($E13)+SIN($E13)*COS(BD$12))/SIN($E13)*BD$9)</f>
        <v>1013.3120359342</v>
      </c>
      <c r="EQ13" s="0" t="n">
        <f aca="false">IF(BE$9=0,0,(SIN(BE$12)*COS($E13)+SIN($E13)*COS(BE$12))/SIN($E13)*BE$9)</f>
        <v>1026.66578273309</v>
      </c>
      <c r="ER13" s="0" t="n">
        <f aca="false">IF(BF$9=0,0,(SIN(BF$12)*COS($E13)+SIN($E13)*COS(BF$12))/SIN($E13)*BF$9)</f>
        <v>1039.68463337591</v>
      </c>
      <c r="ES13" s="0" t="n">
        <f aca="false">IF(BG$9=0,0,(SIN(BG$12)*COS($E13)+SIN($E13)*COS(BG$12))/SIN($E13)*BG$9)</f>
        <v>1051.25258596091</v>
      </c>
      <c r="ET13" s="0" t="n">
        <f aca="false">IF(BH$9=0,0,(SIN(BH$12)*COS($E13)+SIN($E13)*COS(BH$12))/SIN($E13)*BH$9)</f>
        <v>1062.45094286331</v>
      </c>
      <c r="EU13" s="0" t="n">
        <f aca="false">IF(BI$9=0,0,(SIN(BI$12)*COS($E13)+SIN($E13)*COS(BI$12))/SIN($E13)*BI$9)</f>
        <v>1073.27748649568</v>
      </c>
      <c r="EV13" s="0" t="n">
        <f aca="false">IF(BJ$9=0,0,(SIN(BJ$12)*COS($E13)+SIN($E13)*COS(BJ$12))/SIN($E13)*BJ$9)</f>
        <v>1083.73012720469</v>
      </c>
      <c r="EW13" s="0" t="n">
        <f aca="false">IF(BK$9=0,0,(SIN(BK$12)*COS($E13)+SIN($E13)*COS(BK$12))/SIN($E13)*BK$9)</f>
        <v>1093.80690353969</v>
      </c>
      <c r="EX13" s="0" t="n">
        <f aca="false">IF(BL$9=0,0,(SIN(BL$12)*COS($E13)+SIN($E13)*COS(BL$12))/SIN($E13)*BL$9)</f>
        <v>1102.52369123464</v>
      </c>
      <c r="EY13" s="0" t="n">
        <f aca="false">IF(BM$9=0,0,(SIN(BM$12)*COS($E13)+SIN($E13)*COS(BM$12))/SIN($E13)*BM$9)</f>
        <v>1110.84077481157</v>
      </c>
      <c r="EZ13" s="0" t="n">
        <f aca="false">IF(BN$9=0,0,(SIN(BN$12)*COS($E13)+SIN($E13)*COS(BN$12))/SIN($E13)*BN$9)</f>
        <v>1118.75748552754</v>
      </c>
      <c r="FA13" s="0" t="n">
        <f aca="false">IF(BO$9=0,0,(SIN(BO$12)*COS($E13)+SIN($E13)*COS(BO$12))/SIN($E13)*BO$9)</f>
        <v>1126.27329548285</v>
      </c>
      <c r="FB13" s="0" t="n">
        <f aca="false">IF(BP$9=0,0,(SIN(BP$12)*COS($E13)+SIN($E13)*COS(BP$12))/SIN($E13)*BP$9)</f>
        <v>1133.38781720812</v>
      </c>
      <c r="FC13" s="0" t="n">
        <f aca="false">IF(BQ$9=0,0,(SIN(BQ$12)*COS($E13)+SIN($E13)*COS(BQ$12))/SIN($E13)*BQ$9)</f>
        <v>1138.9678093611</v>
      </c>
      <c r="FD13" s="0" t="n">
        <f aca="false">IF(BR$9=0,0,(SIN(BR$12)*COS($E13)+SIN($E13)*COS(BR$12))/SIN($E13)*BR$9)</f>
        <v>1144.12721453326</v>
      </c>
      <c r="FE13" s="0" t="n">
        <f aca="false">IF(BS$9=0,0,(SIN(BS$12)*COS($E13)+SIN($E13)*COS(BS$12))/SIN($E13)*BS$9)</f>
        <v>1148.86710760448</v>
      </c>
      <c r="FF13" s="0" t="n">
        <f aca="false">IF(BT$9=0,0,(SIN(BT$12)*COS($E13)+SIN($E13)*COS(BT$12))/SIN($E13)*BT$9)</f>
        <v>1153.18871286938</v>
      </c>
      <c r="FG13" s="0" t="n">
        <f aca="false">IF(BU$9=0,0,(SIN(BU$12)*COS($E13)+SIN($E13)*COS(BU$12))/SIN($E13)*BU$9)</f>
        <v>1157.09340285155</v>
      </c>
      <c r="FH13" s="0" t="n">
        <f aca="false">IF(BV$9=0,0,(SIN(BV$12)*COS($E13)+SIN($E13)*COS(BV$12))/SIN($E13)*BV$9)</f>
        <v>1159.72681012176</v>
      </c>
      <c r="FI13" s="0" t="n">
        <f aca="false">IF(BW$9=0,0,(SIN(BW$12)*COS($E13)+SIN($E13)*COS(BW$12))/SIN($E13)*BW$9)</f>
        <v>1161.93527978118</v>
      </c>
      <c r="FJ13" s="0" t="n">
        <f aca="false">IF(BX$9=0,0,(SIN(BX$12)*COS($E13)+SIN($E13)*COS(BX$12))/SIN($E13)*BX$9)</f>
        <v>1163.72140866979</v>
      </c>
      <c r="FK13" s="0" t="n">
        <f aca="false">IF(BY$9=0,0,(SIN(BY$12)*COS($E13)+SIN($E13)*COS(BY$12))/SIN($E13)*BY$9)</f>
        <v>1165.08794311321</v>
      </c>
      <c r="FL13" s="0" t="n">
        <f aca="false">IF(BZ$9=0,0,(SIN(BZ$12)*COS($E13)+SIN($E13)*COS(BZ$12))/SIN($E13)*BZ$9)</f>
        <v>1166.03777708382</v>
      </c>
      <c r="FM13" s="0" t="n">
        <f aca="false">IF(CA$9=0,0,(SIN(CA$12)*COS($E13)+SIN($E13)*COS(CA$12))/SIN($E13)*CA$9)</f>
        <v>1165.69268575922</v>
      </c>
      <c r="FN13" s="0" t="n">
        <f aca="false">IF(CB$9=0,0,(SIN(CB$12)*COS($E13)+SIN($E13)*COS(CB$12))/SIN($E13)*CB$9)</f>
        <v>1164.92856528368</v>
      </c>
      <c r="FO13" s="0" t="n">
        <f aca="false">IF(CC$9=0,0,(SIN(CC$12)*COS($E13)+SIN($E13)*COS(CC$12))/SIN($E13)*CC$9)</f>
        <v>1163.74955026377</v>
      </c>
      <c r="FP13" s="0" t="n">
        <f aca="false">IF(CD$9=0,0,(SIN(CD$12)*COS($E13)+SIN($E13)*COS(CD$12))/SIN($E13)*CD$9)</f>
        <v>1162.15991997757</v>
      </c>
      <c r="FQ13" s="0" t="n">
        <f aca="false">IF(CE$9=0,0,(SIN(CE$12)*COS($E13)+SIN($E13)*COS(CE$12))/SIN($E13)*CE$9)</f>
        <v>1160.16409587705</v>
      </c>
      <c r="FR13" s="0" t="n">
        <f aca="false">IF(CF$9=0,0,(SIN(CF$12)*COS($E13)+SIN($E13)*COS(CF$12))/SIN($E13)*CF$9)</f>
        <v>1156.75421193818</v>
      </c>
      <c r="FS13" s="0" t="n">
        <f aca="false">IF(CG$9=0,0,(SIN(CG$12)*COS($E13)+SIN($E13)*COS(CG$12))/SIN($E13)*CG$9)</f>
        <v>1152.94083264986</v>
      </c>
      <c r="FT13" s="0" t="n">
        <f aca="false">IF(CH$9=0,0,(SIN(CH$12)*COS($E13)+SIN($E13)*COS(CH$12))/SIN($E13)*CH$9)</f>
        <v>1148.72971870351</v>
      </c>
      <c r="FU13" s="0" t="n">
        <f aca="false">IF(CI$9=0,0,(SIN(CI$12)*COS($E13)+SIN($E13)*COS(CI$12))/SIN($E13)*CI$9)</f>
        <v>1144.12676612023</v>
      </c>
      <c r="FV13" s="0" t="n">
        <f aca="false">IF(CJ$9=0,0,(SIN(CJ$12)*COS($E13)+SIN($E13)*COS(CJ$12))/SIN($E13)*CJ$9)</f>
        <v>1139.13800304952</v>
      </c>
      <c r="FW13" s="0" t="n">
        <f aca="false">IF(CK$9=0,0,(SIN(CK$12)*COS($E13)+SIN($E13)*COS(CK$12))/SIN($E13)*CK$9)</f>
        <v>1132.74386011879</v>
      </c>
      <c r="FX13" s="0" t="n">
        <f aca="false">IF(CL$9=0,0,(SIN(CL$12)*COS($E13)+SIN($E13)*COS(CL$12))/SIN($E13)*CL$9)</f>
        <v>1125.9728957823</v>
      </c>
      <c r="FY13" s="0" t="n">
        <f aca="false">IF(CM$9=0,0,(SIN(CM$12)*COS($E13)+SIN($E13)*COS(CM$12))/SIN($E13)*CM$9)</f>
        <v>1118.83245384842</v>
      </c>
      <c r="FZ13" s="0" t="n">
        <f aca="false">IF(CN$9=0,0,(SIN(CN$12)*COS($E13)+SIN($E13)*COS(CN$12))/SIN($E13)*CN$9)</f>
        <v>1111.3299987427</v>
      </c>
      <c r="GA13" s="0" t="n">
        <f aca="false">IF(CO$9=0,0,(SIN(CO$12)*COS($E13)+SIN($E13)*COS(CO$12))/SIN($E13)*CO$9)</f>
        <v>1103.47311162297</v>
      </c>
      <c r="GB13" s="0" t="n">
        <f aca="false">IF(CP$9=0,0,(SIN(CP$12)*COS($E13)+SIN($E13)*COS(CP$12))/SIN($E13)*CP$9)</f>
        <v>1094.23826714751</v>
      </c>
      <c r="GC13" s="0" t="n">
        <f aca="false">IF(CQ$9=0,0,(SIN(CQ$12)*COS($E13)+SIN($E13)*COS(CQ$12))/SIN($E13)*CQ$9)</f>
        <v>1084.66417327756</v>
      </c>
    </row>
    <row r="14" customFormat="false" ht="12.8" hidden="true" customHeight="false" outlineLevel="0" collapsed="false">
      <c r="A14" s="0" t="n">
        <f aca="false">MAX($F14:$CQ14)</f>
        <v>17.3871251830343</v>
      </c>
      <c r="B14" s="90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17.168</v>
      </c>
      <c r="C14" s="2" t="n">
        <f aca="false">MOD(Best +D14,360)</f>
        <v>101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17.323999699879</v>
      </c>
      <c r="G14" s="13" t="n">
        <f aca="false">IF(OR(G104=0,CS14=0),0,G104*CS14/(G104+CS14))</f>
        <v>17.3180096480579</v>
      </c>
      <c r="H14" s="13" t="n">
        <f aca="false">IF(OR(H104=0,CT14=0),0,H104*CT14/(H104+CT14))</f>
        <v>17.3120427866112</v>
      </c>
      <c r="I14" s="13" t="n">
        <f aca="false">IF(OR(I104=0,CU14=0),0,I104*CU14/(I104+CU14))</f>
        <v>17.2662782745842</v>
      </c>
      <c r="J14" s="13" t="n">
        <f aca="false">IF(OR(J104=0,CV14=0),0,J104*CV14/(J104+CV14))</f>
        <v>17.292457241795</v>
      </c>
      <c r="K14" s="13" t="n">
        <f aca="false">IF(OR(K104=0,CW14=0),0,K104*CW14/(K104+CW14))</f>
        <v>17.3279489472763</v>
      </c>
      <c r="L14" s="13" t="n">
        <f aca="false">IF(OR(L104=0,CX14=0),0,L104*CX14/(L104+CX14))</f>
        <v>17.3520527753727</v>
      </c>
      <c r="M14" s="13" t="n">
        <f aca="false">IF(OR(M104=0,CY14=0),0,M104*CY14/(M104+CY14))</f>
        <v>17.3685755592436</v>
      </c>
      <c r="N14" s="13" t="n">
        <f aca="false">IF(OR(N104=0,CZ14=0),0,N104*CZ14/(N104+CZ14))</f>
        <v>17.3773352570521</v>
      </c>
      <c r="O14" s="13" t="n">
        <f aca="false">IF(OR(O104=0,DA14=0),0,O104*DA14/(O104+DA14))</f>
        <v>17.382828978924</v>
      </c>
      <c r="P14" s="13" t="n">
        <f aca="false">IF(OR(P104=0,DB14=0),0,P104*DB14/(P104+DB14))</f>
        <v>17.3858980314929</v>
      </c>
      <c r="Q14" s="13" t="n">
        <f aca="false">IF(OR(Q104=0,DC14=0),0,Q104*DC14/(Q104+DC14))</f>
        <v>17.3871251830343</v>
      </c>
      <c r="R14" s="13" t="n">
        <f aca="false">IF(OR(R104=0,DD14=0),0,R104*DD14/(R104+DD14))</f>
        <v>17.3869264288433</v>
      </c>
      <c r="S14" s="13" t="n">
        <f aca="false">IF(OR(S104=0,DE14=0),0,S104*DE14/(S104+DE14))</f>
        <v>17.3834742367845</v>
      </c>
      <c r="T14" s="13" t="n">
        <f aca="false">IF(OR(T104=0,DF14=0),0,T104*DF14/(T104+DF14))</f>
        <v>17.3794714200956</v>
      </c>
      <c r="U14" s="13" t="n">
        <f aca="false">IF(OR(U104=0,DG14=0),0,U104*DG14/(U104+DG14))</f>
        <v>17.3750274666865</v>
      </c>
      <c r="V14" s="13" t="n">
        <f aca="false">IF(OR(V104=0,DH14=0),0,V104*DH14/(V104+DH14))</f>
        <v>17.3702269149089</v>
      </c>
      <c r="W14" s="13" t="n">
        <f aca="false">IF(OR(W104=0,DI14=0),0,W104*DI14/(W104+DI14))</f>
        <v>17.3651359233877</v>
      </c>
      <c r="X14" s="13" t="n">
        <f aca="false">IF(OR(X104=0,DJ14=0),0,X104*DJ14/(X104+DJ14))</f>
        <v>17.3576091813751</v>
      </c>
      <c r="Y14" s="13" t="n">
        <f aca="false">IF(OR(Y104=0,DK14=0),0,Y104*DK14/(Y104+DK14))</f>
        <v>17.3501614145855</v>
      </c>
      <c r="Z14" s="13" t="n">
        <f aca="false">IF(OR(Z104=0,DL14=0),0,Z104*DL14/(Z104+DL14))</f>
        <v>17.3427859950326</v>
      </c>
      <c r="AA14" s="13" t="n">
        <f aca="false">IF(OR(AA104=0,DM14=0),0,AA104*DM14/(AA104+DM14))</f>
        <v>17.3354771272242</v>
      </c>
      <c r="AB14" s="13" t="n">
        <f aca="false">IF(OR(AB104=0,DN14=0),0,AB104*DN14/(AB104+DN14))</f>
        <v>17.3282296812062</v>
      </c>
      <c r="AC14" s="13" t="n">
        <f aca="false">IF(OR(AC104=0,DO14=0),0,AC104*DO14/(AC104+DO14))</f>
        <v>17.3192861801307</v>
      </c>
      <c r="AD14" s="13" t="n">
        <f aca="false">IF(OR(AD104=0,DP14=0),0,AD104*DP14/(AD104+DP14))</f>
        <v>17.3105703161469</v>
      </c>
      <c r="AE14" s="13" t="n">
        <f aca="false">IF(OR(AE104=0,DQ14=0),0,AE104*DQ14/(AE104+DQ14))</f>
        <v>17.3020571526968</v>
      </c>
      <c r="AF14" s="13" t="n">
        <f aca="false">IF(OR(AF104=0,DR14=0),0,AF104*DR14/(AF104+DR14))</f>
        <v>17.2937251469162</v>
      </c>
      <c r="AG14" s="13" t="n">
        <f aca="false">IF(OR(AG104=0,DS14=0),0,AG104*DS14/(AG104+DS14))</f>
        <v>17.2855555631301</v>
      </c>
      <c r="AH14" s="13" t="n">
        <f aca="false">IF(OR(AH104=0,DT14=0),0,AH104*DT14/(AH104+DT14))</f>
        <v>17.2761398911694</v>
      </c>
      <c r="AI14" s="13" t="n">
        <f aca="false">IF(OR(AI104=0,DU14=0),0,AI104*DU14/(AI104+DU14))</f>
        <v>17.2669676792196</v>
      </c>
      <c r="AJ14" s="13" t="n">
        <f aca="false">IF(OR(AJ104=0,DV14=0),0,AJ104*DV14/(AJ104+DV14))</f>
        <v>17.2580146923774</v>
      </c>
      <c r="AK14" s="13" t="n">
        <f aca="false">IF(OR(AK104=0,DW14=0),0,AK104*DW14/(AK104+DW14))</f>
        <v>17.2492595193951</v>
      </c>
      <c r="AL14" s="13" t="n">
        <f aca="false">IF(OR(AL104=0,DX14=0),0,AL104*DX14/(AL104+DX14))</f>
        <v>17.240683153603</v>
      </c>
      <c r="AM14" s="13" t="n">
        <f aca="false">IF(OR(AM104=0,DY14=0),0,AM104*DY14/(AM104+DY14))</f>
        <v>17.2311829107823</v>
      </c>
      <c r="AN14" s="13" t="n">
        <f aca="false">IF(OR(AN104=0,DZ14=0),0,AN104*DZ14/(AN104+DZ14))</f>
        <v>17.2218996324228</v>
      </c>
      <c r="AO14" s="13" t="n">
        <f aca="false">IF(OR(AO104=0,EA14=0),0,AO104*EA14/(AO104+EA14))</f>
        <v>17.2128134176887</v>
      </c>
      <c r="AP14" s="13" t="n">
        <f aca="false">IF(OR(AP104=0,EB14=0),0,AP104*EB14/(AP104+EB14))</f>
        <v>17.203906360675</v>
      </c>
      <c r="AQ14" s="13" t="n">
        <f aca="false">IF(OR(AQ104=0,EC14=0),0,AQ104*EC14/(AQ104+EC14))</f>
        <v>17.1951622903591</v>
      </c>
      <c r="AR14" s="13" t="n">
        <f aca="false">IF(OR(AR104=0,ED14=0),0,AR104*ED14/(AR104+ED14))</f>
        <v>17.1855664536015</v>
      </c>
      <c r="AS14" s="13" t="n">
        <f aca="false">IF(OR(AS104=0,EE14=0),0,AS104*EE14/(AS104+EE14))</f>
        <v>17.1761570684547</v>
      </c>
      <c r="AT14" s="13" t="n">
        <f aca="false">IF(OR(AT104=0,EF14=0),0,AT104*EF14/(AT104+EF14))</f>
        <v>17.1669178853422</v>
      </c>
      <c r="AU14" s="13" t="n">
        <f aca="false">IF(OR(AU104=0,EG14=0),0,AU104*EG14/(AU104+EG14))</f>
        <v>17.1578340647879</v>
      </c>
      <c r="AV14" s="13" t="n">
        <f aca="false">IF(OR(AV104=0,EH14=0),0,AV104*EH14/(AV104+EH14))</f>
        <v>17.1488920126504</v>
      </c>
      <c r="AW14" s="13" t="n">
        <f aca="false">IF(OR(AW104=0,EI14=0),0,AW104*EI14/(AW104+EI14))</f>
        <v>17.1392425710799</v>
      </c>
      <c r="AX14" s="13" t="n">
        <f aca="false">IF(OR(AX104=0,EJ14=0),0,AX104*EJ14/(AX104+EJ14))</f>
        <v>17.1297441156682</v>
      </c>
      <c r="AY14" s="13" t="n">
        <f aca="false">IF(OR(AY104=0,EK14=0),0,AY104*EK14/(AY104+EK14))</f>
        <v>17.1203835544327</v>
      </c>
      <c r="AZ14" s="13" t="n">
        <f aca="false">IF(OR(AZ104=0,EL14=0),0,AZ104*EL14/(AZ104+EL14))</f>
        <v>17.1111487738706</v>
      </c>
      <c r="BA14" s="13" t="n">
        <f aca="false">IF(OR(BA104=0,EM14=0),0,BA104*EM14/(BA104+EM14))</f>
        <v>17.1020285342797</v>
      </c>
      <c r="BB14" s="13" t="n">
        <f aca="false">IF(OR(BB104=0,EN14=0),0,BB104*EN14/(BB104+EN14))</f>
        <v>17.0923980838189</v>
      </c>
      <c r="BC14" s="13" t="n">
        <f aca="false">IF(OR(BC104=0,EO14=0),0,BC104*EO14/(BC104+EO14))</f>
        <v>17.0828801769822</v>
      </c>
      <c r="BD14" s="13" t="n">
        <f aca="false">IF(OR(BD104=0,EP14=0),0,BD104*EP14/(BD104+EP14))</f>
        <v>17.0734643563582</v>
      </c>
      <c r="BE14" s="13" t="n">
        <f aca="false">IF(OR(BE104=0,EQ14=0),0,BE104*EQ14/(BE104+EQ14))</f>
        <v>17.0641408243339</v>
      </c>
      <c r="BF14" s="13" t="n">
        <f aca="false">IF(OR(BF104=0,ER14=0),0,BF104*ER14/(BF104+ER14))</f>
        <v>17.0549003766454</v>
      </c>
      <c r="BG14" s="13" t="n">
        <f aca="false">IF(OR(BG104=0,ES14=0),0,BG104*ES14/(BG104+ES14))</f>
        <v>17.0451572926255</v>
      </c>
      <c r="BH14" s="13" t="n">
        <f aca="false">IF(OR(BH104=0,ET14=0),0,BH104*ET14/(BH104+ET14))</f>
        <v>17.0354924307881</v>
      </c>
      <c r="BI14" s="13" t="n">
        <f aca="false">IF(OR(BI104=0,EU14=0),0,BI104*EU14/(BI104+EU14))</f>
        <v>17.0258970774053</v>
      </c>
      <c r="BJ14" s="13" t="n">
        <f aca="false">IF(OR(BJ104=0,EV14=0),0,BJ104*EV14/(BJ104+EV14))</f>
        <v>17.0163629667129</v>
      </c>
      <c r="BK14" s="13" t="n">
        <f aca="false">IF(OR(BK104=0,EW14=0),0,BK104*EW14/(BK104+EW14))</f>
        <v>17.0068822366323</v>
      </c>
      <c r="BL14" s="13" t="n">
        <f aca="false">IF(OR(BL104=0,EX14=0),0,BL104*EX14/(BL104+EX14))</f>
        <v>16.996985718231</v>
      </c>
      <c r="BM14" s="13" t="n">
        <f aca="false">IF(OR(BM104=0,EY14=0),0,BM104*EY14/(BM104+EY14))</f>
        <v>16.9871337744098</v>
      </c>
      <c r="BN14" s="13" t="n">
        <f aca="false">IF(OR(BN104=0,EZ14=0),0,BN104*EZ14/(BN104+EZ14))</f>
        <v>16.9773189073482</v>
      </c>
      <c r="BO14" s="13" t="n">
        <f aca="false">IF(OR(BO104=0,FA14=0),0,BO104*FA14/(BO104+FA14))</f>
        <v>16.9675339117635</v>
      </c>
      <c r="BP14" s="13" t="n">
        <f aca="false">IF(OR(BP104=0,FB14=0),0,BP104*FB14/(BP104+FB14))</f>
        <v>16.9577718443447</v>
      </c>
      <c r="BQ14" s="13" t="n">
        <f aca="false">IF(OR(BQ104=0,FC14=0),0,BQ104*FC14/(BQ104+FC14))</f>
        <v>16.9475290067757</v>
      </c>
      <c r="BR14" s="13" t="n">
        <f aca="false">IF(OR(BR104=0,FD14=0),0,BR104*FD14/(BR104+FD14))</f>
        <v>16.9372983908519</v>
      </c>
      <c r="BS14" s="13" t="n">
        <f aca="false">IF(OR(BS104=0,FE14=0),0,BS104*FE14/(BS104+FE14))</f>
        <v>16.9270730950359</v>
      </c>
      <c r="BT14" s="13" t="n">
        <f aca="false">IF(OR(BT104=0,FF14=0),0,BT104*FF14/(BT104+FF14))</f>
        <v>16.9168463965213</v>
      </c>
      <c r="BU14" s="13" t="n">
        <f aca="false">IF(OR(BU104=0,FG14=0),0,BU104*FG14/(BU104+FG14))</f>
        <v>16.9066117283824</v>
      </c>
      <c r="BV14" s="13" t="n">
        <f aca="false">IF(OR(BV104=0,FH14=0),0,BV104*FH14/(BV104+FH14))</f>
        <v>16.896002003526</v>
      </c>
      <c r="BW14" s="13" t="n">
        <f aca="false">IF(OR(BW104=0,FI14=0),0,BW104*FI14/(BW104+FI14))</f>
        <v>16.8853707760611</v>
      </c>
      <c r="BX14" s="13" t="n">
        <f aca="false">IF(OR(BX104=0,FJ14=0),0,BX104*FJ14/(BX104+FJ14))</f>
        <v>16.8747114172775</v>
      </c>
      <c r="BY14" s="13" t="n">
        <f aca="false">IF(OR(BY104=0,FK14=0),0,BY104*FK14/(BY104+FK14))</f>
        <v>16.8640173799408</v>
      </c>
      <c r="BZ14" s="13" t="n">
        <f aca="false">IF(OR(BZ104=0,FL14=0),0,BZ104*FL14/(BZ104+FL14))</f>
        <v>16.8532821799676</v>
      </c>
      <c r="CA14" s="13" t="n">
        <f aca="false">IF(OR(CA104=0,FM14=0),0,CA104*FM14/(CA104+FM14))</f>
        <v>16.8421335522604</v>
      </c>
      <c r="CB14" s="13" t="n">
        <f aca="false">IF(OR(CB104=0,FN14=0),0,CB104*FN14/(CB104+FN14))</f>
        <v>16.8309276831752</v>
      </c>
      <c r="CC14" s="13" t="n">
        <f aca="false">IF(OR(CC104=0,FO14=0),0,CC104*FO14/(CC104+FO14))</f>
        <v>16.819657746242</v>
      </c>
      <c r="CD14" s="13" t="n">
        <f aca="false">IF(OR(CD104=0,FP14=0),0,CD104*FP14/(CD104+FP14))</f>
        <v>16.8083169079849</v>
      </c>
      <c r="CE14" s="13" t="n">
        <f aca="false">IF(OR(CE104=0,FQ14=0),0,CE104*FQ14/(CE104+FQ14))</f>
        <v>16.7968983112567</v>
      </c>
      <c r="CF14" s="13" t="n">
        <f aca="false">IF(OR(CF104=0,FR14=0),0,CF104*FR14/(CF104+FR14))</f>
        <v>16.7849705245825</v>
      </c>
      <c r="CG14" s="13" t="n">
        <f aca="false">IF(OR(CG104=0,FS14=0),0,CG104*FS14/(CG104+FS14))</f>
        <v>16.7729444289656</v>
      </c>
      <c r="CH14" s="13" t="n">
        <f aca="false">IF(OR(CH104=0,FT14=0),0,CH104*FT14/(CH104+FT14))</f>
        <v>16.7608124350614</v>
      </c>
      <c r="CI14" s="13" t="n">
        <f aca="false">IF(OR(CI104=0,FU14=0),0,CI104*FU14/(CI104+FU14))</f>
        <v>16.7485668510402</v>
      </c>
      <c r="CJ14" s="13" t="n">
        <f aca="false">IF(OR(CJ104=0,FV14=0),0,CJ104*FV14/(CJ104+FV14))</f>
        <v>16.7361998648731</v>
      </c>
      <c r="CK14" s="13" t="n">
        <f aca="false">IF(OR(CK104=0,FW14=0),0,CK104*FW14/(CK104+FW14))</f>
        <v>16.7232576009155</v>
      </c>
      <c r="CL14" s="13" t="n">
        <f aca="false">IF(OR(CL104=0,FX14=0),0,CL104*FX14/(CL104+FX14))</f>
        <v>16.7101675434754</v>
      </c>
      <c r="CM14" s="13" t="n">
        <f aca="false">IF(OR(CM104=0,FY14=0),0,CM104*FY14/(CM104+FY14))</f>
        <v>16.6969206947292</v>
      </c>
      <c r="CN14" s="13" t="n">
        <f aca="false">IF(OR(CN104=0,FZ14=0),0,CN104*FZ14/(CN104+FZ14))</f>
        <v>16.6835078349245</v>
      </c>
      <c r="CO14" s="13" t="n">
        <f aca="false">IF(OR(CO104=0,GA14=0),0,CO104*GA14/(CO104+GA14))</f>
        <v>16.6699195005494</v>
      </c>
      <c r="CP14" s="13" t="n">
        <f aca="false">IF(OR(CP104=0,GB14=0),0,CP104*GB14/(CP104+GB14))</f>
        <v>16.6556687046086</v>
      </c>
      <c r="CQ14" s="13" t="n">
        <f aca="false">IF(OR(CQ104=0,GC14=0),0,CQ104*GC14/(CQ104+GC14))</f>
        <v>16.6412079028429</v>
      </c>
      <c r="CR14" s="0" t="n">
        <f aca="false">IF(F$9=0,0,(SIN(F$12)*COS($E14)+SIN($E14)*COS(F$12))/SIN($E14)*F$9)</f>
        <v>17.324</v>
      </c>
      <c r="CS14" s="0" t="n">
        <f aca="false">IF(G$9=0,0,(SIN(G$12)*COS($E14)+SIN($E14)*COS(G$12))/SIN($E14)*G$9)</f>
        <v>26.096373775913</v>
      </c>
      <c r="CT14" s="0" t="n">
        <f aca="false">IF(H$9=0,0,(SIN(H$12)*COS($E14)+SIN($E14)*COS(H$12))/SIN($E14)*H$9)</f>
        <v>34.9387033125876</v>
      </c>
      <c r="CU14" s="0" t="n">
        <f aca="false">IF(I$9=0,0,(SIN(I$12)*COS($E14)+SIN($E14)*COS(I$12))/SIN($E14)*I$9)</f>
        <v>43.5934838365189</v>
      </c>
      <c r="CV14" s="0" t="n">
        <f aca="false">IF(J$9=0,0,(SIN(J$12)*COS($E14)+SIN($E14)*COS(J$12))/SIN($E14)*J$9)</f>
        <v>52.7501961063521</v>
      </c>
      <c r="CW14" s="0" t="n">
        <f aca="false">IF(K$9=0,0,(SIN(K$12)*COS($E14)+SIN($E14)*COS(K$12))/SIN($E14)*K$9)</f>
        <v>62.2904498076969</v>
      </c>
      <c r="CX14" s="0" t="n">
        <f aca="false">IF(L$9=0,0,(SIN(L$12)*COS($E14)+SIN($E14)*COS(L$12))/SIN($E14)*L$9)</f>
        <v>72.036078834411</v>
      </c>
      <c r="CY14" s="0" t="n">
        <f aca="false">IF(M$9=0,0,(SIN(M$12)*COS($E14)+SIN($E14)*COS(M$12))/SIN($E14)*M$9)</f>
        <v>81.9835996483234</v>
      </c>
      <c r="CZ14" s="0" t="n">
        <f aca="false">IF(N$9=0,0,(SIN(N$12)*COS($E14)+SIN($E14)*COS(N$12))/SIN($E14)*N$9)</f>
        <v>92.0597397315274</v>
      </c>
      <c r="DA14" s="0" t="n">
        <f aca="false">IF(O$9=0,0,(SIN(O$12)*COS($E14)+SIN($E14)*COS(O$12))/SIN($E14)*O$9)</f>
        <v>102.316648572779</v>
      </c>
      <c r="DB14" s="0" t="n">
        <f aca="false">IF(P$9=0,0,(SIN(P$12)*COS($E14)+SIN($E14)*COS(P$12))/SIN($E14)*P$9)</f>
        <v>112.750527434825</v>
      </c>
      <c r="DC14" s="0" t="n">
        <f aca="false">IF(Q$9=0,0,(SIN(Q$12)*COS($E14)+SIN($E14)*COS(Q$12))/SIN($E14)*Q$9)</f>
        <v>123.357460273184</v>
      </c>
      <c r="DD14" s="0" t="n">
        <f aca="false">IF(R$9=0,0,(SIN(R$12)*COS($E14)+SIN($E14)*COS(R$12))/SIN($E14)*R$9)</f>
        <v>134.133415153753</v>
      </c>
      <c r="DE14" s="0" t="n">
        <f aca="false">IF(S$9=0,0,(SIN(S$12)*COS($E14)+SIN($E14)*COS(S$12))/SIN($E14)*S$9)</f>
        <v>144.92592321628</v>
      </c>
      <c r="DF14" s="0" t="n">
        <f aca="false">IF(T$9=0,0,(SIN(T$12)*COS($E14)+SIN($E14)*COS(T$12))/SIN($E14)*T$9)</f>
        <v>155.859771447732</v>
      </c>
      <c r="DG14" s="0" t="n">
        <f aca="false">IF(U$9=0,0,(SIN(U$12)*COS($E14)+SIN($E14)*COS(U$12))/SIN($E14)*U$9)</f>
        <v>166.930733642579</v>
      </c>
      <c r="DH14" s="0" t="n">
        <f aca="false">IF(V$9=0,0,(SIN(V$12)*COS($E14)+SIN($E14)*COS(V$12))/SIN($E14)*V$9)</f>
        <v>178.13448560104</v>
      </c>
      <c r="DI14" s="0" t="n">
        <f aca="false">IF(W$9=0,0,(SIN(W$12)*COS($E14)+SIN($E14)*COS(W$12))/SIN($E14)*W$9)</f>
        <v>189.466606736223</v>
      </c>
      <c r="DJ14" s="0" t="n">
        <f aca="false">IF(X$9=0,0,(SIN(X$12)*COS($E14)+SIN($E14)*COS(X$12))/SIN($E14)*X$9)</f>
        <v>200.628577364593</v>
      </c>
      <c r="DK14" s="0" t="n">
        <f aca="false">IF(Y$9=0,0,(SIN(Y$12)*COS($E14)+SIN($E14)*COS(Y$12))/SIN($E14)*Y$9)</f>
        <v>211.881687978263</v>
      </c>
      <c r="DL14" s="0" t="n">
        <f aca="false">IF(Z$9=0,0,(SIN(Z$12)*COS($E14)+SIN($E14)*COS(Z$12))/SIN($E14)*Z$9)</f>
        <v>223.221520444421</v>
      </c>
      <c r="DM14" s="0" t="n">
        <f aca="false">IF(AA$9=0,0,(SIN(AA$12)*COS($E14)+SIN($E14)*COS(AA$12))/SIN($E14)*AA$9)</f>
        <v>234.643584137744</v>
      </c>
      <c r="DN14" s="0" t="n">
        <f aca="false">IF(AB$9=0,0,(SIN(AB$12)*COS($E14)+SIN($E14)*COS(AB$12))/SIN($E14)*AB$9)</f>
        <v>246.143317623984</v>
      </c>
      <c r="DO14" s="0" t="n">
        <f aca="false">IF(AC$9=0,0,(SIN(AC$12)*COS($E14)+SIN($E14)*COS(AC$12))/SIN($E14)*AC$9)</f>
        <v>257.328583805803</v>
      </c>
      <c r="DP14" s="0" t="n">
        <f aca="false">IF(AD$9=0,0,(SIN(AD$12)*COS($E14)+SIN($E14)*COS(AD$12))/SIN($E14)*AD$9)</f>
        <v>268.553303167803</v>
      </c>
      <c r="DQ14" s="0" t="n">
        <f aca="false">IF(AE$9=0,0,(SIN(AE$12)*COS($E14)+SIN($E14)*COS(AE$12))/SIN($E14)*AE$9)</f>
        <v>279.813079616642</v>
      </c>
      <c r="DR14" s="0" t="n">
        <f aca="false">IF(AF$9=0,0,(SIN(AF$12)*COS($E14)+SIN($E14)*COS(AF$12))/SIN($E14)*AF$9)</f>
        <v>291.103470783252</v>
      </c>
      <c r="DS14" s="0" t="n">
        <f aca="false">IF(AG$9=0,0,(SIN(AG$12)*COS($E14)+SIN($E14)*COS(AG$12))/SIN($E14)*AG$9)</f>
        <v>302.419989684448</v>
      </c>
      <c r="DT14" s="0" t="n">
        <f aca="false">IF(AH$9=0,0,(SIN(AH$12)*COS($E14)+SIN($E14)*COS(AH$12))/SIN($E14)*AH$9)</f>
        <v>313.299647075324</v>
      </c>
      <c r="DU14" s="0" t="n">
        <f aca="false">IF(AI$9=0,0,(SIN(AI$12)*COS($E14)+SIN($E14)*COS(AI$12))/SIN($E14)*AI$9)</f>
        <v>324.168753776427</v>
      </c>
      <c r="DV14" s="0" t="n">
        <f aca="false">IF(AJ$9=0,0,(SIN(AJ$12)*COS($E14)+SIN($E14)*COS(AJ$12))/SIN($E14)*AJ$9)</f>
        <v>335.023130726225</v>
      </c>
      <c r="DW14" s="0" t="n">
        <f aca="false">IF(AK$9=0,0,(SIN(AK$12)*COS($E14)+SIN($E14)*COS(AK$12))/SIN($E14)*AK$9)</f>
        <v>345.858577758173</v>
      </c>
      <c r="DX14" s="0" t="n">
        <f aca="false">IF(AL$9=0,0,(SIN(AL$12)*COS($E14)+SIN($E14)*COS(AL$12))/SIN($E14)*AL$9)</f>
        <v>356.670875152386</v>
      </c>
      <c r="DY14" s="0" t="n">
        <f aca="false">IF(AM$9=0,0,(SIN(AM$12)*COS($E14)+SIN($E14)*COS(AM$12))/SIN($E14)*AM$9)</f>
        <v>366.962732443313</v>
      </c>
      <c r="DZ14" s="0" t="n">
        <f aca="false">IF(AN$9=0,0,(SIN(AN$12)*COS($E14)+SIN($E14)*COS(AN$12))/SIN($E14)*AN$9)</f>
        <v>377.198520155131</v>
      </c>
      <c r="EA14" s="0" t="n">
        <f aca="false">IF(AO$9=0,0,(SIN(AO$12)*COS($E14)+SIN($E14)*COS(AO$12))/SIN($E14)*AO$9)</f>
        <v>387.374431079368</v>
      </c>
      <c r="EB14" s="0" t="n">
        <f aca="false">IF(AP$9=0,0,(SIN(AP$12)*COS($E14)+SIN($E14)*COS(AP$12))/SIN($E14)*AP$9)</f>
        <v>397.486659486514</v>
      </c>
      <c r="EC14" s="0" t="n">
        <f aca="false">IF(AQ$9=0,0,(SIN(AQ$12)*COS($E14)+SIN($E14)*COS(AQ$12))/SIN($E14)*AQ$9)</f>
        <v>407.531402500343</v>
      </c>
      <c r="ED14" s="0" t="n">
        <f aca="false">IF(AR$9=0,0,(SIN(AR$12)*COS($E14)+SIN($E14)*COS(AR$12))/SIN($E14)*AR$9)</f>
        <v>416.915477518099</v>
      </c>
      <c r="EE14" s="0" t="n">
        <f aca="false">IF(AS$9=0,0,(SIN(AS$12)*COS($E14)+SIN($E14)*COS(AS$12))/SIN($E14)*AS$9)</f>
        <v>426.200137843445</v>
      </c>
      <c r="EF14" s="0" t="n">
        <f aca="false">IF(AT$9=0,0,(SIN(AT$12)*COS($E14)+SIN($E14)*COS(AT$12))/SIN($E14)*AT$9)</f>
        <v>435.382147161683</v>
      </c>
      <c r="EG14" s="0" t="n">
        <f aca="false">IF(AU$9=0,0,(SIN(AU$12)*COS($E14)+SIN($E14)*COS(AU$12))/SIN($E14)*AU$9)</f>
        <v>444.458292149236</v>
      </c>
      <c r="EH14" s="0" t="n">
        <f aca="false">IF(AV$9=0,0,(SIN(AV$12)*COS($E14)+SIN($E14)*COS(AV$12))/SIN($E14)*AV$9)</f>
        <v>453.425383579298</v>
      </c>
      <c r="EI14" s="0" t="n">
        <f aca="false">IF(AW$9=0,0,(SIN(AW$12)*COS($E14)+SIN($E14)*COS(AW$12))/SIN($E14)*AW$9)</f>
        <v>461.67242047826</v>
      </c>
      <c r="EJ14" s="0" t="n">
        <f aca="false">IF(AX$9=0,0,(SIN(AX$12)*COS($E14)+SIN($E14)*COS(AX$12))/SIN($E14)*AX$9)</f>
        <v>469.783070772583</v>
      </c>
      <c r="EK14" s="0" t="n">
        <f aca="false">IF(AY$9=0,0,(SIN(AY$12)*COS($E14)+SIN($E14)*COS(AY$12))/SIN($E14)*AY$9)</f>
        <v>477.754789177776</v>
      </c>
      <c r="EL14" s="0" t="n">
        <f aca="false">IF(AZ$9=0,0,(SIN(AZ$12)*COS($E14)+SIN($E14)*COS(AZ$12))/SIN($E14)*AZ$9)</f>
        <v>485.585071459556</v>
      </c>
      <c r="EM14" s="0" t="n">
        <f aca="false">IF(BA$9=0,0,(SIN(BA$12)*COS($E14)+SIN($E14)*COS(BA$12))/SIN($E14)*BA$9)</f>
        <v>493.271455219805</v>
      </c>
      <c r="EN14" s="0" t="n">
        <f aca="false">IF(BB$9=0,0,(SIN(BB$12)*COS($E14)+SIN($E14)*COS(BB$12))/SIN($E14)*BB$9)</f>
        <v>500.284720332845</v>
      </c>
      <c r="EO14" s="0" t="n">
        <f aca="false">IF(BC$9=0,0,(SIN(BC$12)*COS($E14)+SIN($E14)*COS(BC$12))/SIN($E14)*BC$9)</f>
        <v>507.134021934268</v>
      </c>
      <c r="EP14" s="0" t="n">
        <f aca="false">IF(BD$9=0,0,(SIN(BD$12)*COS($E14)+SIN($E14)*COS(BD$12))/SIN($E14)*BD$9)</f>
        <v>513.817516107318</v>
      </c>
      <c r="EQ14" s="0" t="n">
        <f aca="false">IF(BE$9=0,0,(SIN(BE$12)*COS($E14)+SIN($E14)*COS(BE$12))/SIN($E14)*BE$9)</f>
        <v>520.333412892857</v>
      </c>
      <c r="ER14" s="0" t="n">
        <f aca="false">IF(BF$9=0,0,(SIN(BF$12)*COS($E14)+SIN($E14)*COS(BF$12))/SIN($E14)*BF$9)</f>
        <v>526.67997675971</v>
      </c>
      <c r="ES14" s="0" t="n">
        <f aca="false">IF(BG$9=0,0,(SIN(BG$12)*COS($E14)+SIN($E14)*COS(BG$12))/SIN($E14)*BG$9)</f>
        <v>532.292205206917</v>
      </c>
      <c r="ET14" s="0" t="n">
        <f aca="false">IF(BH$9=0,0,(SIN(BH$12)*COS($E14)+SIN($E14)*COS(BH$12))/SIN($E14)*BH$9)</f>
        <v>537.718198412045</v>
      </c>
      <c r="EU14" s="0" t="n">
        <f aca="false">IF(BI$9=0,0,(SIN(BI$12)*COS($E14)+SIN($E14)*COS(BI$12))/SIN($E14)*BI$9)</f>
        <v>542.956907765406</v>
      </c>
      <c r="EV14" s="0" t="n">
        <f aca="false">IF(BJ$9=0,0,(SIN(BJ$12)*COS($E14)+SIN($E14)*COS(BJ$12))/SIN($E14)*BJ$9)</f>
        <v>548.00734886097</v>
      </c>
      <c r="EW14" s="0" t="n">
        <f aca="false">IF(BK$9=0,0,(SIN(BK$12)*COS($E14)+SIN($E14)*COS(BK$12))/SIN($E14)*BK$9)</f>
        <v>552.868601610001</v>
      </c>
      <c r="EX14" s="0" t="n">
        <f aca="false">IF(BL$9=0,0,(SIN(BL$12)*COS($E14)+SIN($E14)*COS(BL$12))/SIN($E14)*BL$9)</f>
        <v>557.04351354614</v>
      </c>
      <c r="EY14" s="0" t="n">
        <f aca="false">IF(BM$9=0,0,(SIN(BM$12)*COS($E14)+SIN($E14)*COS(BM$12))/SIN($E14)*BM$9)</f>
        <v>561.017739909681</v>
      </c>
      <c r="EZ14" s="0" t="n">
        <f aca="false">IF(BN$9=0,0,(SIN(BN$12)*COS($E14)+SIN($E14)*COS(BN$12))/SIN($E14)*BN$9)</f>
        <v>564.791012059787</v>
      </c>
      <c r="FA14" s="0" t="n">
        <f aca="false">IF(BO$9=0,0,(SIN(BO$12)*COS($E14)+SIN($E14)*COS(BO$12))/SIN($E14)*BO$9)</f>
        <v>568.363131725621</v>
      </c>
      <c r="FB14" s="0" t="n">
        <f aca="false">IF(BP$9=0,0,(SIN(BP$12)*COS($E14)+SIN($E14)*COS(BP$12))/SIN($E14)*BP$9)</f>
        <v>571.733970777051</v>
      </c>
      <c r="FC14" s="0" t="n">
        <f aca="false">IF(BQ$9=0,0,(SIN(BQ$12)*COS($E14)+SIN($E14)*COS(BQ$12))/SIN($E14)*BQ$9)</f>
        <v>574.332151233178</v>
      </c>
      <c r="FD14" s="0" t="n">
        <f aca="false">IF(BR$9=0,0,(SIN(BR$12)*COS($E14)+SIN($E14)*COS(BR$12))/SIN($E14)*BR$9)</f>
        <v>576.719879210734</v>
      </c>
      <c r="FE14" s="0" t="n">
        <f aca="false">IF(BS$9=0,0,(SIN(BS$12)*COS($E14)+SIN($E14)*COS(BS$12))/SIN($E14)*BS$9)</f>
        <v>578.897761643833</v>
      </c>
      <c r="FF14" s="0" t="n">
        <f aca="false">IF(BT$9=0,0,(SIN(BT$12)*COS($E14)+SIN($E14)*COS(BT$12))/SIN($E14)*BT$9)</f>
        <v>580.866479796413</v>
      </c>
      <c r="FG14" s="0" t="n">
        <f aca="false">IF(BU$9=0,0,(SIN(BU$12)*COS($E14)+SIN($E14)*COS(BU$12))/SIN($E14)*BU$9)</f>
        <v>582.626788645119</v>
      </c>
      <c r="FH14" s="0" t="n">
        <f aca="false">IF(BV$9=0,0,(SIN(BV$12)*COS($E14)+SIN($E14)*COS(BV$12))/SIN($E14)*BV$9)</f>
        <v>583.74870538401</v>
      </c>
      <c r="FI14" s="0" t="n">
        <f aca="false">IF(BW$9=0,0,(SIN(BW$12)*COS($E14)+SIN($E14)*COS(BW$12))/SIN($E14)*BW$9)</f>
        <v>584.658599388084</v>
      </c>
      <c r="FJ14" s="0" t="n">
        <f aca="false">IF(BX$9=0,0,(SIN(BX$12)*COS($E14)+SIN($E14)*COS(BX$12))/SIN($E14)*BX$9)</f>
        <v>585.357838944306</v>
      </c>
      <c r="FK14" s="0" t="n">
        <f aca="false">IF(BY$9=0,0,(SIN(BY$12)*COS($E14)+SIN($E14)*COS(BY$12))/SIN($E14)*BY$9)</f>
        <v>585.847866425663</v>
      </c>
      <c r="FL14" s="0" t="n">
        <f aca="false">IF(BZ$9=0,0,(SIN(BZ$12)*COS($E14)+SIN($E14)*COS(BZ$12))/SIN($E14)*BZ$9)</f>
        <v>586.130197347561</v>
      </c>
      <c r="FM14" s="0" t="n">
        <f aca="false">IF(CA$9=0,0,(SIN(CA$12)*COS($E14)+SIN($E14)*COS(CA$12))/SIN($E14)*CA$9)</f>
        <v>585.763581688468</v>
      </c>
      <c r="FN14" s="0" t="n">
        <f aca="false">IF(CB$9=0,0,(SIN(CB$12)*COS($E14)+SIN($E14)*COS(CB$12))/SIN($E14)*CB$9)</f>
        <v>585.188509185395</v>
      </c>
      <c r="FO14" s="0" t="n">
        <f aca="false">IF(CC$9=0,0,(SIN(CC$12)*COS($E14)+SIN($E14)*COS(CC$12))/SIN($E14)*CC$9)</f>
        <v>584.407115378915</v>
      </c>
      <c r="FP14" s="0" t="n">
        <f aca="false">IF(CD$9=0,0,(SIN(CD$12)*COS($E14)+SIN($E14)*COS(CD$12))/SIN($E14)*CD$9)</f>
        <v>583.42160720661</v>
      </c>
      <c r="FQ14" s="0" t="n">
        <f aca="false">IF(CE$9=0,0,(SIN(CE$12)*COS($E14)+SIN($E14)*COS(CE$12))/SIN($E14)*CE$9)</f>
        <v>582.234261731072</v>
      </c>
      <c r="FR14" s="0" t="n">
        <f aca="false">IF(CF$9=0,0,(SIN(CF$12)*COS($E14)+SIN($E14)*COS(CF$12))/SIN($E14)*CF$9)</f>
        <v>580.33949374971</v>
      </c>
      <c r="FS14" s="0" t="n">
        <f aca="false">IF(CG$9=0,0,(SIN(CG$12)*COS($E14)+SIN($E14)*COS(CG$12))/SIN($E14)*CG$9)</f>
        <v>578.244676336369</v>
      </c>
      <c r="FT14" s="0" t="n">
        <f aca="false">IF(CH$9=0,0,(SIN(CH$12)*COS($E14)+SIN($E14)*COS(CH$12))/SIN($E14)*CH$9)</f>
        <v>575.952754581585</v>
      </c>
      <c r="FU14" s="0" t="n">
        <f aca="false">IF(CI$9=0,0,(SIN(CI$12)*COS($E14)+SIN($E14)*COS(CI$12))/SIN($E14)*CI$9)</f>
        <v>573.466740002053</v>
      </c>
      <c r="FV14" s="0" t="n">
        <f aca="false">IF(CJ$9=0,0,(SIN(CJ$12)*COS($E14)+SIN($E14)*COS(CJ$12))/SIN($E14)*CJ$9)</f>
        <v>570.78970891861</v>
      </c>
      <c r="FW14" s="0" t="n">
        <f aca="false">IF(CK$9=0,0,(SIN(CK$12)*COS($E14)+SIN($E14)*COS(CK$12))/SIN($E14)*CK$9)</f>
        <v>567.410996710696</v>
      </c>
      <c r="FX14" s="0" t="n">
        <f aca="false">IF(CL$9=0,0,(SIN(CL$12)*COS($E14)+SIN($E14)*COS(CL$12))/SIN($E14)*CL$9)</f>
        <v>563.84619592566</v>
      </c>
      <c r="FY14" s="0" t="n">
        <f aca="false">IF(CM$9=0,0,(SIN(CM$12)*COS($E14)+SIN($E14)*COS(CM$12))/SIN($E14)*CM$9)</f>
        <v>560.099037528104</v>
      </c>
      <c r="FZ14" s="0" t="n">
        <f aca="false">IF(CN$9=0,0,(SIN(CN$12)*COS($E14)+SIN($E14)*COS(CN$12))/SIN($E14)*CN$9)</f>
        <v>556.173311260787</v>
      </c>
      <c r="GA14" s="0" t="n">
        <f aca="false">IF(CO$9=0,0,(SIN(CO$12)*COS($E14)+SIN($E14)*COS(CO$12))/SIN($E14)*CO$9)</f>
        <v>552.072863683531</v>
      </c>
      <c r="GB14" s="0" t="n">
        <f aca="false">IF(CP$9=0,0,(SIN(CP$12)*COS($E14)+SIN($E14)*COS(CP$12))/SIN($E14)*CP$9)</f>
        <v>547.285829443817</v>
      </c>
      <c r="GC14" s="0" t="n">
        <f aca="false">IF(CQ$9=0,0,(SIN(CQ$12)*COS($E14)+SIN($E14)*COS(CQ$12))/SIN($E14)*CQ$9)</f>
        <v>542.332086638777</v>
      </c>
    </row>
    <row r="15" customFormat="false" ht="12.8" hidden="true" customHeight="false" outlineLevel="0" collapsed="false">
      <c r="A15" s="0" t="n">
        <f aca="false">MAX($F15:$CQ15)</f>
        <v>17.4049897396101</v>
      </c>
      <c r="B15" s="90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17.09</v>
      </c>
      <c r="C15" s="2" t="n">
        <f aca="false">MOD(Best +D15,360)</f>
        <v>102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17.323999699879</v>
      </c>
      <c r="G15" s="13" t="n">
        <f aca="false">IF(OR(G105=0,CS15=0),0,G105*CS15/(G105+CS15))</f>
        <v>17.3149973873407</v>
      </c>
      <c r="H15" s="13" t="n">
        <f aca="false">IF(OR(H105=0,CT15=0),0,H105*CT15/(H105+CT15))</f>
        <v>17.3060318554995</v>
      </c>
      <c r="I15" s="13" t="n">
        <f aca="false">IF(OR(I105=0,CU15=0),0,I105*CU15/(I105+CU15))</f>
        <v>17.2473918046529</v>
      </c>
      <c r="J15" s="13" t="n">
        <f aca="false">IF(OR(J105=0,CV15=0),0,J105*CV15/(J105+CV15))</f>
        <v>17.2782932503401</v>
      </c>
      <c r="K15" s="13" t="n">
        <f aca="false">IF(OR(K105=0,CW15=0),0,K105*CW15/(K105+CW15))</f>
        <v>17.3235147193435</v>
      </c>
      <c r="L15" s="13" t="n">
        <f aca="false">IF(OR(L105=0,CX15=0),0,L105*CX15/(L105+CX15))</f>
        <v>17.3553731745268</v>
      </c>
      <c r="M15" s="13" t="n">
        <f aca="false">IF(OR(M105=0,CY15=0),0,M105*CY15/(M105+CY15))</f>
        <v>17.3778783961205</v>
      </c>
      <c r="N15" s="13" t="n">
        <f aca="false">IF(OR(N105=0,CZ15=0),0,N105*CZ15/(N105+CZ15))</f>
        <v>17.3902143048303</v>
      </c>
      <c r="O15" s="13" t="n">
        <f aca="false">IF(OR(O105=0,DA15=0),0,O105*DA15/(O105+DA15))</f>
        <v>17.3981944237873</v>
      </c>
      <c r="P15" s="13" t="n">
        <f aca="false">IF(OR(P105=0,DB15=0),0,P105*DB15/(P105+DB15))</f>
        <v>17.4028554104967</v>
      </c>
      <c r="Q15" s="13" t="n">
        <f aca="false">IF(OR(Q105=0,DC15=0),0,Q105*DC15/(Q105+DC15))</f>
        <v>17.40493910013</v>
      </c>
      <c r="R15" s="13" t="n">
        <f aca="false">IF(OR(R105=0,DD15=0),0,R105*DD15/(R105+DD15))</f>
        <v>17.4049897396101</v>
      </c>
      <c r="S15" s="13" t="n">
        <f aca="false">IF(OR(S105=0,DE15=0),0,S105*DE15/(S105+DE15))</f>
        <v>17.4004069738436</v>
      </c>
      <c r="T15" s="13" t="n">
        <f aca="false">IF(OR(T105=0,DF15=0),0,T105*DF15/(T105+DF15))</f>
        <v>17.3949725953529</v>
      </c>
      <c r="U15" s="13" t="n">
        <f aca="false">IF(OR(U105=0,DG15=0),0,U105*DG15/(U105+DG15))</f>
        <v>17.3888461800516</v>
      </c>
      <c r="V15" s="13" t="n">
        <f aca="false">IF(OR(V105=0,DH15=0),0,V105*DH15/(V105+DH15))</f>
        <v>17.3821528840353</v>
      </c>
      <c r="W15" s="13" t="n">
        <f aca="false">IF(OR(W105=0,DI15=0),0,W105*DI15/(W105+DI15))</f>
        <v>17.37499203709</v>
      </c>
      <c r="X15" s="13" t="n">
        <f aca="false">IF(OR(X105=0,DJ15=0),0,X105*DJ15/(X105+DJ15))</f>
        <v>17.3642953349454</v>
      </c>
      <c r="Y15" s="13" t="n">
        <f aca="false">IF(OR(Y105=0,DK15=0),0,Y105*DK15/(Y105+DK15))</f>
        <v>17.353657147249</v>
      </c>
      <c r="Z15" s="13" t="n">
        <f aca="false">IF(OR(Z105=0,DL15=0),0,Z105*DL15/(Z105+DL15))</f>
        <v>17.3430760350557</v>
      </c>
      <c r="AA15" s="13" t="n">
        <f aca="false">IF(OR(AA105=0,DM15=0),0,AA105*DM15/(AA105+DM15))</f>
        <v>17.3325503291527</v>
      </c>
      <c r="AB15" s="13" t="n">
        <f aca="false">IF(OR(AB105=0,DN15=0),0,AB105*DN15/(AB105+DN15))</f>
        <v>17.32207818615</v>
      </c>
      <c r="AC15" s="13" t="n">
        <f aca="false">IF(OR(AC105=0,DO15=0),0,AC105*DO15/(AC105+DO15))</f>
        <v>17.309126290139</v>
      </c>
      <c r="AD15" s="13" t="n">
        <f aca="false">IF(OR(AD105=0,DP15=0),0,AD105*DP15/(AD105+DP15))</f>
        <v>17.2964709291271</v>
      </c>
      <c r="AE15" s="13" t="n">
        <f aca="false">IF(OR(AE105=0,DQ15=0),0,AE105*DQ15/(AE105+DQ15))</f>
        <v>17.2840809397423</v>
      </c>
      <c r="AF15" s="13" t="n">
        <f aca="false">IF(OR(AF105=0,DR15=0),0,AF105*DR15/(AF105+DR15))</f>
        <v>17.2719292132701</v>
      </c>
      <c r="AG15" s="13" t="n">
        <f aca="false">IF(OR(AG105=0,DS15=0),0,AG105*DS15/(AG105+DS15))</f>
        <v>17.2599920178042</v>
      </c>
      <c r="AH15" s="13" t="n">
        <f aca="false">IF(OR(AH105=0,DT15=0),0,AH105*DT15/(AH105+DT15))</f>
        <v>17.2462287058105</v>
      </c>
      <c r="AI15" s="13" t="n">
        <f aca="false">IF(OR(AI105=0,DU15=0),0,AI105*DU15/(AI105+DU15))</f>
        <v>17.232800155106</v>
      </c>
      <c r="AJ15" s="13" t="n">
        <f aca="false">IF(OR(AJ105=0,DV15=0),0,AJ105*DV15/(AJ105+DV15))</f>
        <v>17.2196738904742</v>
      </c>
      <c r="AK15" s="13" t="n">
        <f aca="false">IF(OR(AK105=0,DW15=0),0,AK105*DW15/(AK105+DW15))</f>
        <v>17.2068210992249</v>
      </c>
      <c r="AL15" s="13" t="n">
        <f aca="false">IF(OR(AL105=0,DX15=0),0,AL105*DX15/(AL105+DX15))</f>
        <v>17.1942161016187</v>
      </c>
      <c r="AM15" s="13" t="n">
        <f aca="false">IF(OR(AM105=0,DY15=0),0,AM105*DY15/(AM105+DY15))</f>
        <v>17.1802564117272</v>
      </c>
      <c r="AN15" s="13" t="n">
        <f aca="false">IF(OR(AN105=0,DZ15=0),0,AN105*DZ15/(AN105+DZ15))</f>
        <v>17.1666019016968</v>
      </c>
      <c r="AO15" s="13" t="n">
        <f aca="false">IF(OR(AO105=0,EA15=0),0,AO105*EA15/(AO105+EA15))</f>
        <v>17.1532250943463</v>
      </c>
      <c r="AP15" s="13" t="n">
        <f aca="false">IF(OR(AP105=0,EB15=0),0,AP105*EB15/(AP105+EB15))</f>
        <v>17.1401011943416</v>
      </c>
      <c r="AQ15" s="13" t="n">
        <f aca="false">IF(OR(AQ105=0,EC15=0),0,AQ105*EC15/(AQ105+EC15))</f>
        <v>17.1272077458995</v>
      </c>
      <c r="AR15" s="13" t="n">
        <f aca="false">IF(OR(AR105=0,ED15=0),0,AR105*ED15/(AR105+ED15))</f>
        <v>17.113067248732</v>
      </c>
      <c r="AS15" s="13" t="n">
        <f aca="false">IF(OR(AS105=0,EE15=0),0,AS105*EE15/(AS105+EE15))</f>
        <v>17.0991925629437</v>
      </c>
      <c r="AT15" s="13" t="n">
        <f aca="false">IF(OR(AT105=0,EF15=0),0,AT105*EF15/(AT105+EF15))</f>
        <v>17.0855608434776</v>
      </c>
      <c r="AU15" s="13" t="n">
        <f aca="false">IF(OR(AU105=0,EG15=0),0,AU105*EG15/(AU105+EG15))</f>
        <v>17.072151183448</v>
      </c>
      <c r="AV15" s="13" t="n">
        <f aca="false">IF(OR(AV105=0,EH15=0),0,AV105*EH15/(AV105+EH15))</f>
        <v>17.0589443915071</v>
      </c>
      <c r="AW15" s="13" t="n">
        <f aca="false">IF(OR(AW105=0,EI15=0),0,AW105*EI15/(AW105+EI15))</f>
        <v>17.0447029954399</v>
      </c>
      <c r="AX15" s="13" t="n">
        <f aca="false">IF(OR(AX105=0,EJ15=0),0,AX105*EJ15/(AX105+EJ15))</f>
        <v>17.0306787435485</v>
      </c>
      <c r="AY15" s="13" t="n">
        <f aca="false">IF(OR(AY105=0,EK15=0),0,AY105*EK15/(AY105+EK15))</f>
        <v>17.0168530130007</v>
      </c>
      <c r="AZ15" s="13" t="n">
        <f aca="false">IF(OR(AZ105=0,EL15=0),0,AZ105*EL15/(AZ105+EL15))</f>
        <v>17.0032085457659</v>
      </c>
      <c r="BA15" s="13" t="n">
        <f aca="false">IF(OR(BA105=0,EM15=0),0,BA105*EM15/(BA105+EM15))</f>
        <v>16.9897293046154</v>
      </c>
      <c r="BB15" s="13" t="n">
        <f aca="false">IF(OR(BB105=0,EN15=0),0,BB105*EN15/(BB105+EN15))</f>
        <v>16.9755046613167</v>
      </c>
      <c r="BC15" s="13" t="n">
        <f aca="false">IF(OR(BC105=0,EO15=0),0,BC105*EO15/(BC105+EO15))</f>
        <v>16.96144294225</v>
      </c>
      <c r="BD15" s="13" t="n">
        <f aca="false">IF(OR(BD105=0,EP15=0),0,BD105*EP15/(BD105+EP15))</f>
        <v>16.9475291539212</v>
      </c>
      <c r="BE15" s="13" t="n">
        <f aca="false">IF(OR(BE105=0,EQ15=0),0,BE105*EQ15/(BE105+EQ15))</f>
        <v>16.9337492325563</v>
      </c>
      <c r="BF15" s="13" t="n">
        <f aca="false">IF(OR(BF105=0,ER15=0),0,BF105*ER15/(BF105+ER15))</f>
        <v>16.9200899515283</v>
      </c>
      <c r="BG15" s="13" t="n">
        <f aca="false">IF(OR(BG105=0,ES15=0),0,BG105*ES15/(BG105+ES15))</f>
        <v>16.9056977220775</v>
      </c>
      <c r="BH15" s="13" t="n">
        <f aca="false">IF(OR(BH105=0,ET15=0),0,BH105*ET15/(BH105+ET15))</f>
        <v>16.8914195170586</v>
      </c>
      <c r="BI15" s="13" t="n">
        <f aca="false">IF(OR(BI105=0,EU15=0),0,BI105*EU15/(BI105+EU15))</f>
        <v>16.8772427751444</v>
      </c>
      <c r="BJ15" s="13" t="n">
        <f aca="false">IF(OR(BJ105=0,EV15=0),0,BJ105*EV15/(BJ105+EV15))</f>
        <v>16.8631555714473</v>
      </c>
      <c r="BK15" s="13" t="n">
        <f aca="false">IF(OR(BK105=0,EW15=0),0,BK105*EW15/(BK105+EW15))</f>
        <v>16.8491465552267</v>
      </c>
      <c r="BL15" s="13" t="n">
        <f aca="false">IF(OR(BL105=0,EX15=0),0,BL105*EX15/(BL105+EX15))</f>
        <v>16.8345323995946</v>
      </c>
      <c r="BM15" s="13" t="n">
        <f aca="false">IF(OR(BM105=0,EY15=0),0,BM105*EY15/(BM105+EY15))</f>
        <v>16.819983985096</v>
      </c>
      <c r="BN15" s="13" t="n">
        <f aca="false">IF(OR(BN105=0,EZ15=0),0,BN105*EZ15/(BN105+EZ15))</f>
        <v>16.8054904692</v>
      </c>
      <c r="BO15" s="13" t="n">
        <f aca="false">IF(OR(BO105=0,FA15=0),0,BO105*FA15/(BO105+FA15))</f>
        <v>16.7910414280924</v>
      </c>
      <c r="BP15" s="13" t="n">
        <f aca="false">IF(OR(BP105=0,FB15=0),0,BP105*FB15/(BP105+FB15))</f>
        <v>16.7766268133735</v>
      </c>
      <c r="BQ15" s="13" t="n">
        <f aca="false">IF(OR(BQ105=0,FC15=0),0,BQ105*FC15/(BQ105+FC15))</f>
        <v>16.761513654756</v>
      </c>
      <c r="BR15" s="13" t="n">
        <f aca="false">IF(OR(BR105=0,FD15=0),0,BR105*FD15/(BR105+FD15))</f>
        <v>16.7464197509213</v>
      </c>
      <c r="BS15" s="13" t="n">
        <f aca="false">IF(OR(BS105=0,FE15=0),0,BS105*FE15/(BS105+FE15))</f>
        <v>16.7313351133915</v>
      </c>
      <c r="BT15" s="13" t="n">
        <f aca="false">IF(OR(BT105=0,FF15=0),0,BT105*FF15/(BT105+FF15))</f>
        <v>16.7162500122169</v>
      </c>
      <c r="BU15" s="13" t="n">
        <f aca="false">IF(OR(BU105=0,FG15=0),0,BU105*FG15/(BU105+FG15))</f>
        <v>16.7011549434724</v>
      </c>
      <c r="BV15" s="13" t="n">
        <f aca="false">IF(OR(BV105=0,FH15=0),0,BV105*FH15/(BV105+FH15))</f>
        <v>16.6855163903089</v>
      </c>
      <c r="BW15" s="13" t="n">
        <f aca="false">IF(OR(BW105=0,FI15=0),0,BW105*FI15/(BW105+FI15))</f>
        <v>16.6698485650317</v>
      </c>
      <c r="BX15" s="13" t="n">
        <f aca="false">IF(OR(BX105=0,FJ15=0),0,BX105*FJ15/(BX105+FJ15))</f>
        <v>16.6541418869463</v>
      </c>
      <c r="BY15" s="13" t="n">
        <f aca="false">IF(OR(BY105=0,FK15=0),0,BY105*FK15/(BY105+FK15))</f>
        <v>16.638386896496</v>
      </c>
      <c r="BZ15" s="13" t="n">
        <f aca="false">IF(OR(BZ105=0,FL15=0),0,BZ105*FL15/(BZ105+FL15))</f>
        <v>16.6225742292038</v>
      </c>
      <c r="CA15" s="13" t="n">
        <f aca="false">IF(OR(CA105=0,FM15=0),0,CA105*FM15/(CA105+FM15))</f>
        <v>16.6061636514883</v>
      </c>
      <c r="CB15" s="13" t="n">
        <f aca="false">IF(OR(CB105=0,FN15=0),0,CB105*FN15/(CB105+FN15))</f>
        <v>16.5896725093046</v>
      </c>
      <c r="CC15" s="13" t="n">
        <f aca="false">IF(OR(CC105=0,FO15=0),0,CC105*FO15/(CC105+FO15))</f>
        <v>16.5730909706377</v>
      </c>
      <c r="CD15" s="13" t="n">
        <f aca="false">IF(OR(CD105=0,FP15=0),0,CD105*FP15/(CD105+FP15))</f>
        <v>16.5564092001895</v>
      </c>
      <c r="CE15" s="13" t="n">
        <f aca="false">IF(OR(CE105=0,FQ15=0),0,CE105*FQ15/(CE105+FQ15))</f>
        <v>16.5396173358216</v>
      </c>
      <c r="CF15" s="13" t="n">
        <f aca="false">IF(OR(CF105=0,FR15=0),0,CF105*FR15/(CF105+FR15))</f>
        <v>16.5220904028646</v>
      </c>
      <c r="CG15" s="13" t="n">
        <f aca="false">IF(OR(CG105=0,FS15=0),0,CG105*FS15/(CG105+FS15))</f>
        <v>16.5044242455428</v>
      </c>
      <c r="CH15" s="13" t="n">
        <f aca="false">IF(OR(CH105=0,FT15=0),0,CH105*FT15/(CH105+FT15))</f>
        <v>16.4866079939656</v>
      </c>
      <c r="CI15" s="13" t="n">
        <f aca="false">IF(OR(CI105=0,FU15=0),0,CI105*FU15/(CI105+FU15))</f>
        <v>16.4686306422186</v>
      </c>
      <c r="CJ15" s="13" t="n">
        <f aca="false">IF(OR(CJ105=0,FV15=0),0,CJ105*FV15/(CJ105+FV15))</f>
        <v>16.4504810236323</v>
      </c>
      <c r="CK15" s="13" t="n">
        <f aca="false">IF(OR(CK105=0,FW15=0),0,CK105*FW15/(CK105+FW15))</f>
        <v>16.4315030749002</v>
      </c>
      <c r="CL15" s="13" t="n">
        <f aca="false">IF(OR(CL105=0,FX15=0),0,CL105*FX15/(CL105+FX15))</f>
        <v>16.4123155908563</v>
      </c>
      <c r="CM15" s="13" t="n">
        <f aca="false">IF(OR(CM105=0,FY15=0),0,CM105*FY15/(CM105+FY15))</f>
        <v>16.392905776398</v>
      </c>
      <c r="CN15" s="13" t="n">
        <f aca="false">IF(OR(CN105=0,FZ15=0),0,CN105*FZ15/(CN105+FZ15))</f>
        <v>16.3732605366262</v>
      </c>
      <c r="CO15" s="13" t="n">
        <f aca="false">IF(OR(CO105=0,GA15=0),0,CO105*GA15/(CO105+GA15))</f>
        <v>16.3533664468901</v>
      </c>
      <c r="CP15" s="13" t="n">
        <f aca="false">IF(OR(CP105=0,GB15=0),0,CP105*GB15/(CP105+GB15))</f>
        <v>16.332521406039</v>
      </c>
      <c r="CQ15" s="13" t="n">
        <f aca="false">IF(OR(CQ105=0,GC15=0),0,CQ105*GC15/(CQ105+GC15))</f>
        <v>16.311378980703</v>
      </c>
      <c r="CR15" s="0" t="n">
        <f aca="false">IF(F$9=0,0,(SIN(F$12)*COS($E15)+SIN($E15)*COS(F$12))/SIN($E15)*F$9)</f>
        <v>17.324</v>
      </c>
      <c r="CS15" s="0" t="n">
        <f aca="false">IF(G$9=0,0,(SIN(G$12)*COS($E15)+SIN($E15)*COS(G$12))/SIN($E15)*G$9)</f>
        <v>23.194420112634</v>
      </c>
      <c r="CT15" s="0" t="n">
        <f aca="false">IF(H$9=0,0,(SIN(H$12)*COS($E15)+SIN($E15)*COS(H$12))/SIN($E15)*H$9)</f>
        <v>29.109669385939</v>
      </c>
      <c r="CU15" s="0" t="n">
        <f aca="false">IF(I$9=0,0,(SIN(I$12)*COS($E15)+SIN($E15)*COS(I$12))/SIN($E15)*I$9)</f>
        <v>34.8641543173517</v>
      </c>
      <c r="CV15" s="0" t="n">
        <f aca="false">IF(J$9=0,0,(SIN(J$12)*COS($E15)+SIN($E15)*COS(J$12))/SIN($E15)*J$9)</f>
        <v>41.0112479093346</v>
      </c>
      <c r="CW15" s="0" t="n">
        <f aca="false">IF(K$9=0,0,(SIN(K$12)*COS($E15)+SIN($E15)*COS(K$12))/SIN($E15)*K$9)</f>
        <v>47.4352615895952</v>
      </c>
      <c r="CX15" s="0" t="n">
        <f aca="false">IF(L$9=0,0,(SIN(L$12)*COS($E15)+SIN($E15)*COS(L$12))/SIN($E15)*L$9)</f>
        <v>53.9940870358651</v>
      </c>
      <c r="CY15" s="0" t="n">
        <f aca="false">IF(M$9=0,0,(SIN(M$12)*COS($E15)+SIN($E15)*COS(M$12))/SIN($E15)*M$9)</f>
        <v>60.6853375294229</v>
      </c>
      <c r="CZ15" s="0" t="n">
        <f aca="false">IF(N$9=0,0,(SIN(N$12)*COS($E15)+SIN($E15)*COS(N$12))/SIN($E15)*N$9)</f>
        <v>67.4554987792509</v>
      </c>
      <c r="DA15" s="0" t="n">
        <f aca="false">IF(O$9=0,0,(SIN(O$12)*COS($E15)+SIN($E15)*COS(O$12))/SIN($E15)*O$9)</f>
        <v>74.3439054385891</v>
      </c>
      <c r="DB15" s="0" t="n">
        <f aca="false">IF(P$9=0,0,(SIN(P$12)*COS($E15)+SIN($E15)*COS(P$12))/SIN($E15)*P$9)</f>
        <v>81.3479672512145</v>
      </c>
      <c r="DC15" s="0" t="n">
        <f aca="false">IF(Q$9=0,0,(SIN(Q$12)*COS($E15)+SIN($E15)*COS(Q$12))/SIN($E15)*Q$9)</f>
        <v>88.4650166033923</v>
      </c>
      <c r="DD15" s="0" t="n">
        <f aca="false">IF(R$9=0,0,(SIN(R$12)*COS($E15)+SIN($E15)*COS(R$12))/SIN($E15)*R$9)</f>
        <v>95.6923094991506</v>
      </c>
      <c r="DE15" s="0" t="n">
        <f aca="false">IF(S$9=0,0,(SIN(S$12)*COS($E15)+SIN($E15)*COS(S$12))/SIN($E15)*S$9)</f>
        <v>102.92169273399</v>
      </c>
      <c r="DF15" s="0" t="n">
        <f aca="false">IF(T$9=0,0,(SIN(T$12)*COS($E15)+SIN($E15)*COS(T$12))/SIN($E15)*T$9)</f>
        <v>110.242816510616</v>
      </c>
      <c r="DG15" s="0" t="n">
        <f aca="false">IF(U$9=0,0,(SIN(U$12)*COS($E15)+SIN($E15)*COS(U$12))/SIN($E15)*U$9)</f>
        <v>117.652815997709</v>
      </c>
      <c r="DH15" s="0" t="n">
        <f aca="false">IF(V$9=0,0,(SIN(V$12)*COS($E15)+SIN($E15)*COS(V$12))/SIN($E15)*V$9)</f>
        <v>125.148761990035</v>
      </c>
      <c r="DI15" s="0" t="n">
        <f aca="false">IF(W$9=0,0,(SIN(W$12)*COS($E15)+SIN($E15)*COS(W$12))/SIN($E15)*W$9)</f>
        <v>132.727662005428</v>
      </c>
      <c r="DJ15" s="0" t="n">
        <f aca="false">IF(X$9=0,0,(SIN(X$12)*COS($E15)+SIN($E15)*COS(X$12))/SIN($E15)*X$9)</f>
        <v>140.181037851592</v>
      </c>
      <c r="DK15" s="0" t="n">
        <f aca="false">IF(Y$9=0,0,(SIN(Y$12)*COS($E15)+SIN($E15)*COS(Y$12))/SIN($E15)*Y$9)</f>
        <v>147.692580845622</v>
      </c>
      <c r="DL15" s="0" t="n">
        <f aca="false">IF(Z$9=0,0,(SIN(Z$12)*COS($E15)+SIN($E15)*COS(Z$12))/SIN($E15)*Z$9)</f>
        <v>155.259311788317</v>
      </c>
      <c r="DM15" s="0" t="n">
        <f aca="false">IF(AA$9=0,0,(SIN(AA$12)*COS($E15)+SIN($E15)*COS(AA$12))/SIN($E15)*AA$9)</f>
        <v>162.878204154948</v>
      </c>
      <c r="DN15" s="0" t="n">
        <f aca="false">IF(AB$9=0,0,(SIN(AB$12)*COS($E15)+SIN($E15)*COS(AB$12))/SIN($E15)*AB$9)</f>
        <v>170.54618523698</v>
      </c>
      <c r="DO15" s="0" t="n">
        <f aca="false">IF(AC$9=0,0,(SIN(AC$12)*COS($E15)+SIN($E15)*COS(AC$12))/SIN($E15)*AC$9)</f>
        <v>177.992102141515</v>
      </c>
      <c r="DP15" s="0" t="n">
        <f aca="false">IF(AD$9=0,0,(SIN(AD$12)*COS($E15)+SIN($E15)*COS(AD$12))/SIN($E15)*AD$9)</f>
        <v>185.461728058903</v>
      </c>
      <c r="DQ15" s="0" t="n">
        <f aca="false">IF(AE$9=0,0,(SIN(AE$12)*COS($E15)+SIN($E15)*COS(AE$12))/SIN($E15)*AE$9)</f>
        <v>192.952112475943</v>
      </c>
      <c r="DR15" s="0" t="n">
        <f aca="false">IF(AF$9=0,0,(SIN(AF$12)*COS($E15)+SIN($E15)*COS(AF$12))/SIN($E15)*AF$9)</f>
        <v>200.4602750245</v>
      </c>
      <c r="DS15" s="0" t="n">
        <f aca="false">IF(AG$9=0,0,(SIN(AG$12)*COS($E15)+SIN($E15)*COS(AG$12))/SIN($E15)*AG$9)</f>
        <v>207.983206602202</v>
      </c>
      <c r="DT15" s="0" t="n">
        <f aca="false">IF(AH$9=0,0,(SIN(AH$12)*COS($E15)+SIN($E15)*COS(AH$12))/SIN($E15)*AH$9)</f>
        <v>215.202958552067</v>
      </c>
      <c r="DU15" s="0" t="n">
        <f aca="false">IF(AI$9=0,0,(SIN(AI$12)*COS($E15)+SIN($E15)*COS(AI$12))/SIN($E15)*AI$9)</f>
        <v>222.413181945366</v>
      </c>
      <c r="DV15" s="0" t="n">
        <f aca="false">IF(AJ$9=0,0,(SIN(AJ$12)*COS($E15)+SIN($E15)*COS(AJ$12))/SIN($E15)*AJ$9)</f>
        <v>229.611084448117</v>
      </c>
      <c r="DW15" s="0" t="n">
        <f aca="false">IF(AK$9=0,0,(SIN(AK$12)*COS($E15)+SIN($E15)*COS(AK$12))/SIN($E15)*AK$9)</f>
        <v>236.793860595402</v>
      </c>
      <c r="DX15" s="0" t="n">
        <f aca="false">IF(AL$9=0,0,(SIN(AL$12)*COS($E15)+SIN($E15)*COS(AL$12))/SIN($E15)*AL$9)</f>
        <v>243.95869283263</v>
      </c>
      <c r="DY15" s="0" t="n">
        <f aca="false">IF(AM$9=0,0,(SIN(AM$12)*COS($E15)+SIN($E15)*COS(AM$12))/SIN($E15)*AM$9)</f>
        <v>250.765822492367</v>
      </c>
      <c r="DZ15" s="0" t="n">
        <f aca="false">IF(AN$9=0,0,(SIN(AN$12)*COS($E15)+SIN($E15)*COS(AN$12))/SIN($E15)*AN$9)</f>
        <v>257.533256790936</v>
      </c>
      <c r="EA15" s="0" t="n">
        <f aca="false">IF(AO$9=0,0,(SIN(AO$12)*COS($E15)+SIN($E15)*COS(AO$12))/SIN($E15)*AO$9)</f>
        <v>264.258463483797</v>
      </c>
      <c r="EB15" s="0" t="n">
        <f aca="false">IF(AP$9=0,0,(SIN(AP$12)*COS($E15)+SIN($E15)*COS(AP$12))/SIN($E15)*AP$9)</f>
        <v>270.93891215653</v>
      </c>
      <c r="EC15" s="0" t="n">
        <f aca="false">IF(AQ$9=0,0,(SIN(AQ$12)*COS($E15)+SIN($E15)*COS(AQ$12))/SIN($E15)*AQ$9)</f>
        <v>277.5720751424</v>
      </c>
      <c r="ED15" s="0" t="n">
        <f aca="false">IF(AR$9=0,0,(SIN(AR$12)*COS($E15)+SIN($E15)*COS(AR$12))/SIN($E15)*AR$9)</f>
        <v>283.754291433843</v>
      </c>
      <c r="EE15" s="0" t="n">
        <f aca="false">IF(AS$9=0,0,(SIN(AS$12)*COS($E15)+SIN($E15)*COS(AS$12))/SIN($E15)*AS$9)</f>
        <v>289.868193808217</v>
      </c>
      <c r="EF15" s="0" t="n">
        <f aca="false">IF(AT$9=0,0,(SIN(AT$12)*COS($E15)+SIN($E15)*COS(AT$12))/SIN($E15)*AT$9)</f>
        <v>295.911642244756</v>
      </c>
      <c r="EG15" s="0" t="n">
        <f aca="false">IF(AU$9=0,0,(SIN(AU$12)*COS($E15)+SIN($E15)*COS(AU$12))/SIN($E15)*AU$9)</f>
        <v>301.882512748576</v>
      </c>
      <c r="EH15" s="0" t="n">
        <f aca="false">IF(AV$9=0,0,(SIN(AV$12)*COS($E15)+SIN($E15)*COS(AV$12))/SIN($E15)*AV$9)</f>
        <v>307.778698083906</v>
      </c>
      <c r="EI15" s="0" t="n">
        <f aca="false">IF(AW$9=0,0,(SIN(AW$12)*COS($E15)+SIN($E15)*COS(AW$12))/SIN($E15)*AW$9)</f>
        <v>313.185768774912</v>
      </c>
      <c r="EJ15" s="0" t="n">
        <f aca="false">IF(AX$9=0,0,(SIN(AX$12)*COS($E15)+SIN($E15)*COS(AX$12))/SIN($E15)*AX$9)</f>
        <v>318.500219809235</v>
      </c>
      <c r="EK15" s="0" t="n">
        <f aca="false">IF(AY$9=0,0,(SIN(AY$12)*COS($E15)+SIN($E15)*COS(AY$12))/SIN($E15)*AY$9)</f>
        <v>323.720381692994</v>
      </c>
      <c r="EL15" s="0" t="n">
        <f aca="false">IF(AZ$9=0,0,(SIN(AZ$12)*COS($E15)+SIN($E15)*COS(AZ$12))/SIN($E15)*AZ$9)</f>
        <v>328.844612822384</v>
      </c>
      <c r="EM15" s="0" t="n">
        <f aca="false">IF(BA$9=0,0,(SIN(BA$12)*COS($E15)+SIN($E15)*COS(BA$12))/SIN($E15)*BA$9)</f>
        <v>333.87129999941</v>
      </c>
      <c r="EN15" s="0" t="n">
        <f aca="false">IF(BB$9=0,0,(SIN(BB$12)*COS($E15)+SIN($E15)*COS(BB$12))/SIN($E15)*BB$9)</f>
        <v>338.442478652817</v>
      </c>
      <c r="EO15" s="0" t="n">
        <f aca="false">IF(BC$9=0,0,(SIN(BC$12)*COS($E15)+SIN($E15)*COS(BC$12))/SIN($E15)*BC$9)</f>
        <v>342.903009535802</v>
      </c>
      <c r="EP15" s="0" t="n">
        <f aca="false">IF(BD$9=0,0,(SIN(BD$12)*COS($E15)+SIN($E15)*COS(BD$12))/SIN($E15)*BD$9)</f>
        <v>347.251697901029</v>
      </c>
      <c r="EQ15" s="0" t="n">
        <f aca="false">IF(BE$9=0,0,(SIN(BE$12)*COS($E15)+SIN($E15)*COS(BE$12))/SIN($E15)*BE$9)</f>
        <v>351.487385320827</v>
      </c>
      <c r="ER15" s="0" t="n">
        <f aca="false">IF(BF$9=0,0,(SIN(BF$12)*COS($E15)+SIN($E15)*COS(BF$12))/SIN($E15)*BF$9)</f>
        <v>355.608949989428</v>
      </c>
      <c r="ES15" s="0" t="n">
        <f aca="false">IF(BG$9=0,0,(SIN(BG$12)*COS($E15)+SIN($E15)*COS(BG$12))/SIN($E15)*BG$9)</f>
        <v>359.235130492873</v>
      </c>
      <c r="ET15" s="0" t="n">
        <f aca="false">IF(BH$9=0,0,(SIN(BH$12)*COS($E15)+SIN($E15)*COS(BH$12))/SIN($E15)*BH$9)</f>
        <v>362.736220732991</v>
      </c>
      <c r="EU15" s="0" t="n">
        <f aca="false">IF(BI$9=0,0,(SIN(BI$12)*COS($E15)+SIN($E15)*COS(BI$12))/SIN($E15)*BI$9)</f>
        <v>366.111561917656</v>
      </c>
      <c r="EV15" s="0" t="n">
        <f aca="false">IF(BJ$9=0,0,(SIN(BJ$12)*COS($E15)+SIN($E15)*COS(BJ$12))/SIN($E15)*BJ$9)</f>
        <v>369.36053820628</v>
      </c>
      <c r="EW15" s="0" t="n">
        <f aca="false">IF(BK$9=0,0,(SIN(BK$12)*COS($E15)+SIN($E15)*COS(BK$12))/SIN($E15)*BK$9)</f>
        <v>372.482576771797</v>
      </c>
      <c r="EX15" s="0" t="n">
        <f aca="false">IF(BL$9=0,0,(SIN(BL$12)*COS($E15)+SIN($E15)*COS(BL$12))/SIN($E15)*BL$9)</f>
        <v>375.142915030089</v>
      </c>
      <c r="EY15" s="0" t="n">
        <f aca="false">IF(BM$9=0,0,(SIN(BM$12)*COS($E15)+SIN($E15)*COS(BM$12))/SIN($E15)*BM$9)</f>
        <v>377.668934183366</v>
      </c>
      <c r="EZ15" s="0" t="n">
        <f aca="false">IF(BN$9=0,0,(SIN(BN$12)*COS($E15)+SIN($E15)*COS(BN$12))/SIN($E15)*BN$9)</f>
        <v>380.060499012338</v>
      </c>
      <c r="FA15" s="0" t="n">
        <f aca="false">IF(BO$9=0,0,(SIN(BO$12)*COS($E15)+SIN($E15)*COS(BO$12))/SIN($E15)*BO$9)</f>
        <v>382.317521167099</v>
      </c>
      <c r="FB15" s="0" t="n">
        <f aca="false">IF(BP$9=0,0,(SIN(BP$12)*COS($E15)+SIN($E15)*COS(BP$12))/SIN($E15)*BP$9)</f>
        <v>384.439958999053</v>
      </c>
      <c r="FC15" s="0" t="n">
        <f aca="false">IF(BQ$9=0,0,(SIN(BQ$12)*COS($E15)+SIN($E15)*COS(BQ$12))/SIN($E15)*BQ$9)</f>
        <v>386.043798405762</v>
      </c>
      <c r="FD15" s="0" t="n">
        <f aca="false">IF(BR$9=0,0,(SIN(BR$12)*COS($E15)+SIN($E15)*COS(BR$12))/SIN($E15)*BR$9)</f>
        <v>387.507258625822</v>
      </c>
      <c r="FE15" s="0" t="n">
        <f aca="false">IF(BS$9=0,0,(SIN(BS$12)*COS($E15)+SIN($E15)*COS(BS$12))/SIN($E15)*BS$9)</f>
        <v>388.830790548046</v>
      </c>
      <c r="FF15" s="0" t="n">
        <f aca="false">IF(BT$9=0,0,(SIN(BT$12)*COS($E15)+SIN($E15)*COS(BT$12))/SIN($E15)*BT$9)</f>
        <v>390.014894352615</v>
      </c>
      <c r="FG15" s="0" t="n">
        <f aca="false">IF(BU$9=0,0,(SIN(BU$12)*COS($E15)+SIN($E15)*COS(BU$12))/SIN($E15)*BU$9)</f>
        <v>391.06011908355</v>
      </c>
      <c r="FH15" s="0" t="n">
        <f aca="false">IF(BV$9=0,0,(SIN(BV$12)*COS($E15)+SIN($E15)*COS(BV$12))/SIN($E15)*BV$9)</f>
        <v>391.678000949049</v>
      </c>
      <c r="FI15" s="0" t="n">
        <f aca="false">IF(BW$9=0,0,(SIN(BW$12)*COS($E15)+SIN($E15)*COS(BW$12))/SIN($E15)*BW$9)</f>
        <v>392.154860539431</v>
      </c>
      <c r="FJ15" s="0" t="n">
        <f aca="false">IF(BX$9=0,0,(SIN(BX$12)*COS($E15)+SIN($E15)*COS(BX$12))/SIN($E15)*BX$9)</f>
        <v>392.491656457609</v>
      </c>
      <c r="FK15" s="0" t="n">
        <f aca="false">IF(BY$9=0,0,(SIN(BY$12)*COS($E15)+SIN($E15)*COS(BY$12))/SIN($E15)*BY$9)</f>
        <v>392.689396249106</v>
      </c>
      <c r="FL15" s="0" t="n">
        <f aca="false">IF(BZ$9=0,0,(SIN(BZ$12)*COS($E15)+SIN($E15)*COS(BZ$12))/SIN($E15)*BZ$9)</f>
        <v>392.749135756981</v>
      </c>
      <c r="FM15" s="0" t="n">
        <f aca="false">IF(CA$9=0,0,(SIN(CA$12)*COS($E15)+SIN($E15)*COS(CA$12))/SIN($E15)*CA$9)</f>
        <v>392.375342404752</v>
      </c>
      <c r="FN15" s="0" t="n">
        <f aca="false">IF(CB$9=0,0,(SIN(CB$12)*COS($E15)+SIN($E15)*COS(CB$12))/SIN($E15)*CB$9)</f>
        <v>391.86331149466</v>
      </c>
      <c r="FO15" s="0" t="n">
        <f aca="false">IF(CC$9=0,0,(SIN(CC$12)*COS($E15)+SIN($E15)*COS(CC$12))/SIN($E15)*CC$9)</f>
        <v>391.214511941214</v>
      </c>
      <c r="FP15" s="0" t="n">
        <f aca="false">IF(CD$9=0,0,(SIN(CD$12)*COS($E15)+SIN($E15)*COS(CD$12))/SIN($E15)*CD$9)</f>
        <v>390.430459621181</v>
      </c>
      <c r="FQ15" s="0" t="n">
        <f aca="false">IF(CE$9=0,0,(SIN(CE$12)*COS($E15)+SIN($E15)*COS(CE$12))/SIN($E15)*CE$9)</f>
        <v>389.512716510289</v>
      </c>
      <c r="FR15" s="0" t="n">
        <f aca="false">IF(CF$9=0,0,(SIN(CF$12)*COS($E15)+SIN($E15)*COS(CF$12))/SIN($E15)*CF$9)</f>
        <v>388.123192368693</v>
      </c>
      <c r="FS15" s="0" t="n">
        <f aca="false">IF(CG$9=0,0,(SIN(CG$12)*COS($E15)+SIN($E15)*COS(CG$12))/SIN($E15)*CG$9)</f>
        <v>386.601461652966</v>
      </c>
      <c r="FT15" s="0" t="n">
        <f aca="false">IF(CH$9=0,0,(SIN(CH$12)*COS($E15)+SIN($E15)*COS(CH$12))/SIN($E15)*CH$9)</f>
        <v>384.949530538707</v>
      </c>
      <c r="FU15" s="0" t="n">
        <f aca="false">IF(CI$9=0,0,(SIN(CI$12)*COS($E15)+SIN($E15)*COS(CI$12))/SIN($E15)*CI$9)</f>
        <v>383.169448650507</v>
      </c>
      <c r="FV15" s="0" t="n">
        <f aca="false">IF(CJ$9=0,0,(SIN(CJ$12)*COS($E15)+SIN($E15)*COS(CJ$12))/SIN($E15)*CJ$9)</f>
        <v>381.263307966555</v>
      </c>
      <c r="FW15" s="0" t="n">
        <f aca="false">IF(CK$9=0,0,(SIN(CK$12)*COS($E15)+SIN($E15)*COS(CK$12))/SIN($E15)*CK$9)</f>
        <v>378.890147702963</v>
      </c>
      <c r="FX15" s="0" t="n">
        <f aca="false">IF(CL$9=0,0,(SIN(CL$12)*COS($E15)+SIN($E15)*COS(CL$12))/SIN($E15)*CL$9)</f>
        <v>376.394502302127</v>
      </c>
      <c r="FY15" s="0" t="n">
        <f aca="false">IF(CM$9=0,0,(SIN(CM$12)*COS($E15)+SIN($E15)*COS(CM$12))/SIN($E15)*CM$9)</f>
        <v>373.778897958117</v>
      </c>
      <c r="FZ15" s="0" t="n">
        <f aca="false">IF(CN$9=0,0,(SIN(CN$12)*COS($E15)+SIN($E15)*COS(CN$12))/SIN($E15)*CN$9)</f>
        <v>371.045899021776</v>
      </c>
      <c r="GA15" s="0" t="n">
        <f aca="false">IF(CO$9=0,0,(SIN(CO$12)*COS($E15)+SIN($E15)*COS(CO$12))/SIN($E15)*CO$9)</f>
        <v>368.198106681161</v>
      </c>
      <c r="GB15" s="0" t="n">
        <f aca="false">IF(CP$9=0,0,(SIN(CP$12)*COS($E15)+SIN($E15)*COS(CP$12))/SIN($E15)*CP$9)</f>
        <v>364.894278205948</v>
      </c>
      <c r="GC15" s="0" t="n">
        <f aca="false">IF(CQ$9=0,0,(SIN(CQ$12)*COS($E15)+SIN($E15)*COS(CQ$12))/SIN($E15)*CQ$9)</f>
        <v>361.481278141777</v>
      </c>
    </row>
    <row r="16" customFormat="false" ht="12.8" hidden="true" customHeight="false" outlineLevel="0" collapsed="false">
      <c r="A16" s="0" t="n">
        <f aca="false">MAX($F16:$CQ16)</f>
        <v>17.323999699879</v>
      </c>
      <c r="B16" s="90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16.866</v>
      </c>
      <c r="C16" s="2" t="n">
        <f aca="false">MOD(Best +D16,360)</f>
        <v>103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17.323999699879</v>
      </c>
      <c r="G16" s="13" t="n">
        <f aca="false">IF(OR(G106=0,CS16=0),0,G106*CS16/(G106+CS16))</f>
        <v>17.2814889630009</v>
      </c>
      <c r="H16" s="13" t="n">
        <f aca="false">IF(OR(H106=0,CT16=0),0,H106*CT16/(H106+CT16))</f>
        <v>17.2493003059218</v>
      </c>
      <c r="I16" s="13" t="n">
        <f aca="false">IF(OR(I106=0,CU16=0),0,I106*CU16/(I106+CU16))</f>
        <v>17.1666871365757</v>
      </c>
      <c r="J16" s="13" t="n">
        <f aca="false">IF(OR(J106=0,CV16=0),0,J106*CV16/(J106+CV16))</f>
        <v>17.1889557262525</v>
      </c>
      <c r="K16" s="13" t="n">
        <f aca="false">IF(OR(K106=0,CW16=0),0,K106*CW16/(K106+CW16))</f>
        <v>17.2320798337522</v>
      </c>
      <c r="L16" s="13" t="n">
        <f aca="false">IF(OR(L106=0,CX16=0),0,L106*CX16/(L106+CX16))</f>
        <v>17.2625988450969</v>
      </c>
      <c r="M16" s="13" t="n">
        <f aca="false">IF(OR(M106=0,CY16=0),0,M106*CY16/(M106+CY16))</f>
        <v>17.2839651571919</v>
      </c>
      <c r="N16" s="13" t="n">
        <f aca="false">IF(OR(N106=0,CZ16=0),0,N106*CZ16/(N106+CZ16))</f>
        <v>17.2943998663379</v>
      </c>
      <c r="O16" s="13" t="n">
        <f aca="false">IF(OR(O106=0,DA16=0),0,O106*DA16/(O106+DA16))</f>
        <v>17.3004148323767</v>
      </c>
      <c r="P16" s="13" t="n">
        <f aca="false">IF(OR(P106=0,DB16=0),0,P106*DB16/(P106+DB16))</f>
        <v>17.3029978216953</v>
      </c>
      <c r="Q16" s="13" t="n">
        <f aca="false">IF(OR(Q106=0,DC16=0),0,Q106*DC16/(Q106+DC16))</f>
        <v>17.3028743604162</v>
      </c>
      <c r="R16" s="13" t="n">
        <f aca="false">IF(OR(R106=0,DD16=0),0,R106*DD16/(R106+DD16))</f>
        <v>17.3005886151615</v>
      </c>
      <c r="S16" s="13" t="n">
        <f aca="false">IF(OR(S106=0,DE16=0),0,S106*DE16/(S106+DE16))</f>
        <v>17.2928225634978</v>
      </c>
      <c r="T16" s="13" t="n">
        <f aca="false">IF(OR(T106=0,DF16=0),0,T106*DF16/(T106+DF16))</f>
        <v>17.2841836313668</v>
      </c>
      <c r="U16" s="13" t="n">
        <f aca="false">IF(OR(U106=0,DG16=0),0,U106*DG16/(U106+DG16))</f>
        <v>17.2748323339751</v>
      </c>
      <c r="V16" s="13" t="n">
        <f aca="false">IF(OR(V106=0,DH16=0),0,V106*DH16/(V106+DH16))</f>
        <v>17.2648959986712</v>
      </c>
      <c r="W16" s="13" t="n">
        <f aca="false">IF(OR(W106=0,DI16=0),0,W106*DI16/(W106+DI16))</f>
        <v>17.2544766612157</v>
      </c>
      <c r="X16" s="13" t="n">
        <f aca="false">IF(OR(X106=0,DJ16=0),0,X106*DJ16/(X106+DJ16))</f>
        <v>17.2397001217387</v>
      </c>
      <c r="Y16" s="13" t="n">
        <f aca="false">IF(OR(Y106=0,DK16=0),0,Y106*DK16/(Y106+DK16))</f>
        <v>17.2250574232292</v>
      </c>
      <c r="Z16" s="13" t="n">
        <f aca="false">IF(OR(Z106=0,DL16=0),0,Z106*DL16/(Z106+DL16))</f>
        <v>17.2105398869008</v>
      </c>
      <c r="AA16" s="13" t="n">
        <f aca="false">IF(OR(AA106=0,DM16=0),0,AA106*DM16/(AA106+DM16))</f>
        <v>17.1961396183834</v>
      </c>
      <c r="AB16" s="13" t="n">
        <f aca="false">IF(OR(AB106=0,DN16=0),0,AB106*DN16/(AB106+DN16))</f>
        <v>17.1818493702612</v>
      </c>
      <c r="AC16" s="13" t="n">
        <f aca="false">IF(OR(AC106=0,DO16=0),0,AC106*DO16/(AC106+DO16))</f>
        <v>17.1644586914311</v>
      </c>
      <c r="AD16" s="13" t="n">
        <f aca="false">IF(OR(AD106=0,DP16=0),0,AD106*DP16/(AD106+DP16))</f>
        <v>17.1474716204126</v>
      </c>
      <c r="AE16" s="13" t="n">
        <f aca="false">IF(OR(AE106=0,DQ16=0),0,AE106*DQ16/(AE106+DQ16))</f>
        <v>17.130847191768</v>
      </c>
      <c r="AF16" s="13" t="n">
        <f aca="false">IF(OR(AF106=0,DR16=0),0,AF106*DR16/(AF106+DR16))</f>
        <v>17.1145496012796</v>
      </c>
      <c r="AG16" s="13" t="n">
        <f aca="false">IF(OR(AG106=0,DS16=0),0,AG106*DS16/(AG106+DS16))</f>
        <v>17.0985473694646</v>
      </c>
      <c r="AH16" s="13" t="n">
        <f aca="false">IF(OR(AH106=0,DT16=0),0,AH106*DT16/(AH106+DT16))</f>
        <v>17.0802462579884</v>
      </c>
      <c r="AI16" s="13" t="n">
        <f aca="false">IF(OR(AI106=0,DU16=0),0,AI106*DU16/(AI106+DU16))</f>
        <v>17.0623879155239</v>
      </c>
      <c r="AJ16" s="13" t="n">
        <f aca="false">IF(OR(AJ106=0,DV16=0),0,AJ106*DV16/(AJ106+DV16))</f>
        <v>17.0449305995334</v>
      </c>
      <c r="AK16" s="13" t="n">
        <f aca="false">IF(OR(AK106=0,DW16=0),0,AK106*DW16/(AK106+DW16))</f>
        <v>17.027837151378</v>
      </c>
      <c r="AL16" s="13" t="n">
        <f aca="false">IF(OR(AL106=0,DX16=0),0,AL106*DX16/(AL106+DX16))</f>
        <v>17.0110743498043</v>
      </c>
      <c r="AM16" s="13" t="n">
        <f aca="false">IF(OR(AM106=0,DY16=0),0,AM106*DY16/(AM106+DY16))</f>
        <v>16.9926008189664</v>
      </c>
      <c r="AN16" s="13" t="n">
        <f aca="false">IF(OR(AN106=0,DZ16=0),0,AN106*DZ16/(AN106+DZ16))</f>
        <v>16.9745286249241</v>
      </c>
      <c r="AO16" s="13" t="n">
        <f aca="false">IF(OR(AO106=0,EA16=0),0,AO106*EA16/(AO106+EA16))</f>
        <v>16.9568224863308</v>
      </c>
      <c r="AP16" s="13" t="n">
        <f aca="false">IF(OR(AP106=0,EB16=0),0,AP106*EB16/(AP106+EB16))</f>
        <v>16.9394504905006</v>
      </c>
      <c r="AQ16" s="13" t="n">
        <f aca="false">IF(OR(AQ106=0,EC16=0),0,AQ106*EC16/(AQ106+EC16))</f>
        <v>16.9223836721268</v>
      </c>
      <c r="AR16" s="13" t="n">
        <f aca="false">IF(OR(AR106=0,ED16=0),0,AR106*ED16/(AR106+ED16))</f>
        <v>16.9037377459548</v>
      </c>
      <c r="AS16" s="13" t="n">
        <f aca="false">IF(OR(AS106=0,EE16=0),0,AS106*EE16/(AS106+EE16))</f>
        <v>16.8854407752776</v>
      </c>
      <c r="AT16" s="13" t="n">
        <f aca="false">IF(OR(AT106=0,EF16=0),0,AT106*EF16/(AT106+EF16))</f>
        <v>16.8674633901002</v>
      </c>
      <c r="AU16" s="13" t="n">
        <f aca="false">IF(OR(AU106=0,EG16=0),0,AU106*EG16/(AU106+EG16))</f>
        <v>16.8497786672873</v>
      </c>
      <c r="AV16" s="13" t="n">
        <f aca="false">IF(OR(AV106=0,EH16=0),0,AV106*EH16/(AV106+EH16))</f>
        <v>16.8323618541959</v>
      </c>
      <c r="AW16" s="13" t="n">
        <f aca="false">IF(OR(AW106=0,EI16=0),0,AW106*EI16/(AW106+EI16))</f>
        <v>16.8136340401889</v>
      </c>
      <c r="AX16" s="13" t="n">
        <f aca="false">IF(OR(AX106=0,EJ16=0),0,AX106*EJ16/(AX106+EJ16))</f>
        <v>16.7951916500345</v>
      </c>
      <c r="AY16" s="13" t="n">
        <f aca="false">IF(OR(AY106=0,EK16=0),0,AY106*EK16/(AY106+EK16))</f>
        <v>16.7770106940691</v>
      </c>
      <c r="AZ16" s="13" t="n">
        <f aca="false">IF(OR(AZ106=0,EL16=0),0,AZ106*EL16/(AZ106+EL16))</f>
        <v>16.7590689148259</v>
      </c>
      <c r="BA16" s="13" t="n">
        <f aca="false">IF(OR(BA106=0,EM16=0),0,BA106*EM16/(BA106+EM16))</f>
        <v>16.7413456068615</v>
      </c>
      <c r="BB16" s="13" t="n">
        <f aca="false">IF(OR(BB106=0,EN16=0),0,BB106*EN16/(BB106+EN16))</f>
        <v>16.7226788868512</v>
      </c>
      <c r="BC16" s="13" t="n">
        <f aca="false">IF(OR(BC106=0,EO16=0),0,BC106*EO16/(BC106+EO16))</f>
        <v>16.704227302008</v>
      </c>
      <c r="BD16" s="13" t="n">
        <f aca="false">IF(OR(BD106=0,EP16=0),0,BD106*EP16/(BD106+EP16))</f>
        <v>16.6859715006919</v>
      </c>
      <c r="BE16" s="13" t="n">
        <f aca="false">IF(OR(BE106=0,EQ16=0),0,BE106*EQ16/(BE106+EQ16))</f>
        <v>16.6678933175388</v>
      </c>
      <c r="BF16" s="13" t="n">
        <f aca="false">IF(OR(BF106=0,ER16=0),0,BF106*ER16/(BF106+ER16))</f>
        <v>16.6499756568413</v>
      </c>
      <c r="BG16" s="13" t="n">
        <f aca="false">IF(OR(BG106=0,ES16=0),0,BG106*ES16/(BG106+ES16))</f>
        <v>16.6311298640926</v>
      </c>
      <c r="BH16" s="13" t="n">
        <f aca="false">IF(OR(BH106=0,ET16=0),0,BH106*ET16/(BH106+ET16))</f>
        <v>16.6124359455922</v>
      </c>
      <c r="BI16" s="13" t="n">
        <f aca="false">IF(OR(BI106=0,EU16=0),0,BI106*EU16/(BI106+EU16))</f>
        <v>16.5938776797822</v>
      </c>
      <c r="BJ16" s="13" t="n">
        <f aca="false">IF(OR(BJ106=0,EV16=0),0,BJ106*EV16/(BJ106+EV16))</f>
        <v>16.5754396613172</v>
      </c>
      <c r="BK16" s="13" t="n">
        <f aca="false">IF(OR(BK106=0,EW16=0),0,BK106*EW16/(BK106+EW16))</f>
        <v>16.55710722219</v>
      </c>
      <c r="BL16" s="13" t="n">
        <f aca="false">IF(OR(BL106=0,EX16=0),0,BL106*EX16/(BL106+EX16))</f>
        <v>16.5380094673483</v>
      </c>
      <c r="BM16" s="13" t="n">
        <f aca="false">IF(OR(BM106=0,EY16=0),0,BM106*EY16/(BM106+EY16))</f>
        <v>16.5190013282985</v>
      </c>
      <c r="BN16" s="13" t="n">
        <f aca="false">IF(OR(BN106=0,EZ16=0),0,BN106*EZ16/(BN106+EZ16))</f>
        <v>16.5000688128266</v>
      </c>
      <c r="BO16" s="13" t="n">
        <f aca="false">IF(OR(BO106=0,FA16=0),0,BO106*FA16/(BO106+FA16))</f>
        <v>16.4811984692454</v>
      </c>
      <c r="BP16" s="13" t="n">
        <f aca="false">IF(OR(BP106=0,FB16=0),0,BP106*FB16/(BP106+FB16))</f>
        <v>16.4623773313832</v>
      </c>
      <c r="BQ16" s="13" t="n">
        <f aca="false">IF(OR(BQ106=0,FC16=0),0,BQ106*FC16/(BQ106+FC16))</f>
        <v>16.4426721952487</v>
      </c>
      <c r="BR16" s="13" t="n">
        <f aca="false">IF(OR(BR106=0,FD16=0),0,BR106*FD16/(BR106+FD16))</f>
        <v>16.4229970299558</v>
      </c>
      <c r="BS16" s="13" t="n">
        <f aca="false">IF(OR(BS106=0,FE16=0),0,BS106*FE16/(BS106+FE16))</f>
        <v>16.4033389808221</v>
      </c>
      <c r="BT16" s="13" t="n">
        <f aca="false">IF(OR(BT106=0,FF16=0),0,BT106*FF16/(BT106+FF16))</f>
        <v>16.3836855309348</v>
      </c>
      <c r="BU16" s="13" t="n">
        <f aca="false">IF(OR(BU106=0,FG16=0),0,BU106*FG16/(BU106+FG16))</f>
        <v>16.3640244598419</v>
      </c>
      <c r="BV16" s="13" t="n">
        <f aca="false">IF(OR(BV106=0,FH16=0),0,BV106*FH16/(BV106+FH16))</f>
        <v>16.3436773411975</v>
      </c>
      <c r="BW16" s="13" t="n">
        <f aca="false">IF(OR(BW106=0,FI16=0),0,BW106*FI16/(BW106+FI16))</f>
        <v>16.3232981711398</v>
      </c>
      <c r="BX16" s="13" t="n">
        <f aca="false">IF(OR(BX106=0,FJ16=0),0,BX106*FJ16/(BX106+FJ16))</f>
        <v>16.3028746717316</v>
      </c>
      <c r="BY16" s="13" t="n">
        <f aca="false">IF(OR(BY106=0,FK16=0),0,BY106*FK16/(BY106+FK16))</f>
        <v>16.2823947293749</v>
      </c>
      <c r="BZ16" s="13" t="n">
        <f aca="false">IF(OR(BZ106=0,FL16=0),0,BZ106*FL16/(BZ106+FL16))</f>
        <v>16.2618463618101</v>
      </c>
      <c r="CA16" s="13" t="n">
        <f aca="false">IF(OR(CA106=0,FM16=0),0,CA106*FM16/(CA106+FM16))</f>
        <v>16.2405436615636</v>
      </c>
      <c r="CB16" s="13" t="n">
        <f aca="false">IF(OR(CB106=0,FN16=0),0,CB106*FN16/(CB106+FN16))</f>
        <v>16.2191437569081</v>
      </c>
      <c r="CC16" s="13" t="n">
        <f aca="false">IF(OR(CC106=0,FO16=0),0,CC106*FO16/(CC106+FO16))</f>
        <v>16.1976341235759</v>
      </c>
      <c r="CD16" s="13" t="n">
        <f aca="false">IF(OR(CD106=0,FP16=0),0,CD106*FP16/(CD106+FP16))</f>
        <v>16.1760022460438</v>
      </c>
      <c r="CE16" s="13" t="n">
        <f aca="false">IF(OR(CE106=0,FQ16=0),0,CE106*FQ16/(CE106+FQ16))</f>
        <v>16.1542355879736</v>
      </c>
      <c r="CF16" s="13" t="n">
        <f aca="false">IF(OR(CF106=0,FR16=0),0,CF106*FR16/(CF106+FR16))</f>
        <v>16.1315420968481</v>
      </c>
      <c r="CG16" s="13" t="n">
        <f aca="false">IF(OR(CG106=0,FS16=0),0,CG106*FS16/(CG106+FS16))</f>
        <v>16.1086774623792</v>
      </c>
      <c r="CH16" s="13" t="n">
        <f aca="false">IF(OR(CH106=0,FT16=0),0,CH106*FT16/(CH106+FT16))</f>
        <v>16.0856279449704</v>
      </c>
      <c r="CI16" s="13" t="n">
        <f aca="false">IF(OR(CI106=0,FU16=0),0,CI106*FU16/(CI106+FU16))</f>
        <v>16.062379650401</v>
      </c>
      <c r="CJ16" s="13" t="n">
        <f aca="false">IF(OR(CJ106=0,FV16=0),0,CJ106*FV16/(CJ106+FV16))</f>
        <v>16.0389184992729</v>
      </c>
      <c r="CK16" s="13" t="n">
        <f aca="false">IF(OR(CK106=0,FW16=0),0,CK106*FW16/(CK106+FW16))</f>
        <v>16.0144148193659</v>
      </c>
      <c r="CL16" s="13" t="n">
        <f aca="false">IF(OR(CL106=0,FX16=0),0,CL106*FX16/(CL106+FX16))</f>
        <v>15.9896520196822</v>
      </c>
      <c r="CM16" s="13" t="n">
        <f aca="false">IF(OR(CM106=0,FY16=0),0,CM106*FY16/(CM106+FY16))</f>
        <v>15.9646140695602</v>
      </c>
      <c r="CN16" s="13" t="n">
        <f aca="false">IF(OR(CN106=0,FZ16=0),0,CN106*FZ16/(CN106+FZ16))</f>
        <v>15.9392845856387</v>
      </c>
      <c r="CO16" s="13" t="n">
        <f aca="false">IF(OR(CO106=0,GA16=0),0,CO106*GA16/(CO106+GA16))</f>
        <v>15.913646795585</v>
      </c>
      <c r="CP16" s="13" t="n">
        <f aca="false">IF(OR(CP106=0,GB16=0),0,CP106*GB16/(CP106+GB16))</f>
        <v>15.8868150539122</v>
      </c>
      <c r="CQ16" s="13" t="n">
        <f aca="false">IF(OR(CQ106=0,GC16=0),0,CQ106*GC16/(CQ106+GC16))</f>
        <v>15.859615103285</v>
      </c>
      <c r="CR16" s="0" t="n">
        <f aca="false">IF(F$9=0,0,(SIN(F$12)*COS($E16)+SIN($E16)*COS(F$12))/SIN($E16)*F$9)</f>
        <v>17.324</v>
      </c>
      <c r="CS16" s="0" t="n">
        <f aca="false">IF(G$9=0,0,(SIN(G$12)*COS($E16)+SIN($E16)*COS(G$12))/SIN($E16)*G$9)</f>
        <v>21.742558846339</v>
      </c>
      <c r="CT16" s="0" t="n">
        <f aca="false">IF(H$9=0,0,(SIN(H$12)*COS($E16)+SIN($E16)*COS(H$12))/SIN($E16)*H$9)</f>
        <v>26.1933758954159</v>
      </c>
      <c r="CU16" s="0" t="n">
        <f aca="false">IF(I$9=0,0,(SIN(I$12)*COS($E16)+SIN($E16)*COS(I$12))/SIN($E16)*I$9)</f>
        <v>30.4968291012476</v>
      </c>
      <c r="CV16" s="0" t="n">
        <f aca="false">IF(J$9=0,0,(SIN(J$12)*COS($E16)+SIN($E16)*COS(J$12))/SIN($E16)*J$9)</f>
        <v>35.138196106352</v>
      </c>
      <c r="CW16" s="0" t="n">
        <f aca="false">IF(K$9=0,0,(SIN(K$12)*COS($E16)+SIN($E16)*COS(K$12))/SIN($E16)*K$9)</f>
        <v>40.0031400329012</v>
      </c>
      <c r="CX16" s="0" t="n">
        <f aca="false">IF(L$9=0,0,(SIN(L$12)*COS($E16)+SIN($E16)*COS(L$12))/SIN($E16)*L$9)</f>
        <v>44.967592439972</v>
      </c>
      <c r="CY16" s="0" t="n">
        <f aca="false">IF(M$9=0,0,(SIN(M$12)*COS($E16)+SIN($E16)*COS(M$12))/SIN($E16)*M$9)</f>
        <v>50.029715352848</v>
      </c>
      <c r="CZ16" s="0" t="n">
        <f aca="false">IF(N$9=0,0,(SIN(N$12)*COS($E16)+SIN($E16)*COS(N$12))/SIN($E16)*N$9)</f>
        <v>55.145879615713</v>
      </c>
      <c r="DA16" s="0" t="n">
        <f aca="false">IF(O$9=0,0,(SIN(O$12)*COS($E16)+SIN($E16)*COS(O$12))/SIN($E16)*O$9)</f>
        <v>60.349008558444</v>
      </c>
      <c r="DB16" s="0" t="n">
        <f aca="false">IF(P$9=0,0,(SIN(P$12)*COS($E16)+SIN($E16)*COS(P$12))/SIN($E16)*P$9)</f>
        <v>65.6371165336452</v>
      </c>
      <c r="DC16" s="0" t="n">
        <f aca="false">IF(Q$9=0,0,(SIN(Q$12)*COS($E16)+SIN($E16)*COS(Q$12))/SIN($E16)*Q$9)</f>
        <v>71.0081605234409</v>
      </c>
      <c r="DD16" s="0" t="n">
        <f aca="false">IF(R$9=0,0,(SIN(R$12)*COS($E16)+SIN($E16)*COS(R$12))/SIN($E16)*R$9)</f>
        <v>76.4600408934536</v>
      </c>
      <c r="DE16" s="0" t="n">
        <f aca="false">IF(S$9=0,0,(SIN(S$12)*COS($E16)+SIN($E16)*COS(S$12))/SIN($E16)*S$9)</f>
        <v>81.9067757732364</v>
      </c>
      <c r="DF16" s="0" t="n">
        <f aca="false">IF(T$9=0,0,(SIN(T$12)*COS($E16)+SIN($E16)*COS(T$12))/SIN($E16)*T$9)</f>
        <v>87.4204362646525</v>
      </c>
      <c r="DG16" s="0" t="n">
        <f aca="false">IF(U$9=0,0,(SIN(U$12)*COS($E16)+SIN($E16)*COS(U$12))/SIN($E16)*U$9)</f>
        <v>92.9988386383942</v>
      </c>
      <c r="DH16" s="0" t="n">
        <f aca="false">IF(V$9=0,0,(SIN(V$12)*COS($E16)+SIN($E16)*COS(V$12))/SIN($E16)*V$9)</f>
        <v>98.6397516116601</v>
      </c>
      <c r="DI16" s="0" t="n">
        <f aca="false">IF(W$9=0,0,(SIN(W$12)*COS($E16)+SIN($E16)*COS(W$12))/SIN($E16)*W$9)</f>
        <v>104.34089718989</v>
      </c>
      <c r="DJ16" s="0" t="n">
        <f aca="false">IF(X$9=0,0,(SIN(X$12)*COS($E16)+SIN($E16)*COS(X$12))/SIN($E16)*X$9)</f>
        <v>109.938845368548</v>
      </c>
      <c r="DK16" s="0" t="n">
        <f aca="false">IF(Y$9=0,0,(SIN(Y$12)*COS($E16)+SIN($E16)*COS(Y$12))/SIN($E16)*Y$9)</f>
        <v>115.578464227152</v>
      </c>
      <c r="DL16" s="0" t="n">
        <f aca="false">IF(Z$9=0,0,(SIN(Z$12)*COS($E16)+SIN($E16)*COS(Z$12))/SIN($E16)*Z$9)</f>
        <v>121.257494471855</v>
      </c>
      <c r="DM16" s="0" t="n">
        <f aca="false">IF(AA$9=0,0,(SIN(AA$12)*COS($E16)+SIN($E16)*COS(AA$12))/SIN($E16)*AA$9)</f>
        <v>126.973642074439</v>
      </c>
      <c r="DN16" s="0" t="n">
        <f aca="false">IF(AB$9=0,0,(SIN(AB$12)*COS($E16)+SIN($E16)*COS(AB$12))/SIN($E16)*AB$9)</f>
        <v>132.72457914295</v>
      </c>
      <c r="DO16" s="0" t="n">
        <f aca="false">IF(AC$9=0,0,(SIN(AC$12)*COS($E16)+SIN($E16)*COS(AC$12))/SIN($E16)*AC$9)</f>
        <v>138.299681759327</v>
      </c>
      <c r="DP16" s="0" t="n">
        <f aca="false">IF(AD$9=0,0,(SIN(AD$12)*COS($E16)+SIN($E16)*COS(AD$12))/SIN($E16)*AD$9)</f>
        <v>143.89061650651</v>
      </c>
      <c r="DQ16" s="0" t="n">
        <f aca="false">IF(AE$9=0,0,(SIN(AE$12)*COS($E16)+SIN($E16)*COS(AE$12))/SIN($E16)*AE$9)</f>
        <v>149.495156101937</v>
      </c>
      <c r="DR16" s="0" t="n">
        <f aca="false">IF(AF$9=0,0,(SIN(AF$12)*COS($E16)+SIN($E16)*COS(AF$12))/SIN($E16)*AF$9)</f>
        <v>155.111051623524</v>
      </c>
      <c r="DS16" s="0" t="n">
        <f aca="false">IF(AG$9=0,0,(SIN(AG$12)*COS($E16)+SIN($E16)*COS(AG$12))/SIN($E16)*AG$9)</f>
        <v>160.736033359716</v>
      </c>
      <c r="DT16" s="0" t="n">
        <f aca="false">IF(AH$9=0,0,(SIN(AH$12)*COS($E16)+SIN($E16)*COS(AH$12))/SIN($E16)*AH$9)</f>
        <v>166.124717151828</v>
      </c>
      <c r="DU16" s="0" t="n">
        <f aca="false">IF(AI$9=0,0,(SIN(AI$12)*COS($E16)+SIN($E16)*COS(AI$12))/SIN($E16)*AI$9)</f>
        <v>171.504383765494</v>
      </c>
      <c r="DV16" s="0" t="n">
        <f aca="false">IF(AJ$9=0,0,(SIN(AJ$12)*COS($E16)+SIN($E16)*COS(AJ$12))/SIN($E16)*AJ$9)</f>
        <v>176.872934653146</v>
      </c>
      <c r="DW16" s="0" t="n">
        <f aca="false">IF(AK$9=0,0,(SIN(AK$12)*COS($E16)+SIN($E16)*COS(AK$12))/SIN($E16)*AK$9)</f>
        <v>182.228262125742</v>
      </c>
      <c r="DX16" s="0" t="n">
        <f aca="false">IF(AL$9=0,0,(SIN(AL$12)*COS($E16)+SIN($E16)*COS(AL$12))/SIN($E16)*AL$9)</f>
        <v>187.568250138681</v>
      </c>
      <c r="DY16" s="0" t="n">
        <f aca="false">IF(AM$9=0,0,(SIN(AM$12)*COS($E16)+SIN($E16)*COS(AM$12))/SIN($E16)*AM$9)</f>
        <v>192.631953934893</v>
      </c>
      <c r="DZ16" s="0" t="n">
        <f aca="false">IF(AN$9=0,0,(SIN(AN$12)*COS($E16)+SIN($E16)*COS(AN$12))/SIN($E16)*AN$9)</f>
        <v>197.664154469314</v>
      </c>
      <c r="EA16" s="0" t="n">
        <f aca="false">IF(AO$9=0,0,(SIN(AO$12)*COS($E16)+SIN($E16)*COS(AO$12))/SIN($E16)*AO$9)</f>
        <v>202.662957367941</v>
      </c>
      <c r="EB16" s="0" t="n">
        <f aca="false">IF(AP$9=0,0,(SIN(AP$12)*COS($E16)+SIN($E16)*COS(AP$12))/SIN($E16)*AP$9)</f>
        <v>207.62647026258</v>
      </c>
      <c r="EC16" s="0" t="n">
        <f aca="false">IF(AQ$9=0,0,(SIN(AQ$12)*COS($E16)+SIN($E16)*COS(AQ$12))/SIN($E16)*AQ$9)</f>
        <v>212.552803479894</v>
      </c>
      <c r="ED16" s="0" t="n">
        <f aca="false">IF(AR$9=0,0,(SIN(AR$12)*COS($E16)+SIN($E16)*COS(AR$12))/SIN($E16)*AR$9)</f>
        <v>217.133114570814</v>
      </c>
      <c r="EE16" s="0" t="n">
        <f aca="false">IF(AS$9=0,0,(SIN(AS$12)*COS($E16)+SIN($E16)*COS(AS$12))/SIN($E16)*AS$9)</f>
        <v>221.660671610986</v>
      </c>
      <c r="EF16" s="0" t="n">
        <f aca="false">IF(AT$9=0,0,(SIN(AT$12)*COS($E16)+SIN($E16)*COS(AT$12))/SIN($E16)*AT$9)</f>
        <v>226.13388306073</v>
      </c>
      <c r="EG16" s="0" t="n">
        <f aca="false">IF(AU$9=0,0,(SIN(AU$12)*COS($E16)+SIN($E16)*COS(AU$12))/SIN($E16)*AU$9)</f>
        <v>230.551169921505</v>
      </c>
      <c r="EH16" s="0" t="n">
        <f aca="false">IF(AV$9=0,0,(SIN(AV$12)*COS($E16)+SIN($E16)*COS(AV$12))/SIN($E16)*AV$9)</f>
        <v>234.910966282818</v>
      </c>
      <c r="EI16" s="0" t="n">
        <f aca="false">IF(AW$9=0,0,(SIN(AW$12)*COS($E16)+SIN($E16)*COS(AW$12))/SIN($E16)*AW$9)</f>
        <v>238.897188327239</v>
      </c>
      <c r="EJ16" s="0" t="n">
        <f aca="false">IF(AX$9=0,0,(SIN(AX$12)*COS($E16)+SIN($E16)*COS(AX$12))/SIN($E16)*AX$9)</f>
        <v>242.812687527904</v>
      </c>
      <c r="EK16" s="0" t="n">
        <f aca="false">IF(AY$9=0,0,(SIN(AY$12)*COS($E16)+SIN($E16)*COS(AY$12))/SIN($E16)*AY$9)</f>
        <v>246.656232553151</v>
      </c>
      <c r="EL16" s="0" t="n">
        <f aca="false">IF(AZ$9=0,0,(SIN(AZ$12)*COS($E16)+SIN($E16)*COS(AZ$12))/SIN($E16)*AZ$9)</f>
        <v>250.426613377319</v>
      </c>
      <c r="EM16" s="0" t="n">
        <f aca="false">IF(BA$9=0,0,(SIN(BA$12)*COS($E16)+SIN($E16)*COS(BA$12))/SIN($E16)*BA$9)</f>
        <v>254.122641661289</v>
      </c>
      <c r="EN16" s="0" t="n">
        <f aca="false">IF(BB$9=0,0,(SIN(BB$12)*COS($E16)+SIN($E16)*COS(BB$12))/SIN($E16)*BB$9)</f>
        <v>257.472032804941</v>
      </c>
      <c r="EO16" s="0" t="n">
        <f aca="false">IF(BC$9=0,0,(SIN(BC$12)*COS($E16)+SIN($E16)*COS(BC$12))/SIN($E16)*BC$9)</f>
        <v>260.73745029792</v>
      </c>
      <c r="EP16" s="0" t="n">
        <f aca="false">IF(BD$9=0,0,(SIN(BD$12)*COS($E16)+SIN($E16)*COS(BD$12))/SIN($E16)*BD$9)</f>
        <v>263.918024175451</v>
      </c>
      <c r="EQ16" s="0" t="n">
        <f aca="false">IF(BE$9=0,0,(SIN(BE$12)*COS($E16)+SIN($E16)*COS(BE$12))/SIN($E16)*BE$9)</f>
        <v>267.01291196807</v>
      </c>
      <c r="ER16" s="0" t="n">
        <f aca="false">IF(BF$9=0,0,(SIN(BF$12)*COS($E16)+SIN($E16)*COS(BF$12))/SIN($E16)*BF$9)</f>
        <v>270.021298919756</v>
      </c>
      <c r="ES16" s="0" t="n">
        <f aca="false">IF(BG$9=0,0,(SIN(BG$12)*COS($E16)+SIN($E16)*COS(BG$12))/SIN($E16)*BG$9)</f>
        <v>272.65385015922</v>
      </c>
      <c r="ET16" s="0" t="n">
        <f aca="false">IF(BH$9=0,0,(SIN(BH$12)*COS($E16)+SIN($E16)*COS(BH$12))/SIN($E16)*BH$9)</f>
        <v>275.191902260018</v>
      </c>
      <c r="EU16" s="0" t="n">
        <f aca="false">IF(BI$9=0,0,(SIN(BI$12)*COS($E16)+SIN($E16)*COS(BI$12))/SIN($E16)*BI$9)</f>
        <v>277.634991457614</v>
      </c>
      <c r="EV16" s="0" t="n">
        <f aca="false">IF(BJ$9=0,0,(SIN(BJ$12)*COS($E16)+SIN($E16)*COS(BJ$12))/SIN($E16)*BJ$9)</f>
        <v>279.982686306466</v>
      </c>
      <c r="EW16" s="0" t="n">
        <f aca="false">IF(BK$9=0,0,(SIN(BK$12)*COS($E16)+SIN($E16)*COS(BK$12))/SIN($E16)*BK$9)</f>
        <v>282.234587716181</v>
      </c>
      <c r="EX16" s="0" t="n">
        <f aca="false">IF(BL$9=0,0,(SIN(BL$12)*COS($E16)+SIN($E16)*COS(BL$12))/SIN($E16)*BL$9)</f>
        <v>284.137177535675</v>
      </c>
      <c r="EY16" s="0" t="n">
        <f aca="false">IF(BM$9=0,0,(SIN(BM$12)*COS($E16)+SIN($E16)*COS(BM$12))/SIN($E16)*BM$9)</f>
        <v>285.938651710596</v>
      </c>
      <c r="EZ16" s="0" t="n">
        <f aca="false">IF(BN$9=0,0,(SIN(BN$12)*COS($E16)+SIN($E16)*COS(BN$12))/SIN($E16)*BN$9)</f>
        <v>287.638941773091</v>
      </c>
      <c r="FA16" s="0" t="n">
        <f aca="false">IF(BO$9=0,0,(SIN(BO$12)*COS($E16)+SIN($E16)*COS(BO$12))/SIN($E16)*BO$9)</f>
        <v>289.23801436722</v>
      </c>
      <c r="FB16" s="0" t="n">
        <f aca="false">IF(BP$9=0,0,(SIN(BP$12)*COS($E16)+SIN($E16)*COS(BP$12))/SIN($E16)*BP$9)</f>
        <v>290.735871111514</v>
      </c>
      <c r="FC16" s="0" t="n">
        <f aca="false">IF(BQ$9=0,0,(SIN(BQ$12)*COS($E16)+SIN($E16)*COS(BQ$12))/SIN($E16)*BQ$9)</f>
        <v>291.842236946054</v>
      </c>
      <c r="FD16" s="0" t="n">
        <f aca="false">IF(BR$9=0,0,(SIN(BR$12)*COS($E16)+SIN($E16)*COS(BR$12))/SIN($E16)*BR$9)</f>
        <v>292.843281596295</v>
      </c>
      <c r="FE16" s="0" t="n">
        <f aca="false">IF(BS$9=0,0,(SIN(BS$12)*COS($E16)+SIN($E16)*COS(BS$12))/SIN($E16)*BS$9)</f>
        <v>293.73937788084</v>
      </c>
      <c r="FF16" s="0" t="n">
        <f aca="false">IF(BT$9=0,0,(SIN(BT$12)*COS($E16)+SIN($E16)*COS(BT$12))/SIN($E16)*BT$9)</f>
        <v>294.530935382802</v>
      </c>
      <c r="FG16" s="0" t="n">
        <f aca="false">IF(BU$9=0,0,(SIN(BU$12)*COS($E16)+SIN($E16)*COS(BU$12))/SIN($E16)*BU$9)</f>
        <v>295.218400117128</v>
      </c>
      <c r="FH16" s="0" t="n">
        <f aca="false">IF(BV$9=0,0,(SIN(BV$12)*COS($E16)+SIN($E16)*COS(BV$12))/SIN($E16)*BV$9)</f>
        <v>295.584110930139</v>
      </c>
      <c r="FI16" s="0" t="n">
        <f aca="false">IF(BW$9=0,0,(SIN(BW$12)*COS($E16)+SIN($E16)*COS(BW$12))/SIN($E16)*BW$9)</f>
        <v>295.844321336847</v>
      </c>
      <c r="FJ16" s="0" t="n">
        <f aca="false">IF(BX$9=0,0,(SIN(BX$12)*COS($E16)+SIN($E16)*COS(BX$12))/SIN($E16)*BX$9)</f>
        <v>295.999784973276</v>
      </c>
      <c r="FK16" s="0" t="n">
        <f aca="false">IF(BY$9=0,0,(SIN(BY$12)*COS($E16)+SIN($E16)*COS(BY$12))/SIN($E16)*BY$9)</f>
        <v>296.051291838694</v>
      </c>
      <c r="FL16" s="0" t="n">
        <f aca="false">IF(BZ$9=0,0,(SIN(BZ$12)*COS($E16)+SIN($E16)*COS(BZ$12))/SIN($E16)*BZ$9)</f>
        <v>295.999667799895</v>
      </c>
      <c r="FM16" s="0" t="n">
        <f aca="false">IF(CA$9=0,0,(SIN(CA$12)*COS($E16)+SIN($E16)*COS(CA$12))/SIN($E16)*CA$9)</f>
        <v>295.622283413536</v>
      </c>
      <c r="FN16" s="0" t="n">
        <f aca="false">IF(CB$9=0,0,(SIN(CB$12)*COS($E16)+SIN($E16)*COS(CB$12))/SIN($E16)*CB$9)</f>
        <v>295.141792513257</v>
      </c>
      <c r="FO16" s="0" t="n">
        <f aca="false">IF(CC$9=0,0,(SIN(CC$12)*COS($E16)+SIN($E16)*COS(CC$12))/SIN($E16)*CC$9)</f>
        <v>294.559330497364</v>
      </c>
      <c r="FP16" s="0" t="n">
        <f aca="false">IF(CD$9=0,0,(SIN(CD$12)*COS($E16)+SIN($E16)*COS(CD$12))/SIN($E16)*CD$9)</f>
        <v>293.876067501599</v>
      </c>
      <c r="FQ16" s="0" t="n">
        <f aca="false">IF(CE$9=0,0,(SIN(CE$12)*COS($E16)+SIN($E16)*COS(CE$12))/SIN($E16)*CE$9)</f>
        <v>293.093207740323</v>
      </c>
      <c r="FR16" s="0" t="n">
        <f aca="false">IF(CF$9=0,0,(SIN(CF$12)*COS($E16)+SIN($E16)*COS(CF$12))/SIN($E16)*CF$9)</f>
        <v>291.956459502861</v>
      </c>
      <c r="FS16" s="0" t="n">
        <f aca="false">IF(CG$9=0,0,(SIN(CG$12)*COS($E16)+SIN($E16)*COS(CG$12))/SIN($E16)*CG$9)</f>
        <v>290.721446796805</v>
      </c>
      <c r="FT16" s="0" t="n">
        <f aca="false">IF(CH$9=0,0,(SIN(CH$12)*COS($E16)+SIN($E16)*COS(CH$12))/SIN($E16)*CH$9)</f>
        <v>289.389706054132</v>
      </c>
      <c r="FU16" s="0" t="n">
        <f aca="false">IF(CI$9=0,0,(SIN(CI$12)*COS($E16)+SIN($E16)*COS(CI$12))/SIN($E16)*CI$9)</f>
        <v>287.962805660222</v>
      </c>
      <c r="FV16" s="0" t="n">
        <f aca="false">IF(CJ$9=0,0,(SIN(CJ$12)*COS($E16)+SIN($E16)*COS(CJ$12))/SIN($E16)*CJ$9)</f>
        <v>286.44234512194</v>
      </c>
      <c r="FW16" s="0" t="n">
        <f aca="false">IF(CK$9=0,0,(SIN(CK$12)*COS($E16)+SIN($E16)*COS(CK$12))/SIN($E16)*CK$9)</f>
        <v>284.572267294735</v>
      </c>
      <c r="FX16" s="0" t="n">
        <f aca="false">IF(CL$9=0,0,(SIN(CL$12)*COS($E16)+SIN($E16)*COS(CL$12))/SIN($E16)*CL$9)</f>
        <v>282.611525434783</v>
      </c>
      <c r="FY16" s="0" t="n">
        <f aca="false">IF(CM$9=0,0,(SIN(CM$12)*COS($E16)+SIN($E16)*COS(CM$12))/SIN($E16)*CM$9)</f>
        <v>280.562042983708</v>
      </c>
      <c r="FZ16" s="0" t="n">
        <f aca="false">IF(CN$9=0,0,(SIN(CN$12)*COS($E16)+SIN($E16)*COS(CN$12))/SIN($E16)*CN$9)</f>
        <v>278.425771222928</v>
      </c>
      <c r="GA16" s="0" t="n">
        <f aca="false">IF(CO$9=0,0,(SIN(CO$12)*COS($E16)+SIN($E16)*COS(CO$12))/SIN($E16)*CO$9)</f>
        <v>276.204688275062</v>
      </c>
      <c r="GB16" s="0" t="n">
        <f aca="false">IF(CP$9=0,0,(SIN(CP$12)*COS($E16)+SIN($E16)*COS(CP$12))/SIN($E16)*CP$9)</f>
        <v>273.642914721908</v>
      </c>
      <c r="GC16" s="0" t="n">
        <f aca="false">IF(CQ$9=0,0,(SIN(CQ$12)*COS($E16)+SIN($E16)*COS(CQ$12))/SIN($E16)*CQ$9)</f>
        <v>271.000755603649</v>
      </c>
    </row>
    <row r="17" customFormat="false" ht="12.8" hidden="true" customHeight="false" outlineLevel="0" collapsed="false">
      <c r="A17" s="0" t="n">
        <f aca="false">MAX($F17:$CQ17)</f>
        <v>17.323999699879</v>
      </c>
      <c r="B17" s="90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16.642</v>
      </c>
      <c r="C17" s="2" t="n">
        <f aca="false">MOD(Best +D17,360)</f>
        <v>104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17.323999699879</v>
      </c>
      <c r="G17" s="13" t="n">
        <f aca="false">IF(OR(G107=0,CS17=0),0,G107*CS17/(G107+CS17))</f>
        <v>17.2572608760636</v>
      </c>
      <c r="H17" s="13" t="n">
        <f aca="false">IF(OR(H107=0,CT17=0),0,H107*CT17/(H107+CT17))</f>
        <v>17.2056506855733</v>
      </c>
      <c r="I17" s="13" t="n">
        <f aca="false">IF(OR(I107=0,CU17=0),0,I107*CU17/(I107+CU17))</f>
        <v>17.1022787899273</v>
      </c>
      <c r="J17" s="13" t="n">
        <f aca="false">IF(OR(J107=0,CV17=0),0,J107*CV17/(J107+CV17))</f>
        <v>17.1149024039875</v>
      </c>
      <c r="K17" s="13" t="n">
        <f aca="false">IF(OR(K107=0,CW17=0),0,K107*CW17/(K107+CW17))</f>
        <v>17.1537328358896</v>
      </c>
      <c r="L17" s="13" t="n">
        <f aca="false">IF(OR(L107=0,CX17=0),0,L107*CX17/(L107+CX17))</f>
        <v>17.1809688391757</v>
      </c>
      <c r="M17" s="13" t="n">
        <f aca="false">IF(OR(M107=0,CY17=0),0,M107*CY17/(M107+CY17))</f>
        <v>17.1995411573021</v>
      </c>
      <c r="N17" s="13" t="n">
        <f aca="false">IF(OR(N107=0,CZ17=0),0,N107*CZ17/(N107+CZ17))</f>
        <v>17.2068081656698</v>
      </c>
      <c r="O17" s="13" t="n">
        <f aca="false">IF(OR(O107=0,DA17=0),0,O107*DA17/(O107+DA17))</f>
        <v>17.2097866244715</v>
      </c>
      <c r="P17" s="13" t="n">
        <f aca="false">IF(OR(P107=0,DB17=0),0,P107*DB17/(P107+DB17))</f>
        <v>17.2093843133637</v>
      </c>
      <c r="Q17" s="13" t="n">
        <f aca="false">IF(OR(Q107=0,DC17=0),0,Q107*DC17/(Q107+DC17))</f>
        <v>17.2062827229678</v>
      </c>
      <c r="R17" s="13" t="n">
        <f aca="false">IF(OR(R107=0,DD17=0),0,R107*DD17/(R107+DD17))</f>
        <v>17.2010026135735</v>
      </c>
      <c r="S17" s="13" t="n">
        <f aca="false">IF(OR(S107=0,DE17=0),0,S107*DE17/(S107+DE17))</f>
        <v>17.1895869108461</v>
      </c>
      <c r="T17" s="13" t="n">
        <f aca="false">IF(OR(T107=0,DF17=0),0,T107*DF17/(T107+DF17))</f>
        <v>17.1773362149197</v>
      </c>
      <c r="U17" s="13" t="n">
        <f aca="false">IF(OR(U107=0,DG17=0),0,U107*DG17/(U107+DG17))</f>
        <v>17.1644032612893</v>
      </c>
      <c r="V17" s="13" t="n">
        <f aca="false">IF(OR(V107=0,DH17=0),0,V107*DH17/(V107+DH17))</f>
        <v>17.1509103413085</v>
      </c>
      <c r="W17" s="13" t="n">
        <f aca="false">IF(OR(W107=0,DI17=0),0,W107*DI17/(W107+DI17))</f>
        <v>17.1369562273684</v>
      </c>
      <c r="X17" s="13" t="n">
        <f aca="false">IF(OR(X107=0,DJ17=0),0,X107*DJ17/(X107+DJ17))</f>
        <v>17.1179482056821</v>
      </c>
      <c r="Y17" s="13" t="n">
        <f aca="false">IF(OR(Y107=0,DK17=0),0,Y107*DK17/(Y107+DK17))</f>
        <v>17.0991633655194</v>
      </c>
      <c r="Z17" s="13" t="n">
        <f aca="false">IF(OR(Z107=0,DL17=0),0,Z107*DL17/(Z107+DL17))</f>
        <v>17.0805847206142</v>
      </c>
      <c r="AA17" s="13" t="n">
        <f aca="false">IF(OR(AA107=0,DM17=0),0,AA107*DM17/(AA107+DM17))</f>
        <v>17.0621971708964</v>
      </c>
      <c r="AB17" s="13" t="n">
        <f aca="false">IF(OR(AB107=0,DN17=0),0,AB107*DN17/(AB107+DN17))</f>
        <v>17.0439871696358</v>
      </c>
      <c r="AC17" s="13" t="n">
        <f aca="false">IF(OR(AC107=0,DO17=0),0,AC107*DO17/(AC107+DO17))</f>
        <v>17.0221353937265</v>
      </c>
      <c r="AD17" s="13" t="n">
        <f aca="false">IF(OR(AD107=0,DP17=0),0,AD107*DP17/(AD107+DP17))</f>
        <v>17.0007955721276</v>
      </c>
      <c r="AE17" s="13" t="n">
        <f aca="false">IF(OR(AE107=0,DQ17=0),0,AE107*DQ17/(AE107+DQ17))</f>
        <v>16.9799174382192</v>
      </c>
      <c r="AF17" s="13" t="n">
        <f aca="false">IF(OR(AF107=0,DR17=0),0,AF107*DR17/(AF107+DR17))</f>
        <v>16.9594568649573</v>
      </c>
      <c r="AG17" s="13" t="n">
        <f aca="false">IF(OR(AG107=0,DS17=0),0,AG107*DS17/(AG107+DS17))</f>
        <v>16.9393748989553</v>
      </c>
      <c r="AH17" s="13" t="n">
        <f aca="false">IF(OR(AH107=0,DT17=0),0,AH107*DT17/(AH107+DT17))</f>
        <v>16.9165765052253</v>
      </c>
      <c r="AI17" s="13" t="n">
        <f aca="false">IF(OR(AI107=0,DU17=0),0,AI107*DU17/(AI107+DU17))</f>
        <v>16.8943267677274</v>
      </c>
      <c r="AJ17" s="13" t="n">
        <f aca="false">IF(OR(AJ107=0,DV17=0),0,AJ107*DV17/(AJ107+DV17))</f>
        <v>16.8725753543702</v>
      </c>
      <c r="AK17" s="13" t="n">
        <f aca="false">IF(OR(AK107=0,DW17=0),0,AK107*DW17/(AK107+DW17))</f>
        <v>16.8512773209772</v>
      </c>
      <c r="AL17" s="13" t="n">
        <f aca="false">IF(OR(AL107=0,DX17=0),0,AL107*DX17/(AL107+DX17))</f>
        <v>16.8303923692702</v>
      </c>
      <c r="AM17" s="13" t="n">
        <f aca="false">IF(OR(AM107=0,DY17=0),0,AM107*DY17/(AM107+DY17))</f>
        <v>16.8074806363835</v>
      </c>
      <c r="AN17" s="13" t="n">
        <f aca="false">IF(OR(AN107=0,DZ17=0),0,AN107*DZ17/(AN107+DZ17))</f>
        <v>16.7850638239073</v>
      </c>
      <c r="AO17" s="13" t="n">
        <f aca="false">IF(OR(AO107=0,EA17=0),0,AO107*EA17/(AO107+EA17))</f>
        <v>16.7630994103421</v>
      </c>
      <c r="AP17" s="13" t="n">
        <f aca="false">IF(OR(AP107=0,EB17=0),0,AP107*EB17/(AP107+EB17))</f>
        <v>16.7415488496829</v>
      </c>
      <c r="AQ17" s="13" t="n">
        <f aca="false">IF(OR(AQ107=0,EC17=0),0,AQ107*EC17/(AQ107+EC17))</f>
        <v>16.7203770838653</v>
      </c>
      <c r="AR17" s="13" t="n">
        <f aca="false">IF(OR(AR107=0,ED17=0),0,AR107*ED17/(AR107+ED17))</f>
        <v>16.6973298296999</v>
      </c>
      <c r="AS17" s="13" t="n">
        <f aca="false">IF(OR(AS107=0,EE17=0),0,AS107*EE17/(AS107+EE17))</f>
        <v>16.6747122729414</v>
      </c>
      <c r="AT17" s="13" t="n">
        <f aca="false">IF(OR(AT107=0,EF17=0),0,AT107*EF17/(AT107+EF17))</f>
        <v>16.6524889707706</v>
      </c>
      <c r="AU17" s="13" t="n">
        <f aca="false">IF(OR(AU107=0,EG17=0),0,AU107*EG17/(AU107+EG17))</f>
        <v>16.6306273824094</v>
      </c>
      <c r="AV17" s="13" t="n">
        <f aca="false">IF(OR(AV107=0,EH17=0),0,AV107*EH17/(AV107+EH17))</f>
        <v>16.6090975466003</v>
      </c>
      <c r="AW17" s="13" t="n">
        <f aca="false">IF(OR(AW107=0,EI17=0),0,AW107*EI17/(AW107+EI17))</f>
        <v>16.5860098466456</v>
      </c>
      <c r="AX17" s="13" t="n">
        <f aca="false">IF(OR(AX107=0,EJ17=0),0,AX107*EJ17/(AX107+EJ17))</f>
        <v>16.5632740600218</v>
      </c>
      <c r="AY17" s="13" t="n">
        <f aca="false">IF(OR(AY107=0,EK17=0),0,AY107*EK17/(AY107+EK17))</f>
        <v>16.5408611822007</v>
      </c>
      <c r="AZ17" s="13" t="n">
        <f aca="false">IF(OR(AZ107=0,EL17=0),0,AZ107*EL17/(AZ107+EL17))</f>
        <v>16.5187442736137</v>
      </c>
      <c r="BA17" s="13" t="n">
        <f aca="false">IF(OR(BA107=0,EM17=0),0,BA107*EM17/(BA107+EM17))</f>
        <v>16.4968982477952</v>
      </c>
      <c r="BB17" s="13" t="n">
        <f aca="false">IF(OR(BB107=0,EN17=0),0,BB107*EN17/(BB107+EN17))</f>
        <v>16.4739326875474</v>
      </c>
      <c r="BC17" s="13" t="n">
        <f aca="false">IF(OR(BC107=0,EO17=0),0,BC107*EO17/(BC107+EO17))</f>
        <v>16.4512335459203</v>
      </c>
      <c r="BD17" s="13" t="n">
        <f aca="false">IF(OR(BD107=0,EP17=0),0,BD107*EP17/(BD107+EP17))</f>
        <v>16.4287773843704</v>
      </c>
      <c r="BE17" s="13" t="n">
        <f aca="false">IF(OR(BE107=0,EQ17=0),0,BE107*EQ17/(BE107+EQ17))</f>
        <v>16.4065421857182</v>
      </c>
      <c r="BF17" s="13" t="n">
        <f aca="false">IF(OR(BF107=0,ER17=0),0,BF107*ER17/(BF107+ER17))</f>
        <v>16.3845072161317</v>
      </c>
      <c r="BG17" s="13" t="n">
        <f aca="false">IF(OR(BG107=0,ES17=0),0,BG107*ES17/(BG107+ES17))</f>
        <v>16.3613703011356</v>
      </c>
      <c r="BH17" s="13" t="n">
        <f aca="false">IF(OR(BH107=0,ET17=0),0,BH107*ET17/(BH107+ET17))</f>
        <v>16.338423016329</v>
      </c>
      <c r="BI17" s="13" t="n">
        <f aca="false">IF(OR(BI107=0,EU17=0),0,BI107*EU17/(BI107+EU17))</f>
        <v>16.315645705209</v>
      </c>
      <c r="BJ17" s="13" t="n">
        <f aca="false">IF(OR(BJ107=0,EV17=0),0,BJ107*EV17/(BJ107+EV17))</f>
        <v>16.2930196940311</v>
      </c>
      <c r="BK17" s="13" t="n">
        <f aca="false">IF(OR(BK107=0,EW17=0),0,BK107*EW17/(BK107+EW17))</f>
        <v>16.2705271980129</v>
      </c>
      <c r="BL17" s="13" t="n">
        <f aca="false">IF(OR(BL107=0,EX17=0),0,BL107*EX17/(BL107+EX17))</f>
        <v>16.2471272747191</v>
      </c>
      <c r="BM17" s="13" t="n">
        <f aca="false">IF(OR(BM107=0,EY17=0),0,BM107*EY17/(BM107+EY17))</f>
        <v>16.2238416546679</v>
      </c>
      <c r="BN17" s="13" t="n">
        <f aca="false">IF(OR(BN107=0,EZ17=0),0,BN107*EZ17/(BN107+EZ17))</f>
        <v>16.2006533952692</v>
      </c>
      <c r="BO17" s="13" t="n">
        <f aca="false">IF(OR(BO107=0,FA17=0),0,BO107*FA17/(BO107+FA17))</f>
        <v>16.1775462088661</v>
      </c>
      <c r="BP17" s="13" t="n">
        <f aca="false">IF(OR(BP107=0,FB17=0),0,BP107*FB17/(BP107+FB17))</f>
        <v>16.1545043971113</v>
      </c>
      <c r="BQ17" s="13" t="n">
        <f aca="false">IF(OR(BQ107=0,FC17=0),0,BQ107*FC17/(BQ107+FC17))</f>
        <v>16.1304137126539</v>
      </c>
      <c r="BR17" s="13" t="n">
        <f aca="false">IF(OR(BR107=0,FD17=0),0,BR107*FD17/(BR107+FD17))</f>
        <v>16.1063655189494</v>
      </c>
      <c r="BS17" s="13" t="n">
        <f aca="false">IF(OR(BS107=0,FE17=0),0,BS107*FE17/(BS107+FE17))</f>
        <v>16.0823442929043</v>
      </c>
      <c r="BT17" s="13" t="n">
        <f aca="false">IF(OR(BT107=0,FF17=0),0,BT107*FF17/(BT107+FF17))</f>
        <v>16.0583349253615</v>
      </c>
      <c r="BU17" s="13" t="n">
        <f aca="false">IF(OR(BU107=0,FG17=0),0,BU107*FG17/(BU107+FG17))</f>
        <v>16.0343226718086</v>
      </c>
      <c r="BV17" s="13" t="n">
        <f aca="false">IF(OR(BV107=0,FH17=0),0,BV107*FH17/(BV107+FH17))</f>
        <v>16.0094984894585</v>
      </c>
      <c r="BW17" s="13" t="n">
        <f aca="false">IF(OR(BW107=0,FI17=0),0,BW107*FI17/(BW107+FI17))</f>
        <v>15.9846424078088</v>
      </c>
      <c r="BX17" s="13" t="n">
        <f aca="false">IF(OR(BX107=0,FJ17=0),0,BX107*FJ17/(BX107+FJ17))</f>
        <v>15.9597396613349</v>
      </c>
      <c r="BY17" s="13" t="n">
        <f aca="false">IF(OR(BY107=0,FK17=0),0,BY107*FK17/(BY107+FK17))</f>
        <v>15.9347756928554</v>
      </c>
      <c r="BZ17" s="13" t="n">
        <f aca="false">IF(OR(BZ107=0,FL17=0),0,BZ107*FL17/(BZ107+FL17))</f>
        <v>15.9097361142884</v>
      </c>
      <c r="CA17" s="13" t="n">
        <f aca="false">IF(OR(CA107=0,FM17=0),0,CA107*FM17/(CA107+FM17))</f>
        <v>15.8838042175171</v>
      </c>
      <c r="CB17" s="13" t="n">
        <f aca="false">IF(OR(CB107=0,FN17=0),0,CB107*FN17/(CB107+FN17))</f>
        <v>15.8577627517086</v>
      </c>
      <c r="CC17" s="13" t="n">
        <f aca="false">IF(OR(CC107=0,FO17=0),0,CC107*FO17/(CC107+FO17))</f>
        <v>15.8315967435608</v>
      </c>
      <c r="CD17" s="13" t="n">
        <f aca="false">IF(OR(CD107=0,FP17=0),0,CD107*FP17/(CD107+FP17))</f>
        <v>15.8052912453427</v>
      </c>
      <c r="CE17" s="13" t="n">
        <f aca="false">IF(OR(CE107=0,FQ17=0),0,CE107*FQ17/(CE107+FQ17))</f>
        <v>15.778831300054</v>
      </c>
      <c r="CF17" s="13" t="n">
        <f aca="false">IF(OR(CF107=0,FR17=0),0,CF107*FR17/(CF107+FR17))</f>
        <v>15.7512755144966</v>
      </c>
      <c r="CG17" s="13" t="n">
        <f aca="false">IF(OR(CG107=0,FS17=0),0,CG107*FS17/(CG107+FS17))</f>
        <v>15.7235226883305</v>
      </c>
      <c r="CH17" s="13" t="n">
        <f aca="false">IF(OR(CH107=0,FT17=0),0,CH107*FT17/(CH107+FT17))</f>
        <v>15.6955565193425</v>
      </c>
      <c r="CI17" s="13" t="n">
        <f aca="false">IF(OR(CI107=0,FU17=0),0,CI107*FU17/(CI107+FU17))</f>
        <v>15.6673605419931</v>
      </c>
      <c r="CJ17" s="13" t="n">
        <f aca="false">IF(OR(CJ107=0,FV17=0),0,CJ107*FV17/(CJ107+FV17))</f>
        <v>15.6389180919472</v>
      </c>
      <c r="CK17" s="13" t="n">
        <f aca="false">IF(OR(CK107=0,FW17=0),0,CK107*FW17/(CK107+FW17))</f>
        <v>15.609245139283</v>
      </c>
      <c r="CL17" s="13" t="n">
        <f aca="false">IF(OR(CL107=0,FX17=0),0,CL107*FX17/(CL107+FX17))</f>
        <v>15.5792718235129</v>
      </c>
      <c r="CM17" s="13" t="n">
        <f aca="false">IF(OR(CM107=0,FY17=0),0,CM107*FY17/(CM107+FY17))</f>
        <v>15.5489792888342</v>
      </c>
      <c r="CN17" s="13" t="n">
        <f aca="false">IF(OR(CN107=0,FZ17=0),0,CN107*FZ17/(CN107+FZ17))</f>
        <v>15.5183482910729</v>
      </c>
      <c r="CO17" s="13" t="n">
        <f aca="false">IF(OR(CO107=0,GA17=0),0,CO107*GA17/(CO107+GA17))</f>
        <v>15.4873591564015</v>
      </c>
      <c r="CP17" s="13" t="n">
        <f aca="false">IF(OR(CP107=0,GB17=0),0,CP107*GB17/(CP107+GB17))</f>
        <v>15.4549640702453</v>
      </c>
      <c r="CQ17" s="13" t="n">
        <f aca="false">IF(OR(CQ107=0,GC17=0),0,CQ107*GC17/(CQ107+GC17))</f>
        <v>15.4221414654588</v>
      </c>
      <c r="CR17" s="0" t="n">
        <f aca="false">IF(F$9=0,0,(SIN(F$12)*COS($E17)+SIN($E17)*COS(F$12))/SIN($E17)*F$9)</f>
        <v>17.324</v>
      </c>
      <c r="CS17" s="0" t="n">
        <f aca="false">IF(G$9=0,0,(SIN(G$12)*COS($E17)+SIN($E17)*COS(G$12))/SIN($E17)*G$9)</f>
        <v>20.8707339348856</v>
      </c>
      <c r="CT17" s="0" t="n">
        <f aca="false">IF(H$9=0,0,(SIN(H$12)*COS($E17)+SIN($E17)*COS(H$12))/SIN($E17)*H$9)</f>
        <v>24.4421773662094</v>
      </c>
      <c r="CU17" s="0" t="n">
        <f aca="false">IF(I$9=0,0,(SIN(I$12)*COS($E17)+SIN($E17)*COS(I$12))/SIN($E17)*I$9)</f>
        <v>27.8743037896281</v>
      </c>
      <c r="CV17" s="0" t="n">
        <f aca="false">IF(J$9=0,0,(SIN(J$12)*COS($E17)+SIN($E17)*COS(J$12))/SIN($E17)*J$9)</f>
        <v>31.6115004178835</v>
      </c>
      <c r="CW17" s="0" t="n">
        <f aca="false">IF(K$9=0,0,(SIN(K$12)*COS($E17)+SIN($E17)*COS(K$12))/SIN($E17)*K$9)</f>
        <v>35.5402420491211</v>
      </c>
      <c r="CX17" s="0" t="n">
        <f aca="false">IF(L$9=0,0,(SIN(L$12)*COS($E17)+SIN($E17)*COS(L$12))/SIN($E17)*L$9)</f>
        <v>39.5472929702561</v>
      </c>
      <c r="CY17" s="0" t="n">
        <f aca="false">IF(M$9=0,0,(SIN(M$12)*COS($E17)+SIN($E17)*COS(M$12))/SIN($E17)*M$9)</f>
        <v>43.6311447206271</v>
      </c>
      <c r="CZ17" s="0" t="n">
        <f aca="false">IF(N$9=0,0,(SIN(N$12)*COS($E17)+SIN($E17)*COS(N$12))/SIN($E17)*N$9)</f>
        <v>47.7541040470568</v>
      </c>
      <c r="DA17" s="0" t="n">
        <f aca="false">IF(O$9=0,0,(SIN(O$12)*COS($E17)+SIN($E17)*COS(O$12))/SIN($E17)*O$9)</f>
        <v>51.9452443582535</v>
      </c>
      <c r="DB17" s="0" t="n">
        <f aca="false">IF(P$9=0,0,(SIN(P$12)*COS($E17)+SIN($E17)*COS(P$12))/SIN($E17)*P$9)</f>
        <v>56.2029430670181</v>
      </c>
      <c r="DC17" s="0" t="n">
        <f aca="false">IF(Q$9=0,0,(SIN(Q$12)*COS($E17)+SIN($E17)*COS(Q$12))/SIN($E17)*Q$9)</f>
        <v>60.52553221764</v>
      </c>
      <c r="DD17" s="0" t="n">
        <f aca="false">IF(R$9=0,0,(SIN(R$12)*COS($E17)+SIN($E17)*COS(R$12))/SIN($E17)*R$9)</f>
        <v>64.9112991069883</v>
      </c>
      <c r="DE17" s="0" t="n">
        <f aca="false">IF(S$9=0,0,(SIN(S$12)*COS($E17)+SIN($E17)*COS(S$12))/SIN($E17)*S$9)</f>
        <v>69.2875754792129</v>
      </c>
      <c r="DF17" s="0" t="n">
        <f aca="false">IF(T$9=0,0,(SIN(T$12)*COS($E17)+SIN($E17)*COS(T$12))/SIN($E17)*T$9)</f>
        <v>73.7158764013879</v>
      </c>
      <c r="DG17" s="0" t="n">
        <f aca="false">IF(U$9=0,0,(SIN(U$12)*COS($E17)+SIN($E17)*COS(U$12))/SIN($E17)*U$9)</f>
        <v>78.1944271376241</v>
      </c>
      <c r="DH17" s="0" t="n">
        <f aca="false">IF(V$9=0,0,(SIN(V$12)*COS($E17)+SIN($E17)*COS(V$12))/SIN($E17)*V$9)</f>
        <v>82.7214154989927</v>
      </c>
      <c r="DI17" s="0" t="n">
        <f aca="false">IF(W$9=0,0,(SIN(W$12)*COS($E17)+SIN($E17)*COS(W$12))/SIN($E17)*W$9)</f>
        <v>87.2949925319936</v>
      </c>
      <c r="DJ17" s="0" t="n">
        <f aca="false">IF(X$9=0,0,(SIN(X$12)*COS($E17)+SIN($E17)*COS(X$12))/SIN($E17)*X$9)</f>
        <v>91.7787791171952</v>
      </c>
      <c r="DK17" s="0" t="n">
        <f aca="false">IF(Y$9=0,0,(SIN(Y$12)*COS($E17)+SIN($E17)*COS(Y$12))/SIN($E17)*Y$9)</f>
        <v>96.2943304553683</v>
      </c>
      <c r="DL17" s="0" t="n">
        <f aca="false">IF(Z$9=0,0,(SIN(Z$12)*COS($E17)+SIN($E17)*COS(Z$12))/SIN($E17)*Z$9)</f>
        <v>100.839819547011</v>
      </c>
      <c r="DM17" s="0" t="n">
        <f aca="false">IF(AA$9=0,0,(SIN(AA$12)*COS($E17)+SIN($E17)*COS(AA$12))/SIN($E17)*AA$9)</f>
        <v>105.413392219096</v>
      </c>
      <c r="DN17" s="0" t="n">
        <f aca="false">IF(AB$9=0,0,(SIN(AB$12)*COS($E17)+SIN($E17)*COS(AB$12))/SIN($E17)*AB$9)</f>
        <v>110.0131678329</v>
      </c>
      <c r="DO17" s="0" t="n">
        <f aca="false">IF(AC$9=0,0,(SIN(AC$12)*COS($E17)+SIN($E17)*COS(AC$12))/SIN($E17)*AC$9)</f>
        <v>114.464869378538</v>
      </c>
      <c r="DP17" s="0" t="n">
        <f aca="false">IF(AD$9=0,0,(SIN(AD$12)*COS($E17)+SIN($E17)*COS(AD$12))/SIN($E17)*AD$9)</f>
        <v>118.92767308377</v>
      </c>
      <c r="DQ17" s="0" t="n">
        <f aca="false">IF(AE$9=0,0,(SIN(AE$12)*COS($E17)+SIN($E17)*COS(AE$12))/SIN($E17)*AE$9)</f>
        <v>123.399785957179</v>
      </c>
      <c r="DR17" s="0" t="n">
        <f aca="false">IF(AF$9=0,0,(SIN(AF$12)*COS($E17)+SIN($E17)*COS(AF$12))/SIN($E17)*AF$9)</f>
        <v>127.879398301072</v>
      </c>
      <c r="DS17" s="0" t="n">
        <f aca="false">IF(AG$9=0,0,(SIN(AG$12)*COS($E17)+SIN($E17)*COS(AG$12))/SIN($E17)*AG$9)</f>
        <v>132.364684399031</v>
      </c>
      <c r="DT17" s="0" t="n">
        <f aca="false">IF(AH$9=0,0,(SIN(AH$12)*COS($E17)+SIN($E17)*COS(AH$12))/SIN($E17)*AH$9)</f>
        <v>136.653834184996</v>
      </c>
      <c r="DU17" s="0" t="n">
        <f aca="false">IF(AI$9=0,0,(SIN(AI$12)*COS($E17)+SIN($E17)*COS(AI$12))/SIN($E17)*AI$9)</f>
        <v>140.934273868815</v>
      </c>
      <c r="DV17" s="0" t="n">
        <f aca="false">IF(AJ$9=0,0,(SIN(AJ$12)*COS($E17)+SIN($E17)*COS(AJ$12))/SIN($E17)*AJ$9)</f>
        <v>145.204321513163</v>
      </c>
      <c r="DW17" s="0" t="n">
        <f aca="false">IF(AK$9=0,0,(SIN(AK$12)*COS($E17)+SIN($E17)*COS(AK$12))/SIN($E17)*AK$9)</f>
        <v>149.46228843487</v>
      </c>
      <c r="DX17" s="0" t="n">
        <f aca="false">IF(AL$9=0,0,(SIN(AL$12)*COS($E17)+SIN($E17)*COS(AL$12))/SIN($E17)*AL$9)</f>
        <v>153.706479837492</v>
      </c>
      <c r="DY17" s="0" t="n">
        <f aca="false">IF(AM$9=0,0,(SIN(AM$12)*COS($E17)+SIN($E17)*COS(AM$12))/SIN($E17)*AM$9)</f>
        <v>157.723277752006</v>
      </c>
      <c r="DZ17" s="0" t="n">
        <f aca="false">IF(AN$9=0,0,(SIN(AN$12)*COS($E17)+SIN($E17)*COS(AN$12))/SIN($E17)*AN$9)</f>
        <v>161.713491660088</v>
      </c>
      <c r="EA17" s="0" t="n">
        <f aca="false">IF(AO$9=0,0,(SIN(AO$12)*COS($E17)+SIN($E17)*COS(AO$12))/SIN($E17)*AO$9)</f>
        <v>165.67561022118</v>
      </c>
      <c r="EB17" s="0" t="n">
        <f aca="false">IF(AP$9=0,0,(SIN(AP$12)*COS($E17)+SIN($E17)*COS(AP$12))/SIN($E17)*AP$9)</f>
        <v>169.608124206036</v>
      </c>
      <c r="EC17" s="0" t="n">
        <f aca="false">IF(AQ$9=0,0,(SIN(AQ$12)*COS($E17)+SIN($E17)*COS(AQ$12))/SIN($E17)*AQ$9)</f>
        <v>173.509527048538</v>
      </c>
      <c r="ED17" s="0" t="n">
        <f aca="false">IF(AR$9=0,0,(SIN(AR$12)*COS($E17)+SIN($E17)*COS(AR$12))/SIN($E17)*AR$9)</f>
        <v>177.127913682882</v>
      </c>
      <c r="EE17" s="0" t="n">
        <f aca="false">IF(AS$9=0,0,(SIN(AS$12)*COS($E17)+SIN($E17)*COS(AS$12))/SIN($E17)*AS$9)</f>
        <v>180.702889775666</v>
      </c>
      <c r="EF17" s="0" t="n">
        <f aca="false">IF(AT$9=0,0,(SIN(AT$12)*COS($E17)+SIN($E17)*COS(AT$12))/SIN($E17)*AT$9)</f>
        <v>184.233193143381</v>
      </c>
      <c r="EG17" s="0" t="n">
        <f aca="false">IF(AU$9=0,0,(SIN(AU$12)*COS($E17)+SIN($E17)*COS(AU$12))/SIN($E17)*AU$9)</f>
        <v>187.717572051119</v>
      </c>
      <c r="EH17" s="0" t="n">
        <f aca="false">IF(AV$9=0,0,(SIN(AV$12)*COS($E17)+SIN($E17)*COS(AV$12))/SIN($E17)*AV$9)</f>
        <v>191.154785647585</v>
      </c>
      <c r="EI17" s="0" t="n">
        <f aca="false">IF(AW$9=0,0,(SIN(AW$12)*COS($E17)+SIN($E17)*COS(AW$12))/SIN($E17)*AW$9)</f>
        <v>194.287805478921</v>
      </c>
      <c r="EJ17" s="0" t="n">
        <f aca="false">IF(AX$9=0,0,(SIN(AX$12)*COS($E17)+SIN($E17)*COS(AX$12))/SIN($E17)*AX$9)</f>
        <v>197.363251234522</v>
      </c>
      <c r="EK17" s="0" t="n">
        <f aca="false">IF(AY$9=0,0,(SIN(AY$12)*COS($E17)+SIN($E17)*COS(AY$12))/SIN($E17)*AY$9)</f>
        <v>200.380154693773</v>
      </c>
      <c r="EL17" s="0" t="n">
        <f aca="false">IF(AZ$9=0,0,(SIN(AZ$12)*COS($E17)+SIN($E17)*COS(AZ$12))/SIN($E17)*AZ$9)</f>
        <v>203.337564988406</v>
      </c>
      <c r="EM17" s="0" t="n">
        <f aca="false">IF(BA$9=0,0,(SIN(BA$12)*COS($E17)+SIN($E17)*COS(BA$12))/SIN($E17)*BA$9)</f>
        <v>206.234548901854</v>
      </c>
      <c r="EN17" s="0" t="n">
        <f aca="false">IF(BB$9=0,0,(SIN(BB$12)*COS($E17)+SIN($E17)*COS(BB$12))/SIN($E17)*BB$9)</f>
        <v>208.850271607455</v>
      </c>
      <c r="EO17" s="0" t="n">
        <f aca="false">IF(BC$9=0,0,(SIN(BC$12)*COS($E17)+SIN($E17)*COS(BC$12))/SIN($E17)*BC$9)</f>
        <v>211.398038144653</v>
      </c>
      <c r="EP17" s="0" t="n">
        <f aca="false">IF(BD$9=0,0,(SIN(BD$12)*COS($E17)+SIN($E17)*COS(BD$12))/SIN($E17)*BD$9)</f>
        <v>213.877173576622</v>
      </c>
      <c r="EQ17" s="0" t="n">
        <f aca="false">IF(BE$9=0,0,(SIN(BE$12)*COS($E17)+SIN($E17)*COS(BE$12))/SIN($E17)*BE$9)</f>
        <v>216.287025162929</v>
      </c>
      <c r="ER17" s="0" t="n">
        <f aca="false">IF(BF$9=0,0,(SIN(BF$12)*COS($E17)+SIN($E17)*COS(BF$12))/SIN($E17)*BF$9)</f>
        <v>218.626962527171</v>
      </c>
      <c r="ES17" s="0" t="n">
        <f aca="false">IF(BG$9=0,0,(SIN(BG$12)*COS($E17)+SIN($E17)*COS(BG$12))/SIN($E17)*BG$9)</f>
        <v>220.662851561232</v>
      </c>
      <c r="ET17" s="0" t="n">
        <f aca="false">IF(BH$9=0,0,(SIN(BH$12)*COS($E17)+SIN($E17)*COS(BH$12))/SIN($E17)*BH$9)</f>
        <v>222.622611052378</v>
      </c>
      <c r="EU17" s="0" t="n">
        <f aca="false">IF(BI$9=0,0,(SIN(BI$12)*COS($E17)+SIN($E17)*COS(BI$12))/SIN($E17)*BI$9)</f>
        <v>224.505894347752</v>
      </c>
      <c r="EV17" s="0" t="n">
        <f aca="false">IF(BJ$9=0,0,(SIN(BJ$12)*COS($E17)+SIN($E17)*COS(BJ$12))/SIN($E17)*BJ$9)</f>
        <v>226.31238072878</v>
      </c>
      <c r="EW17" s="0" t="n">
        <f aca="false">IF(BK$9=0,0,(SIN(BK$12)*COS($E17)+SIN($E17)*COS(BK$12))/SIN($E17)*BK$9)</f>
        <v>228.041775431814</v>
      </c>
      <c r="EX17" s="0" t="n">
        <f aca="false">IF(BL$9=0,0,(SIN(BL$12)*COS($E17)+SIN($E17)*COS(BL$12))/SIN($E17)*BL$9)</f>
        <v>229.489346592917</v>
      </c>
      <c r="EY17" s="0" t="n">
        <f aca="false">IF(BM$9=0,0,(SIN(BM$12)*COS($E17)+SIN($E17)*COS(BM$12))/SIN($E17)*BM$9)</f>
        <v>230.855740380845</v>
      </c>
      <c r="EZ17" s="0" t="n">
        <f aca="false">IF(BN$9=0,0,(SIN(BN$12)*COS($E17)+SIN($E17)*COS(BN$12))/SIN($E17)*BN$9)</f>
        <v>232.140928411167</v>
      </c>
      <c r="FA17" s="0" t="n">
        <f aca="false">IF(BO$9=0,0,(SIN(BO$12)*COS($E17)+SIN($E17)*COS(BO$12))/SIN($E17)*BO$9)</f>
        <v>233.344910351143</v>
      </c>
      <c r="FB17" s="0" t="n">
        <f aca="false">IF(BP$9=0,0,(SIN(BP$12)*COS($E17)+SIN($E17)*COS(BP$12))/SIN($E17)*BP$9)</f>
        <v>234.467713800686</v>
      </c>
      <c r="FC17" s="0" t="n">
        <f aca="false">IF(BQ$9=0,0,(SIN(BQ$12)*COS($E17)+SIN($E17)*COS(BQ$12))/SIN($E17)*BQ$9)</f>
        <v>235.275352847017</v>
      </c>
      <c r="FD17" s="0" t="n">
        <f aca="false">IF(BR$9=0,0,(SIN(BR$12)*COS($E17)+SIN($E17)*COS(BR$12))/SIN($E17)*BR$9)</f>
        <v>235.998722610152</v>
      </c>
      <c r="FE17" s="0" t="n">
        <f aca="false">IF(BS$9=0,0,(SIN(BS$12)*COS($E17)+SIN($E17)*COS(BS$12))/SIN($E17)*BS$9)</f>
        <v>236.63814902849</v>
      </c>
      <c r="FF17" s="0" t="n">
        <f aca="false">IF(BT$9=0,0,(SIN(BT$12)*COS($E17)+SIN($E17)*COS(BT$12))/SIN($E17)*BT$9)</f>
        <v>237.193987282713</v>
      </c>
      <c r="FG17" s="0" t="n">
        <f aca="false">IF(BU$9=0,0,(SIN(BU$12)*COS($E17)+SIN($E17)*COS(BU$12))/SIN($E17)*BU$9)</f>
        <v>237.666621520072</v>
      </c>
      <c r="FH17" s="0" t="n">
        <f aca="false">IF(BV$9=0,0,(SIN(BV$12)*COS($E17)+SIN($E17)*COS(BV$12))/SIN($E17)*BV$9)</f>
        <v>237.880906704058</v>
      </c>
      <c r="FI17" s="0" t="n">
        <f aca="false">IF(BW$9=0,0,(SIN(BW$12)*COS($E17)+SIN($E17)*COS(BW$12))/SIN($E17)*BW$9)</f>
        <v>238.011021928974</v>
      </c>
      <c r="FJ17" s="0" t="n">
        <f aca="false">IF(BX$9=0,0,(SIN(BX$12)*COS($E17)+SIN($E17)*COS(BX$12))/SIN($E17)*BX$9)</f>
        <v>238.057597750742</v>
      </c>
      <c r="FK17" s="0" t="n">
        <f aca="false">IF(BY$9=0,0,(SIN(BY$12)*COS($E17)+SIN($E17)*COS(BY$12))/SIN($E17)*BY$9)</f>
        <v>238.021293534765</v>
      </c>
      <c r="FL17" s="0" t="n">
        <f aca="false">IF(BZ$9=0,0,(SIN(BZ$12)*COS($E17)+SIN($E17)*COS(BZ$12))/SIN($E17)*BZ$9)</f>
        <v>237.902797049905</v>
      </c>
      <c r="FM17" s="0" t="n">
        <f aca="false">IF(CA$9=0,0,(SIN(CA$12)*COS($E17)+SIN($E17)*COS(CA$12))/SIN($E17)*CA$9)</f>
        <v>237.523256291525</v>
      </c>
      <c r="FN17" s="0" t="n">
        <f aca="false">IF(CB$9=0,0,(SIN(CB$12)*COS($E17)+SIN($E17)*COS(CB$12))/SIN($E17)*CB$9)</f>
        <v>237.061704780911</v>
      </c>
      <c r="FO17" s="0" t="n">
        <f aca="false">IF(CC$9=0,0,(SIN(CC$12)*COS($E17)+SIN($E17)*COS(CC$12))/SIN($E17)*CC$9)</f>
        <v>236.519077643974</v>
      </c>
      <c r="FP17" s="0" t="n">
        <f aca="false">IF(CD$9=0,0,(SIN(CD$12)*COS($E17)+SIN($E17)*COS(CD$12))/SIN($E17)*CD$9)</f>
        <v>235.896337403204</v>
      </c>
      <c r="FQ17" s="0" t="n">
        <f aca="false">IF(CE$9=0,0,(SIN(CE$12)*COS($E17)+SIN($E17)*COS(CE$12))/SIN($E17)*CE$9)</f>
        <v>235.19447344164</v>
      </c>
      <c r="FR17" s="0" t="n">
        <f aca="false">IF(CF$9=0,0,(SIN(CF$12)*COS($E17)+SIN($E17)*COS(CF$12))/SIN($E17)*CF$9)</f>
        <v>234.20951403921</v>
      </c>
      <c r="FS17" s="0" t="n">
        <f aca="false">IF(CG$9=0,0,(SIN(CG$12)*COS($E17)+SIN($E17)*COS(CG$12))/SIN($E17)*CG$9)</f>
        <v>233.146671986919</v>
      </c>
      <c r="FT17" s="0" t="n">
        <f aca="false">IF(CH$9=0,0,(SIN(CH$12)*COS($E17)+SIN($E17)*COS(CH$12))/SIN($E17)*CH$9)</f>
        <v>232.00720164145</v>
      </c>
      <c r="FU17" s="0" t="n">
        <f aca="false">IF(CI$9=0,0,(SIN(CI$12)*COS($E17)+SIN($E17)*COS(CI$12))/SIN($E17)*CI$9)</f>
        <v>230.792382409931</v>
      </c>
      <c r="FV17" s="0" t="n">
        <f aca="false">IF(CJ$9=0,0,(SIN(CJ$12)*COS($E17)+SIN($E17)*COS(CJ$12))/SIN($E17)*CJ$9)</f>
        <v>229.503518076226</v>
      </c>
      <c r="FW17" s="0" t="n">
        <f aca="false">IF(CK$9=0,0,(SIN(CK$12)*COS($E17)+SIN($E17)*COS(CK$12))/SIN($E17)*CK$9)</f>
        <v>227.935535091511</v>
      </c>
      <c r="FX17" s="0" t="n">
        <f aca="false">IF(CL$9=0,0,(SIN(CL$12)*COS($E17)+SIN($E17)*COS(CL$12))/SIN($E17)*CL$9)</f>
        <v>226.295996257629</v>
      </c>
      <c r="FY17" s="0" t="n">
        <f aca="false">IF(CM$9=0,0,(SIN(CM$12)*COS($E17)+SIN($E17)*COS(CM$12))/SIN($E17)*CM$9)</f>
        <v>224.586463070742</v>
      </c>
      <c r="FZ17" s="0" t="n">
        <f aca="false">IF(CN$9=0,0,(SIN(CN$12)*COS($E17)+SIN($E17)*COS(CN$12))/SIN($E17)*CN$9)</f>
        <v>222.808518671585</v>
      </c>
      <c r="GA17" s="0" t="n">
        <f aca="false">IF(CO$9=0,0,(SIN(CO$12)*COS($E17)+SIN($E17)*COS(CO$12))/SIN($E17)*CO$9)</f>
        <v>220.963767039613</v>
      </c>
      <c r="GB17" s="0" t="n">
        <f aca="false">IF(CP$9=0,0,(SIN(CP$12)*COS($E17)+SIN($E17)*COS(CP$12))/SIN($E17)*CP$9)</f>
        <v>218.847588380226</v>
      </c>
      <c r="GC17" s="0" t="n">
        <f aca="false">IF(CQ$9=0,0,(SIN(CQ$12)*COS($E17)+SIN($E17)*COS(CQ$12))/SIN($E17)*CQ$9)</f>
        <v>216.668309810553</v>
      </c>
    </row>
    <row r="18" customFormat="false" ht="12.8" hidden="true" customHeight="false" outlineLevel="0" collapsed="false">
      <c r="A18" s="0" t="n">
        <f aca="false">MAX($F18:$CQ18)</f>
        <v>17.323999699879</v>
      </c>
      <c r="B18" s="90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16.418</v>
      </c>
      <c r="C18" s="2" t="n">
        <f aca="false">MOD(Best +D18,360)</f>
        <v>105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17.323999699879</v>
      </c>
      <c r="G18" s="13" t="n">
        <f aca="false">IF(OR(G108=0,CS18=0),0,G108*CS18/(G108+CS18))</f>
        <v>17.2382698356013</v>
      </c>
      <c r="H18" s="13" t="n">
        <f aca="false">IF(OR(H108=0,CT18=0),0,H108*CT18/(H108+CT18))</f>
        <v>17.1700483008056</v>
      </c>
      <c r="I18" s="13" t="n">
        <f aca="false">IF(OR(I108=0,CU18=0),0,I108*CU18/(I108+CU18))</f>
        <v>17.0485375363293</v>
      </c>
      <c r="J18" s="13" t="n">
        <f aca="false">IF(OR(J108=0,CV18=0),0,J108*CV18/(J108+CV18))</f>
        <v>17.0513277124295</v>
      </c>
      <c r="K18" s="13" t="n">
        <f aca="false">IF(OR(K108=0,CW18=0),0,K108*CW18/(K108+CW18))</f>
        <v>17.0846843065143</v>
      </c>
      <c r="L18" s="13" t="n">
        <f aca="false">IF(OR(L108=0,CX18=0),0,L108*CX18/(L108+CX18))</f>
        <v>17.1074812642779</v>
      </c>
      <c r="M18" s="13" t="n">
        <f aca="false">IF(OR(M108=0,CY18=0),0,M108*CY18/(M108+CY18))</f>
        <v>17.1222062588717</v>
      </c>
      <c r="N18" s="13" t="n">
        <f aca="false">IF(OR(N108=0,CZ18=0),0,N108*CZ18/(N108+CZ18))</f>
        <v>17.1254712814239</v>
      </c>
      <c r="O18" s="13" t="n">
        <f aca="false">IF(OR(O108=0,DA18=0),0,O108*DA18/(O108+DA18))</f>
        <v>17.1246783463625</v>
      </c>
      <c r="P18" s="13" t="n">
        <f aca="false">IF(OR(P108=0,DB18=0),0,P108*DB18/(P108+DB18))</f>
        <v>17.1206477634134</v>
      </c>
      <c r="Q18" s="13" t="n">
        <f aca="false">IF(OR(Q108=0,DC18=0),0,Q108*DC18/(Q108+DC18))</f>
        <v>17.1140068055302</v>
      </c>
      <c r="R18" s="13" t="n">
        <f aca="false">IF(OR(R108=0,DD18=0),0,R108*DD18/(R108+DD18))</f>
        <v>17.1052424538016</v>
      </c>
      <c r="S18" s="13" t="n">
        <f aca="false">IF(OR(S108=0,DE18=0),0,S108*DE18/(S108+DE18))</f>
        <v>17.0898305163835</v>
      </c>
      <c r="T18" s="13" t="n">
        <f aca="false">IF(OR(T108=0,DF18=0),0,T108*DF18/(T108+DF18))</f>
        <v>17.0736603583891</v>
      </c>
      <c r="U18" s="13" t="n">
        <f aca="false">IF(OR(U108=0,DG18=0),0,U108*DG18/(U108+DG18))</f>
        <v>17.0568723352024</v>
      </c>
      <c r="V18" s="13" t="n">
        <f aca="false">IF(OR(V108=0,DH18=0),0,V108*DH18/(V108+DH18))</f>
        <v>17.039579662187</v>
      </c>
      <c r="W18" s="13" t="n">
        <f aca="false">IF(OR(W108=0,DI18=0),0,W108*DI18/(W108+DI18))</f>
        <v>17.0218743361248</v>
      </c>
      <c r="X18" s="13" t="n">
        <f aca="false">IF(OR(X108=0,DJ18=0),0,X108*DJ18/(X108+DJ18))</f>
        <v>16.9985222023337</v>
      </c>
      <c r="Y18" s="13" t="n">
        <f aca="false">IF(OR(Y108=0,DK18=0),0,Y108*DK18/(Y108+DK18))</f>
        <v>16.9754922585859</v>
      </c>
      <c r="Z18" s="13" t="n">
        <f aca="false">IF(OR(Z108=0,DL18=0),0,Z108*DL18/(Z108+DL18))</f>
        <v>16.9527587468069</v>
      </c>
      <c r="AA18" s="13" t="n">
        <f aca="false">IF(OR(AA108=0,DM18=0),0,AA108*DM18/(AA108+DM18))</f>
        <v>16.9302988863232</v>
      </c>
      <c r="AB18" s="13" t="n">
        <f aca="false">IF(OR(AB108=0,DN18=0),0,AB108*DN18/(AB108+DN18))</f>
        <v>16.9080923612488</v>
      </c>
      <c r="AC18" s="13" t="n">
        <f aca="false">IF(OR(AC108=0,DO18=0),0,AC108*DO18/(AC108+DO18))</f>
        <v>16.8817719081214</v>
      </c>
      <c r="AD18" s="13" t="n">
        <f aca="false">IF(OR(AD108=0,DP18=0),0,AD108*DP18/(AD108+DP18))</f>
        <v>16.8560722263206</v>
      </c>
      <c r="AE18" s="13" t="n">
        <f aca="false">IF(OR(AE108=0,DQ18=0),0,AE108*DQ18/(AE108+DQ18))</f>
        <v>16.8309342630983</v>
      </c>
      <c r="AF18" s="13" t="n">
        <f aca="false">IF(OR(AF108=0,DR18=0),0,AF108*DR18/(AF108+DR18))</f>
        <v>16.8063059662858</v>
      </c>
      <c r="AG18" s="13" t="n">
        <f aca="false">IF(OR(AG108=0,DS18=0),0,AG108*DS18/(AG108+DS18))</f>
        <v>16.7821412138316</v>
      </c>
      <c r="AH18" s="13" t="n">
        <f aca="false">IF(OR(AH108=0,DT18=0),0,AH108*DT18/(AH108+DT18))</f>
        <v>16.7548918684009</v>
      </c>
      <c r="AI18" s="13" t="n">
        <f aca="false">IF(OR(AI108=0,DU18=0),0,AI108*DU18/(AI108+DU18))</f>
        <v>16.7282949795475</v>
      </c>
      <c r="AJ18" s="13" t="n">
        <f aca="false">IF(OR(AJ108=0,DV18=0),0,AJ108*DV18/(AJ108+DV18))</f>
        <v>16.7022922341296</v>
      </c>
      <c r="AK18" s="13" t="n">
        <f aca="false">IF(OR(AK108=0,DW18=0),0,AK108*DW18/(AK108+DW18))</f>
        <v>16.6768314107382</v>
      </c>
      <c r="AL18" s="13" t="n">
        <f aca="false">IF(OR(AL108=0,DX18=0),0,AL108*DX18/(AL108+DX18))</f>
        <v>16.6518655596861</v>
      </c>
      <c r="AM18" s="13" t="n">
        <f aca="false">IF(OR(AM108=0,DY18=0),0,AM108*DY18/(AM108+DY18))</f>
        <v>16.6245931607666</v>
      </c>
      <c r="AN18" s="13" t="n">
        <f aca="false">IF(OR(AN108=0,DZ18=0),0,AN108*DZ18/(AN108+DZ18))</f>
        <v>16.5979068818644</v>
      </c>
      <c r="AO18" s="13" t="n">
        <f aca="false">IF(OR(AO108=0,EA18=0),0,AO108*EA18/(AO108+EA18))</f>
        <v>16.5717574631061</v>
      </c>
      <c r="AP18" s="13" t="n">
        <f aca="false">IF(OR(AP108=0,EB18=0),0,AP108*EB18/(AP108+EB18))</f>
        <v>16.5461001585548</v>
      </c>
      <c r="AQ18" s="13" t="n">
        <f aca="false">IF(OR(AQ108=0,EC18=0),0,AQ108*EC18/(AQ108+EC18))</f>
        <v>16.5208941928891</v>
      </c>
      <c r="AR18" s="13" t="n">
        <f aca="false">IF(OR(AR108=0,ED18=0),0,AR108*ED18/(AR108+ED18))</f>
        <v>16.4935490288893</v>
      </c>
      <c r="AS18" s="13" t="n">
        <f aca="false">IF(OR(AS108=0,EE18=0),0,AS108*EE18/(AS108+EE18))</f>
        <v>16.4667121052481</v>
      </c>
      <c r="AT18" s="13" t="n">
        <f aca="false">IF(OR(AT108=0,EF18=0),0,AT108*EF18/(AT108+EF18))</f>
        <v>16.4403423098936</v>
      </c>
      <c r="AU18" s="13" t="n">
        <f aca="false">IF(OR(AU108=0,EG18=0),0,AU108*EG18/(AU108+EG18))</f>
        <v>16.4144018418389</v>
      </c>
      <c r="AV18" s="13" t="n">
        <f aca="false">IF(OR(AV108=0,EH18=0),0,AV108*EH18/(AV108+EH18))</f>
        <v>16.3888558488682</v>
      </c>
      <c r="AW18" s="13" t="n">
        <f aca="false">IF(OR(AW108=0,EI18=0),0,AW108*EI18/(AW108+EI18))</f>
        <v>16.3615323108646</v>
      </c>
      <c r="AX18" s="13" t="n">
        <f aca="false">IF(OR(AX108=0,EJ18=0),0,AX108*EJ18/(AX108+EJ18))</f>
        <v>16.3346255359933</v>
      </c>
      <c r="AY18" s="13" t="n">
        <f aca="false">IF(OR(AY108=0,EK18=0),0,AY108*EK18/(AY108+EK18))</f>
        <v>16.308101821424</v>
      </c>
      <c r="AZ18" s="13" t="n">
        <f aca="false">IF(OR(AZ108=0,EL18=0),0,AZ108*EL18/(AZ108+EL18))</f>
        <v>16.2819298318799</v>
      </c>
      <c r="BA18" s="13" t="n">
        <f aca="false">IF(OR(BA108=0,EM18=0),0,BA108*EM18/(BA108+EM18))</f>
        <v>16.2560803599204</v>
      </c>
      <c r="BB18" s="13" t="n">
        <f aca="false">IF(OR(BB108=0,EN18=0),0,BB108*EN18/(BB108+EN18))</f>
        <v>16.2289554272035</v>
      </c>
      <c r="BC18" s="13" t="n">
        <f aca="false">IF(OR(BC108=0,EO18=0),0,BC108*EO18/(BC108+EO18))</f>
        <v>16.2021473398997</v>
      </c>
      <c r="BD18" s="13" t="n">
        <f aca="false">IF(OR(BD108=0,EP18=0),0,BD108*EP18/(BD108+EP18))</f>
        <v>16.1756288185665</v>
      </c>
      <c r="BE18" s="13" t="n">
        <f aca="false">IF(OR(BE108=0,EQ18=0),0,BE108*EQ18/(BE108+EQ18))</f>
        <v>16.14937422132</v>
      </c>
      <c r="BF18" s="13" t="n">
        <f aca="false">IF(OR(BF108=0,ER18=0),0,BF108*ER18/(BF108+ER18))</f>
        <v>16.123359386711</v>
      </c>
      <c r="BG18" s="13" t="n">
        <f aca="false">IF(OR(BG108=0,ES18=0),0,BG108*ES18/(BG108+ES18))</f>
        <v>16.0960885297348</v>
      </c>
      <c r="BH18" s="13" t="n">
        <f aca="false">IF(OR(BH108=0,ET18=0),0,BH108*ET18/(BH108+ET18))</f>
        <v>16.0690449611561</v>
      </c>
      <c r="BI18" s="13" t="n">
        <f aca="false">IF(OR(BI108=0,EU18=0),0,BI108*EU18/(BI108+EU18))</f>
        <v>16.0422057949928</v>
      </c>
      <c r="BJ18" s="13" t="n">
        <f aca="false">IF(OR(BJ108=0,EV18=0),0,BJ108*EV18/(BJ108+EV18))</f>
        <v>16.0155492828184</v>
      </c>
      <c r="BK18" s="13" t="n">
        <f aca="false">IF(OR(BK108=0,EW18=0),0,BK108*EW18/(BK108+EW18))</f>
        <v>15.9890547064939</v>
      </c>
      <c r="BL18" s="13" t="n">
        <f aca="false">IF(OR(BL108=0,EX18=0),0,BL108*EX18/(BL108+EX18))</f>
        <v>15.9615272662945</v>
      </c>
      <c r="BM18" s="13" t="n">
        <f aca="false">IF(OR(BM108=0,EY18=0),0,BM108*EY18/(BM108+EY18))</f>
        <v>15.9341395445413</v>
      </c>
      <c r="BN18" s="13" t="n">
        <f aca="false">IF(OR(BN108=0,EZ18=0),0,BN108*EZ18/(BN108+EZ18))</f>
        <v>15.906871830497</v>
      </c>
      <c r="BO18" s="13" t="n">
        <f aca="false">IF(OR(BO108=0,FA18=0),0,BO108*FA18/(BO108+FA18))</f>
        <v>15.8797051761086</v>
      </c>
      <c r="BP18" s="13" t="n">
        <f aca="false">IF(OR(BP108=0,FB18=0),0,BP108*FB18/(BP108+FB18))</f>
        <v>15.8526213207389</v>
      </c>
      <c r="BQ18" s="13" t="n">
        <f aca="false">IF(OR(BQ108=0,FC18=0),0,BQ108*FC18/(BQ108+FC18))</f>
        <v>15.8243426916326</v>
      </c>
      <c r="BR18" s="13" t="n">
        <f aca="false">IF(OR(BR108=0,FD18=0),0,BR108*FD18/(BR108+FD18))</f>
        <v>15.7961206997256</v>
      </c>
      <c r="BS18" s="13" t="n">
        <f aca="false">IF(OR(BS108=0,FE18=0),0,BS108*FE18/(BS108+FE18))</f>
        <v>15.7679373339185</v>
      </c>
      <c r="BT18" s="13" t="n">
        <f aca="false">IF(OR(BT108=0,FF18=0),0,BT108*FF18/(BT108+FF18))</f>
        <v>15.7397750703571</v>
      </c>
      <c r="BU18" s="13" t="n">
        <f aca="false">IF(OR(BU108=0,FG18=0),0,BU108*FG18/(BU108+FG18))</f>
        <v>15.7116168158809</v>
      </c>
      <c r="BV18" s="13" t="n">
        <f aca="false">IF(OR(BV108=0,FH18=0),0,BV108*FH18/(BV108+FH18))</f>
        <v>15.6825360848235</v>
      </c>
      <c r="BW18" s="13" t="n">
        <f aca="false">IF(OR(BW108=0,FI18=0),0,BW108*FI18/(BW108+FI18))</f>
        <v>15.653426252077</v>
      </c>
      <c r="BX18" s="13" t="n">
        <f aca="false">IF(OR(BX108=0,FJ18=0),0,BX108*FJ18/(BX108+FJ18))</f>
        <v>15.6242702546416</v>
      </c>
      <c r="BY18" s="13" t="n">
        <f aca="false">IF(OR(BY108=0,FK18=0),0,BY108*FK18/(BY108+FK18))</f>
        <v>15.5950512823955</v>
      </c>
      <c r="BZ18" s="13" t="n">
        <f aca="false">IF(OR(BZ108=0,FL18=0),0,BZ108*FL18/(BZ108+FL18))</f>
        <v>15.5657527332219</v>
      </c>
      <c r="CA18" s="13" t="n">
        <f aca="false">IF(OR(CA108=0,FM18=0),0,CA108*FM18/(CA108+FM18))</f>
        <v>15.53544077372</v>
      </c>
      <c r="CB18" s="13" t="n">
        <f aca="false">IF(OR(CB108=0,FN18=0),0,CB108*FN18/(CB108+FN18))</f>
        <v>15.5050107317602</v>
      </c>
      <c r="CC18" s="13" t="n">
        <f aca="false">IF(OR(CC108=0,FO18=0),0,CC108*FO18/(CC108+FO18))</f>
        <v>15.4744454035622</v>
      </c>
      <c r="CD18" s="13" t="n">
        <f aca="false">IF(OR(CD108=0,FP18=0),0,CD108*FP18/(CD108+FP18))</f>
        <v>15.44372763172</v>
      </c>
      <c r="CE18" s="13" t="n">
        <f aca="false">IF(OR(CE108=0,FQ18=0),0,CE108*FQ18/(CE108+FQ18))</f>
        <v>15.4128402657036</v>
      </c>
      <c r="CF18" s="13" t="n">
        <f aca="false">IF(OR(CF108=0,FR18=0),0,CF108*FR18/(CF108+FR18))</f>
        <v>15.3807088295338</v>
      </c>
      <c r="CG18" s="13" t="n">
        <f aca="false">IF(OR(CG108=0,FS18=0),0,CG108*FS18/(CG108+FS18))</f>
        <v>15.3483598592635</v>
      </c>
      <c r="CH18" s="13" t="n">
        <f aca="false">IF(OR(CH108=0,FT18=0),0,CH108*FT18/(CH108+FT18))</f>
        <v>15.3157747628704</v>
      </c>
      <c r="CI18" s="13" t="n">
        <f aca="false">IF(OR(CI108=0,FU18=0),0,CI108*FU18/(CI108+FU18))</f>
        <v>15.2829347845886</v>
      </c>
      <c r="CJ18" s="13" t="n">
        <f aca="false">IF(OR(CJ108=0,FV18=0),0,CJ108*FV18/(CJ108+FV18))</f>
        <v>15.2498209652859</v>
      </c>
      <c r="CK18" s="13" t="n">
        <f aca="false">IF(OR(CK108=0,FW18=0),0,CK108*FW18/(CK108+FW18))</f>
        <v>15.2153124926149</v>
      </c>
      <c r="CL18" s="13" t="n">
        <f aca="false">IF(OR(CL108=0,FX18=0),0,CL108*FX18/(CL108+FX18))</f>
        <v>15.1804698598642</v>
      </c>
      <c r="CM18" s="13" t="n">
        <f aca="false">IF(OR(CM108=0,FY18=0),0,CM108*FY18/(CM108+FY18))</f>
        <v>15.1452717460844</v>
      </c>
      <c r="CN18" s="13" t="n">
        <f aca="false">IF(OR(CN108=0,FZ18=0),0,CN108*FZ18/(CN108+FZ18))</f>
        <v>15.1096964206289</v>
      </c>
      <c r="CO18" s="13" t="n">
        <f aca="false">IF(OR(CO108=0,GA18=0),0,CO108*GA18/(CO108+GA18))</f>
        <v>15.0737216979338</v>
      </c>
      <c r="CP18" s="13" t="n">
        <f aca="false">IF(OR(CP108=0,GB18=0),0,CP108*GB18/(CP108+GB18))</f>
        <v>15.0361570121895</v>
      </c>
      <c r="CQ18" s="13" t="n">
        <f aca="false">IF(OR(CQ108=0,GC18=0),0,CQ108*GC18/(CQ108+GC18))</f>
        <v>14.9981157101438</v>
      </c>
      <c r="CR18" s="0" t="n">
        <f aca="false">IF(F$9=0,0,(SIN(F$12)*COS($E18)+SIN($E18)*COS(F$12))/SIN($E18)*F$9)</f>
        <v>17.324</v>
      </c>
      <c r="CS18" s="0" t="n">
        <f aca="false">IF(G$9=0,0,(SIN(G$12)*COS($E18)+SIN($E18)*COS(G$12))/SIN($E18)*G$9)</f>
        <v>20.2889265530095</v>
      </c>
      <c r="CT18" s="0" t="n">
        <f aca="false">IF(H$9=0,0,(SIN(H$12)*COS($E18)+SIN($E18)*COS(H$12))/SIN($E18)*H$9)</f>
        <v>23.2735250163652</v>
      </c>
      <c r="CU18" s="0" t="n">
        <f aca="false">IF(I$9=0,0,(SIN(I$12)*COS($E18)+SIN($E18)*COS(I$12))/SIN($E18)*I$9)</f>
        <v>26.1241764814818</v>
      </c>
      <c r="CV18" s="0" t="n">
        <f aca="false">IF(J$9=0,0,(SIN(J$12)*COS($E18)+SIN($E18)*COS(J$12))/SIN($E18)*J$9)</f>
        <v>29.257980166024</v>
      </c>
      <c r="CW18" s="0" t="n">
        <f aca="false">IF(K$9=0,0,(SIN(K$12)*COS($E18)+SIN($E18)*COS(K$12))/SIN($E18)*K$9)</f>
        <v>32.5619525354686</v>
      </c>
      <c r="CX18" s="0" t="n">
        <f aca="false">IF(L$9=0,0,(SIN(L$12)*COS($E18)+SIN($E18)*COS(L$12))/SIN($E18)*L$9)</f>
        <v>35.930087035865</v>
      </c>
      <c r="CY18" s="0" t="n">
        <f aca="false">IF(M$9=0,0,(SIN(M$12)*COS($E18)+SIN($E18)*COS(M$12))/SIN($E18)*M$9)</f>
        <v>39.3610951058771</v>
      </c>
      <c r="CZ18" s="0" t="n">
        <f aca="false">IF(N$9=0,0,(SIN(N$12)*COS($E18)+SIN($E18)*COS(N$12))/SIN($E18)*N$9)</f>
        <v>42.8212447830959</v>
      </c>
      <c r="DA18" s="0" t="n">
        <f aca="false">IF(O$9=0,0,(SIN(O$12)*COS($E18)+SIN($E18)*COS(O$12))/SIN($E18)*O$9)</f>
        <v>46.3370402532974</v>
      </c>
      <c r="DB18" s="0" t="n">
        <f aca="false">IF(P$9=0,0,(SIN(P$12)*COS($E18)+SIN($E18)*COS(P$12))/SIN($E18)*P$9)</f>
        <v>49.9071012154337</v>
      </c>
      <c r="DC18" s="0" t="n">
        <f aca="false">IF(Q$9=0,0,(SIN(Q$12)*COS($E18)+SIN($E18)*COS(Q$12))/SIN($E18)*Q$9)</f>
        <v>53.5300100093908</v>
      </c>
      <c r="DD18" s="0" t="n">
        <f aca="false">IF(R$9=0,0,(SIN(R$12)*COS($E18)+SIN($E18)*COS(R$12))/SIN($E18)*R$9)</f>
        <v>57.2043121483983</v>
      </c>
      <c r="DE18" s="0" t="n">
        <f aca="false">IF(S$9=0,0,(SIN(S$12)*COS($E18)+SIN($E18)*COS(S$12))/SIN($E18)*S$9)</f>
        <v>60.866224141368</v>
      </c>
      <c r="DF18" s="0" t="n">
        <f aca="false">IF(T$9=0,0,(SIN(T$12)*COS($E18)+SIN($E18)*COS(T$12))/SIN($E18)*T$9)</f>
        <v>64.5702165457679</v>
      </c>
      <c r="DG18" s="0" t="n">
        <f aca="false">IF(U$9=0,0,(SIN(U$12)*COS($E18)+SIN($E18)*COS(U$12))/SIN($E18)*U$9)</f>
        <v>68.3147875651338</v>
      </c>
      <c r="DH18" s="0" t="n">
        <f aca="false">IF(V$9=0,0,(SIN(V$12)*COS($E18)+SIN($E18)*COS(V$12))/SIN($E18)*V$9)</f>
        <v>72.0984046904423</v>
      </c>
      <c r="DI18" s="0" t="n">
        <f aca="false">IF(W$9=0,0,(SIN(W$12)*COS($E18)+SIN($E18)*COS(W$12))/SIN($E18)*W$9)</f>
        <v>75.9195052862972</v>
      </c>
      <c r="DJ18" s="0" t="n">
        <f aca="false">IF(X$9=0,0,(SIN(X$12)*COS($E18)+SIN($E18)*COS(X$12))/SIN($E18)*X$9)</f>
        <v>79.6597624871472</v>
      </c>
      <c r="DK18" s="0" t="n">
        <f aca="false">IF(Y$9=0,0,(SIN(Y$12)*COS($E18)+SIN($E18)*COS(Y$12))/SIN($E18)*Y$9)</f>
        <v>83.4251737771037</v>
      </c>
      <c r="DL18" s="0" t="n">
        <f aca="false">IF(Z$9=0,0,(SIN(Z$12)*COS($E18)+SIN($E18)*COS(Z$12))/SIN($E18)*Z$9)</f>
        <v>87.2142006458323</v>
      </c>
      <c r="DM18" s="0" t="n">
        <f aca="false">IF(AA$9=0,0,(SIN(AA$12)*COS($E18)+SIN($E18)*COS(AA$12))/SIN($E18)*AA$9)</f>
        <v>91.0252824551545</v>
      </c>
      <c r="DN18" s="0" t="n">
        <f aca="false">IF(AB$9=0,0,(SIN(AB$12)*COS($E18)+SIN($E18)*COS(AB$12))/SIN($E18)*AB$9)</f>
        <v>94.856837038245</v>
      </c>
      <c r="DO18" s="0" t="n">
        <f aca="false">IF(AC$9=0,0,(SIN(AC$12)*COS($E18)+SIN($E18)*COS(AC$12))/SIN($E18)*AC$9)</f>
        <v>98.5588432870675</v>
      </c>
      <c r="DP18" s="0" t="n">
        <f aca="false">IF(AD$9=0,0,(SIN(AD$12)*COS($E18)+SIN($E18)*COS(AD$12))/SIN($E18)*AD$9)</f>
        <v>102.268795176175</v>
      </c>
      <c r="DQ18" s="0" t="n">
        <f aca="false">IF(AE$9=0,0,(SIN(AE$12)*COS($E18)+SIN($E18)*COS(AE$12))/SIN($E18)*AE$9)</f>
        <v>105.985189535868</v>
      </c>
      <c r="DR18" s="0" t="n">
        <f aca="false">IF(AF$9=0,0,(SIN(AF$12)*COS($E18)+SIN($E18)*COS(AF$12))/SIN($E18)*AF$9)</f>
        <v>109.706509782347</v>
      </c>
      <c r="DS18" s="0" t="n">
        <f aca="false">IF(AG$9=0,0,(SIN(AG$12)*COS($E18)+SIN($E18)*COS(AG$12))/SIN($E18)*AG$9)</f>
        <v>113.431226496814</v>
      </c>
      <c r="DT18" s="0" t="n">
        <f aca="false">IF(AH$9=0,0,(SIN(AH$12)*COS($E18)+SIN($E18)*COS(AH$12))/SIN($E18)*AH$9)</f>
        <v>116.986608535384</v>
      </c>
      <c r="DU18" s="0" t="n">
        <f aca="false">IF(AI$9=0,0,(SIN(AI$12)*COS($E18)+SIN($E18)*COS(AI$12))/SIN($E18)*AI$9)</f>
        <v>120.533485397426</v>
      </c>
      <c r="DV18" s="0" t="n">
        <f aca="false">IF(AJ$9=0,0,(SIN(AJ$12)*COS($E18)+SIN($E18)*COS(AJ$12))/SIN($E18)*AJ$9)</f>
        <v>124.070453168083</v>
      </c>
      <c r="DW18" s="0" t="n">
        <f aca="false">IF(AK$9=0,0,(SIN(AK$12)*COS($E18)+SIN($E18)*COS(AK$12))/SIN($E18)*AK$9)</f>
        <v>127.596102785364</v>
      </c>
      <c r="DX18" s="0" t="n">
        <f aca="false">IF(AL$9=0,0,(SIN(AL$12)*COS($E18)+SIN($E18)*COS(AL$12))/SIN($E18)*AL$9)</f>
        <v>131.109020570381</v>
      </c>
      <c r="DY18" s="0" t="n">
        <f aca="false">IF(AM$9=0,0,(SIN(AM$12)*COS($E18)+SIN($E18)*COS(AM$12))/SIN($E18)*AM$9)</f>
        <v>134.427171816167</v>
      </c>
      <c r="DZ18" s="0" t="n">
        <f aca="false">IF(AN$9=0,0,(SIN(AN$12)*COS($E18)+SIN($E18)*COS(AN$12))/SIN($E18)*AN$9)</f>
        <v>137.722021892524</v>
      </c>
      <c r="EA18" s="0" t="n">
        <f aca="false">IF(AO$9=0,0,(SIN(AO$12)*COS($E18)+SIN($E18)*COS(AO$12))/SIN($E18)*AO$9)</f>
        <v>140.992315074083</v>
      </c>
      <c r="EB18" s="0" t="n">
        <f aca="false">IF(AP$9=0,0,(SIN(AP$12)*COS($E18)+SIN($E18)*COS(AP$12))/SIN($E18)*AP$9)</f>
        <v>144.236797817187</v>
      </c>
      <c r="EC18" s="0" t="n">
        <f aca="false">IF(AQ$9=0,0,(SIN(AQ$12)*COS($E18)+SIN($E18)*COS(AQ$12))/SIN($E18)*AQ$9)</f>
        <v>147.454219220135</v>
      </c>
      <c r="ED18" s="0" t="n">
        <f aca="false">IF(AR$9=0,0,(SIN(AR$12)*COS($E18)+SIN($E18)*COS(AR$12))/SIN($E18)*AR$9)</f>
        <v>150.430671055084</v>
      </c>
      <c r="EE18" s="0" t="n">
        <f aca="false">IF(AS$9=0,0,(SIN(AS$12)*COS($E18)+SIN($E18)*COS(AS$12))/SIN($E18)*AS$9)</f>
        <v>153.369947686032</v>
      </c>
      <c r="EF18" s="0" t="n">
        <f aca="false">IF(AT$9=0,0,(SIN(AT$12)*COS($E18)+SIN($E18)*COS(AT$12))/SIN($E18)*AT$9)</f>
        <v>156.271006723437</v>
      </c>
      <c r="EG18" s="0" t="n">
        <f aca="false">IF(AU$9=0,0,(SIN(AU$12)*COS($E18)+SIN($E18)*COS(AU$12))/SIN($E18)*AU$9)</f>
        <v>159.132814829908</v>
      </c>
      <c r="EH18" s="0" t="n">
        <f aca="false">IF(AV$9=0,0,(SIN(AV$12)*COS($E18)+SIN($E18)*COS(AV$12))/SIN($E18)*AV$9)</f>
        <v>161.954348080555</v>
      </c>
      <c r="EI18" s="0" t="n">
        <f aca="false">IF(AW$9=0,0,(SIN(AW$12)*COS($E18)+SIN($E18)*COS(AW$12))/SIN($E18)*AW$9)</f>
        <v>164.517988281548</v>
      </c>
      <c r="EJ18" s="0" t="n">
        <f aca="false">IF(AX$9=0,0,(SIN(AX$12)*COS($E18)+SIN($E18)*COS(AX$12))/SIN($E18)*AX$9)</f>
        <v>167.032829162147</v>
      </c>
      <c r="EK18" s="0" t="n">
        <f aca="false">IF(AY$9=0,0,(SIN(AY$12)*COS($E18)+SIN($E18)*COS(AY$12))/SIN($E18)*AY$9)</f>
        <v>169.498078087394</v>
      </c>
      <c r="EL18" s="0" t="n">
        <f aca="false">IF(AZ$9=0,0,(SIN(AZ$12)*COS($E18)+SIN($E18)*COS(AZ$12))/SIN($E18)*AZ$9)</f>
        <v>171.912957136226</v>
      </c>
      <c r="EM18" s="0" t="n">
        <f aca="false">IF(BA$9=0,0,(SIN(BA$12)*COS($E18)+SIN($E18)*COS(BA$12))/SIN($E18)*BA$9)</f>
        <v>174.276703346656</v>
      </c>
      <c r="EN18" s="0" t="n">
        <f aca="false">IF(BB$9=0,0,(SIN(BB$12)*COS($E18)+SIN($E18)*COS(BB$12))/SIN($E18)*BB$9)</f>
        <v>176.40281660488</v>
      </c>
      <c r="EO18" s="0" t="n">
        <f aca="false">IF(BC$9=0,0,(SIN(BC$12)*COS($E18)+SIN($E18)*COS(BC$12))/SIN($E18)*BC$9)</f>
        <v>178.47166287013</v>
      </c>
      <c r="EP18" s="0" t="n">
        <f aca="false">IF(BD$9=0,0,(SIN(BD$12)*COS($E18)+SIN($E18)*COS(BD$12))/SIN($E18)*BD$9)</f>
        <v>180.482697356371</v>
      </c>
      <c r="EQ18" s="0" t="n">
        <f aca="false">IF(BE$9=0,0,(SIN(BE$12)*COS($E18)+SIN($E18)*COS(BE$12))/SIN($E18)*BE$9)</f>
        <v>182.43539393776</v>
      </c>
      <c r="ER18" s="0" t="n">
        <f aca="false">IF(BF$9=0,0,(SIN(BF$12)*COS($E18)+SIN($E18)*COS(BF$12))/SIN($E18)*BF$9)</f>
        <v>184.329245282575</v>
      </c>
      <c r="ES18" s="0" t="n">
        <f aca="false">IF(BG$9=0,0,(SIN(BG$12)*COS($E18)+SIN($E18)*COS(BG$12))/SIN($E18)*BG$9)</f>
        <v>185.966955197148</v>
      </c>
      <c r="ET18" s="0" t="n">
        <f aca="false">IF(BH$9=0,0,(SIN(BH$12)*COS($E18)+SIN($E18)*COS(BH$12))/SIN($E18)*BH$9)</f>
        <v>187.540794413753</v>
      </c>
      <c r="EU18" s="0" t="n">
        <f aca="false">IF(BI$9=0,0,(SIN(BI$12)*COS($E18)+SIN($E18)*COS(BI$12))/SIN($E18)*BI$9)</f>
        <v>189.050494433343</v>
      </c>
      <c r="EV18" s="0" t="n">
        <f aca="false">IF(BJ$9=0,0,(SIN(BJ$12)*COS($E18)+SIN($E18)*COS(BJ$12))/SIN($E18)*BJ$9)</f>
        <v>190.495808430357</v>
      </c>
      <c r="EW18" s="0" t="n">
        <f aca="false">IF(BK$9=0,0,(SIN(BK$12)*COS($E18)+SIN($E18)*COS(BK$12))/SIN($E18)*BK$9)</f>
        <v>191.876511263001</v>
      </c>
      <c r="EX18" s="0" t="n">
        <f aca="false">IF(BL$9=0,0,(SIN(BL$12)*COS($E18)+SIN($E18)*COS(BL$12))/SIN($E18)*BL$9)</f>
        <v>193.020428317798</v>
      </c>
      <c r="EY18" s="0" t="n">
        <f aca="false">IF(BM$9=0,0,(SIN(BM$12)*COS($E18)+SIN($E18)*COS(BM$12))/SIN($E18)*BM$9)</f>
        <v>194.096473691111</v>
      </c>
      <c r="EZ18" s="0" t="n">
        <f aca="false">IF(BN$9=0,0,(SIN(BN$12)*COS($E18)+SIN($E18)*COS(BN$12))/SIN($E18)*BN$9)</f>
        <v>195.104645747953</v>
      </c>
      <c r="FA18" s="0" t="n">
        <f aca="false">IF(BO$9=0,0,(SIN(BO$12)*COS($E18)+SIN($E18)*COS(BO$12))/SIN($E18)*BO$9)</f>
        <v>196.044966193429</v>
      </c>
      <c r="FB18" s="0" t="n">
        <f aca="false">IF(BP$9=0,0,(SIN(BP$12)*COS($E18)+SIN($E18)*COS(BP$12))/SIN($E18)*BP$9)</f>
        <v>196.917479965978</v>
      </c>
      <c r="FC18" s="0" t="n">
        <f aca="false">IF(BQ$9=0,0,(SIN(BQ$12)*COS($E18)+SIN($E18)*COS(BQ$12))/SIN($E18)*BQ$9)</f>
        <v>197.525765394098</v>
      </c>
      <c r="FD18" s="0" t="n">
        <f aca="false">IF(BR$9=0,0,(SIN(BR$12)*COS($E18)+SIN($E18)*COS(BR$12))/SIN($E18)*BR$9)</f>
        <v>198.063830405146</v>
      </c>
      <c r="FE18" s="0" t="n">
        <f aca="false">IF(BS$9=0,0,(SIN(BS$12)*COS($E18)+SIN($E18)*COS(BS$12))/SIN($E18)*BS$9)</f>
        <v>198.531969652285</v>
      </c>
      <c r="FF18" s="0" t="n">
        <f aca="false">IF(BT$9=0,0,(SIN(BT$12)*COS($E18)+SIN($E18)*COS(BT$12))/SIN($E18)*BT$9)</f>
        <v>198.930502011043</v>
      </c>
      <c r="FG18" s="0" t="n">
        <f aca="false">IF(BU$9=0,0,(SIN(BU$12)*COS($E18)+SIN($E18)*COS(BU$12))/SIN($E18)*BU$9)</f>
        <v>199.259770341618</v>
      </c>
      <c r="FH18" s="0" t="n">
        <f aca="false">IF(BV$9=0,0,(SIN(BV$12)*COS($E18)+SIN($E18)*COS(BV$12))/SIN($E18)*BV$9)</f>
        <v>199.373002495787</v>
      </c>
      <c r="FI18" s="0" t="n">
        <f aca="false">IF(BW$9=0,0,(SIN(BW$12)*COS($E18)+SIN($E18)*COS(BW$12))/SIN($E18)*BW$9)</f>
        <v>199.416299443182</v>
      </c>
      <c r="FJ18" s="0" t="n">
        <f aca="false">IF(BX$9=0,0,(SIN(BX$12)*COS($E18)+SIN($E18)*COS(BX$12))/SIN($E18)*BX$9)</f>
        <v>199.390209602918</v>
      </c>
      <c r="FK18" s="0" t="n">
        <f aca="false">IF(BY$9=0,0,(SIN(BY$12)*COS($E18)+SIN($E18)*COS(BY$12))/SIN($E18)*BY$9)</f>
        <v>199.295305162635</v>
      </c>
      <c r="FL18" s="0" t="n">
        <f aca="false">IF(BZ$9=0,0,(SIN(BZ$12)*COS($E18)+SIN($E18)*COS(BZ$12))/SIN($E18)*BZ$9)</f>
        <v>199.132181732328</v>
      </c>
      <c r="FM18" s="0" t="n">
        <f aca="false">IF(CA$9=0,0,(SIN(CA$12)*COS($E18)+SIN($E18)*COS(CA$12))/SIN($E18)*CA$9)</f>
        <v>198.751201931381</v>
      </c>
      <c r="FN18" s="0" t="n">
        <f aca="false">IF(CB$9=0,0,(SIN(CB$12)*COS($E18)+SIN($E18)*COS(CB$12))/SIN($E18)*CB$9)</f>
        <v>198.302289514432</v>
      </c>
      <c r="FO18" s="0" t="n">
        <f aca="false">IF(CC$9=0,0,(SIN(CC$12)*COS($E18)+SIN($E18)*COS(CC$12))/SIN($E18)*CC$9)</f>
        <v>197.786245956752</v>
      </c>
      <c r="FP18" s="0" t="n">
        <f aca="false">IF(CD$9=0,0,(SIN(CD$12)*COS($E18)+SIN($E18)*COS(CD$12))/SIN($E18)*CD$9)</f>
        <v>197.203895231313</v>
      </c>
      <c r="FQ18" s="0" t="n">
        <f aca="false">IF(CE$9=0,0,(SIN(CE$12)*COS($E18)+SIN($E18)*COS(CE$12))/SIN($E18)*CE$9)</f>
        <v>196.556083354697</v>
      </c>
      <c r="FR18" s="0" t="n">
        <f aca="false">IF(CF$9=0,0,(SIN(CF$12)*COS($E18)+SIN($E18)*COS(CF$12))/SIN($E18)*CF$9)</f>
        <v>195.672419365541</v>
      </c>
      <c r="FS18" s="0" t="n">
        <f aca="false">IF(CG$9=0,0,(SIN(CG$12)*COS($E18)+SIN($E18)*COS(CG$12))/SIN($E18)*CG$9)</f>
        <v>194.724474417</v>
      </c>
      <c r="FT18" s="0" t="n">
        <f aca="false">IF(CH$9=0,0,(SIN(CH$12)*COS($E18)+SIN($E18)*COS(CH$12))/SIN($E18)*CH$9)</f>
        <v>193.713314624418</v>
      </c>
      <c r="FU18" s="0" t="n">
        <f aca="false">IF(CI$9=0,0,(SIN(CI$12)*COS($E18)+SIN($E18)*COS(CI$12))/SIN($E18)*CI$9)</f>
        <v>192.640026546936</v>
      </c>
      <c r="FV18" s="0" t="n">
        <f aca="false">IF(CJ$9=0,0,(SIN(CJ$12)*COS($E18)+SIN($E18)*COS(CJ$12))/SIN($E18)*CJ$9)</f>
        <v>191.50571661936</v>
      </c>
      <c r="FW18" s="0" t="n">
        <f aca="false">IF(CK$9=0,0,(SIN(CK$12)*COS($E18)+SIN($E18)*COS(CK$12))/SIN($E18)*CK$9)</f>
        <v>190.139334904668</v>
      </c>
      <c r="FX18" s="0" t="n">
        <f aca="false">IF(CL$9=0,0,(SIN(CL$12)*COS($E18)+SIN($E18)*COS(CL$12))/SIN($E18)*CL$9)</f>
        <v>188.714149078132</v>
      </c>
      <c r="FY18" s="0" t="n">
        <f aca="false">IF(CM$9=0,0,(SIN(CM$12)*COS($E18)+SIN($E18)*COS(CM$12))/SIN($E18)*CM$9)</f>
        <v>187.23147909367</v>
      </c>
      <c r="FZ18" s="0" t="n">
        <f aca="false">IF(CN$9=0,0,(SIN(CN$12)*COS($E18)+SIN($E18)*COS(CN$12))/SIN($E18)*CN$9)</f>
        <v>185.692662415438</v>
      </c>
      <c r="GA18" s="0" t="n">
        <f aca="false">IF(CO$9=0,0,(SIN(CO$12)*COS($E18)+SIN($E18)*COS(CO$12))/SIN($E18)*CO$9)</f>
        <v>184.09905334058</v>
      </c>
      <c r="GB18" s="0" t="n">
        <f aca="false">IF(CP$9=0,0,(SIN(CP$12)*COS($E18)+SIN($E18)*COS(CP$12))/SIN($E18)*CP$9)</f>
        <v>182.280239891929</v>
      </c>
      <c r="GC18" s="0" t="n">
        <f aca="false">IF(CQ$9=0,0,(SIN(CQ$12)*COS($E18)+SIN($E18)*COS(CQ$12))/SIN($E18)*CQ$9)</f>
        <v>180.409862016142</v>
      </c>
    </row>
    <row r="19" customFormat="false" ht="12.8" hidden="true" customHeight="false" outlineLevel="0" collapsed="false">
      <c r="A19" s="0" t="n">
        <f aca="false">MAX($F19:$CQ19)</f>
        <v>17.323999699879</v>
      </c>
      <c r="B19" s="90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16.194</v>
      </c>
      <c r="C19" s="2" t="n">
        <f aca="false">MOD(Best +D19,360)</f>
        <v>106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17.323999699879</v>
      </c>
      <c r="G19" s="13" t="n">
        <f aca="false">IF(OR(G109=0,CS19=0),0,G109*CS19/(G109+CS19))</f>
        <v>17.2224998893345</v>
      </c>
      <c r="H19" s="13" t="n">
        <f aca="false">IF(OR(H109=0,CT19=0),0,H109*CT19/(H109+CT19))</f>
        <v>17.1397116172812</v>
      </c>
      <c r="I19" s="13" t="n">
        <f aca="false">IF(OR(I109=0,CU19=0),0,I109*CU19/(I109+CU19))</f>
        <v>17.0021157852971</v>
      </c>
      <c r="J19" s="13" t="n">
        <f aca="false">IF(OR(J109=0,CV19=0),0,J109*CV19/(J109+CV19))</f>
        <v>16.995202245976</v>
      </c>
      <c r="K19" s="13" t="n">
        <f aca="false">IF(OR(K109=0,CW19=0),0,K109*CW19/(K109+CW19))</f>
        <v>17.0224294395854</v>
      </c>
      <c r="L19" s="13" t="n">
        <f aca="false">IF(OR(L109=0,CX19=0),0,L109*CX19/(L109+CX19))</f>
        <v>17.0400730765678</v>
      </c>
      <c r="M19" s="13" t="n">
        <f aca="false">IF(OR(M109=0,CY19=0),0,M109*CY19/(M109+CY19))</f>
        <v>17.050256212988</v>
      </c>
      <c r="N19" s="13" t="n">
        <f aca="false">IF(OR(N109=0,CZ19=0),0,N109*CZ19/(N109+CZ19))</f>
        <v>17.0489526849931</v>
      </c>
      <c r="O19" s="13" t="n">
        <f aca="false">IF(OR(O109=0,DA19=0),0,O109*DA19/(O109+DA19))</f>
        <v>17.0438702696673</v>
      </c>
      <c r="P19" s="13" t="n">
        <f aca="false">IF(OR(P109=0,DB19=0),0,P109*DB19/(P109+DB19))</f>
        <v>17.0357444573163</v>
      </c>
      <c r="Q19" s="13" t="n">
        <f aca="false">IF(OR(Q109=0,DC19=0),0,Q109*DC19/(Q109+DC19))</f>
        <v>17.0251465142121</v>
      </c>
      <c r="R19" s="13" t="n">
        <f aca="false">IF(OR(R109=0,DD19=0),0,R109*DD19/(R109+DD19))</f>
        <v>17.0125259607976</v>
      </c>
      <c r="S19" s="13" t="n">
        <f aca="false">IF(OR(S109=0,DE19=0),0,S109*DE19/(S109+DE19))</f>
        <v>16.9928558746913</v>
      </c>
      <c r="T19" s="13" t="n">
        <f aca="false">IF(OR(T109=0,DF19=0),0,T109*DF19/(T109+DF19))</f>
        <v>16.9725302566612</v>
      </c>
      <c r="U19" s="13" t="n">
        <f aca="false">IF(OR(U109=0,DG19=0),0,U109*DG19/(U109+DG19))</f>
        <v>16.9516748463803</v>
      </c>
      <c r="V19" s="13" t="n">
        <f aca="false">IF(OR(V109=0,DH19=0),0,V109*DH19/(V109+DH19))</f>
        <v>16.9303916278934</v>
      </c>
      <c r="W19" s="13" t="n">
        <f aca="false">IF(OR(W109=0,DI19=0),0,W109*DI19/(W109+DI19))</f>
        <v>16.9087638175886</v>
      </c>
      <c r="X19" s="13" t="n">
        <f aca="false">IF(OR(X109=0,DJ19=0),0,X109*DJ19/(X109+DJ19))</f>
        <v>16.8809839876821</v>
      </c>
      <c r="Y19" s="13" t="n">
        <f aca="false">IF(OR(Y109=0,DK19=0),0,Y109*DK19/(Y109+DK19))</f>
        <v>16.8536321346892</v>
      </c>
      <c r="Z19" s="13" t="n">
        <f aca="false">IF(OR(Z109=0,DL19=0),0,Z109*DL19/(Z109+DL19))</f>
        <v>16.826673615653</v>
      </c>
      <c r="AA19" s="13" t="n">
        <f aca="false">IF(OR(AA109=0,DM19=0),0,AA109*DM19/(AA109+DM19))</f>
        <v>16.8000777978639</v>
      </c>
      <c r="AB19" s="13" t="n">
        <f aca="false">IF(OR(AB109=0,DN19=0),0,AB109*DN19/(AB109+DN19))</f>
        <v>16.7738173886236</v>
      </c>
      <c r="AC19" s="13" t="n">
        <f aca="false">IF(OR(AC109=0,DO19=0),0,AC109*DO19/(AC109+DO19))</f>
        <v>16.7430317819248</v>
      </c>
      <c r="AD19" s="13" t="n">
        <f aca="false">IF(OR(AD109=0,DP19=0),0,AD109*DP19/(AD109+DP19))</f>
        <v>16.7129757730468</v>
      </c>
      <c r="AE19" s="13" t="n">
        <f aca="false">IF(OR(AE109=0,DQ19=0),0,AE109*DQ19/(AE109+DQ19))</f>
        <v>16.6835820185859</v>
      </c>
      <c r="AF19" s="13" t="n">
        <f aca="false">IF(OR(AF109=0,DR19=0),0,AF109*DR19/(AF109+DR19))</f>
        <v>16.6547909329541</v>
      </c>
      <c r="AG19" s="13" t="n">
        <f aca="false">IF(OR(AG109=0,DS19=0),0,AG109*DS19/(AG109+DS19))</f>
        <v>16.6265495340603</v>
      </c>
      <c r="AH19" s="13" t="n">
        <f aca="false">IF(OR(AH109=0,DT19=0),0,AH109*DT19/(AH109+DT19))</f>
        <v>16.5948998154452</v>
      </c>
      <c r="AI19" s="13" t="n">
        <f aca="false">IF(OR(AI109=0,DU19=0),0,AI109*DU19/(AI109+DU19))</f>
        <v>16.5640043839689</v>
      </c>
      <c r="AJ19" s="13" t="n">
        <f aca="false">IF(OR(AJ109=0,DV19=0),0,AJ109*DV19/(AJ109+DV19))</f>
        <v>16.5337974855045</v>
      </c>
      <c r="AK19" s="13" t="n">
        <f aca="false">IF(OR(AK109=0,DW19=0),0,AK109*DW19/(AK109+DW19))</f>
        <v>16.504220076552</v>
      </c>
      <c r="AL19" s="13" t="n">
        <f aca="false">IF(OR(AL109=0,DX19=0),0,AL109*DX19/(AL109+DX19))</f>
        <v>16.4752189404562</v>
      </c>
      <c r="AM19" s="13" t="n">
        <f aca="false">IF(OR(AM109=0,DY19=0),0,AM109*DY19/(AM109+DY19))</f>
        <v>16.4436645673793</v>
      </c>
      <c r="AN19" s="13" t="n">
        <f aca="false">IF(OR(AN109=0,DZ19=0),0,AN109*DZ19/(AN109+DZ19))</f>
        <v>16.4127853367773</v>
      </c>
      <c r="AO19" s="13" t="n">
        <f aca="false">IF(OR(AO109=0,EA19=0),0,AO109*EA19/(AO109+EA19))</f>
        <v>16.3825256947212</v>
      </c>
      <c r="AP19" s="13" t="n">
        <f aca="false">IF(OR(AP109=0,EB19=0),0,AP109*EB19/(AP109+EB19))</f>
        <v>16.3528350813615</v>
      </c>
      <c r="AQ19" s="13" t="n">
        <f aca="false">IF(OR(AQ109=0,EC19=0),0,AQ109*EC19/(AQ109+EC19))</f>
        <v>16.3236673405013</v>
      </c>
      <c r="AR19" s="13" t="n">
        <f aca="false">IF(OR(AR109=0,ED19=0),0,AR109*ED19/(AR109+ED19))</f>
        <v>16.2921267077987</v>
      </c>
      <c r="AS19" s="13" t="n">
        <f aca="false">IF(OR(AS109=0,EE19=0),0,AS109*EE19/(AS109+EE19))</f>
        <v>16.2611708589171</v>
      </c>
      <c r="AT19" s="13" t="n">
        <f aca="false">IF(OR(AT109=0,EF19=0),0,AT109*EF19/(AT109+EF19))</f>
        <v>16.2307533720687</v>
      </c>
      <c r="AU19" s="13" t="n">
        <f aca="false">IF(OR(AU109=0,EG19=0),0,AU109*EG19/(AU109+EG19))</f>
        <v>16.2008315058675</v>
      </c>
      <c r="AV19" s="13" t="n">
        <f aca="false">IF(OR(AV109=0,EH19=0),0,AV109*EH19/(AV109+EH19))</f>
        <v>16.1713658025514</v>
      </c>
      <c r="AW19" s="13" t="n">
        <f aca="false">IF(OR(AW109=0,EI19=0),0,AW109*EI19/(AW109+EI19))</f>
        <v>16.1399279574346</v>
      </c>
      <c r="AX19" s="13" t="n">
        <f aca="false">IF(OR(AX109=0,EJ19=0),0,AX109*EJ19/(AX109+EJ19))</f>
        <v>16.108970229073</v>
      </c>
      <c r="AY19" s="13" t="n">
        <f aca="false">IF(OR(AY109=0,EK19=0),0,AY109*EK19/(AY109+EK19))</f>
        <v>16.0784545008509</v>
      </c>
      <c r="AZ19" s="13" t="n">
        <f aca="false">IF(OR(AZ109=0,EL19=0),0,AZ109*EL19/(AZ109+EL19))</f>
        <v>16.0483453000342</v>
      </c>
      <c r="BA19" s="13" t="n">
        <f aca="false">IF(OR(BA109=0,EM19=0),0,BA109*EM19/(BA109+EM19))</f>
        <v>16.0186095334507</v>
      </c>
      <c r="BB19" s="13" t="n">
        <f aca="false">IF(OR(BB109=0,EN19=0),0,BB109*EN19/(BB109+EN19))</f>
        <v>15.9874610553537</v>
      </c>
      <c r="BC19" s="13" t="n">
        <f aca="false">IF(OR(BC109=0,EO19=0),0,BC109*EO19/(BC109+EO19))</f>
        <v>15.9566790604937</v>
      </c>
      <c r="BD19" s="13" t="n">
        <f aca="false">IF(OR(BD109=0,EP19=0),0,BD109*EP19/(BD109+EP19))</f>
        <v>15.9262326516108</v>
      </c>
      <c r="BE19" s="13" t="n">
        <f aca="false">IF(OR(BE109=0,EQ19=0),0,BE109*EQ19/(BE109+EQ19))</f>
        <v>15.8960927685758</v>
      </c>
      <c r="BF19" s="13" t="n">
        <f aca="false">IF(OR(BF109=0,ER19=0),0,BF109*ER19/(BF109+ER19))</f>
        <v>15.8662320141358</v>
      </c>
      <c r="BG19" s="13" t="n">
        <f aca="false">IF(OR(BG109=0,ES19=0),0,BG109*ES19/(BG109+ES19))</f>
        <v>15.8349794197796</v>
      </c>
      <c r="BH19" s="13" t="n">
        <f aca="false">IF(OR(BH109=0,ET19=0),0,BH109*ET19/(BH109+ET19))</f>
        <v>15.8039916720601</v>
      </c>
      <c r="BI19" s="13" t="n">
        <f aca="false">IF(OR(BI109=0,EU19=0),0,BI109*EU19/(BI109+EU19))</f>
        <v>15.7732428429598</v>
      </c>
      <c r="BJ19" s="13" t="n">
        <f aca="false">IF(OR(BJ109=0,EV19=0),0,BJ109*EV19/(BJ109+EV19))</f>
        <v>15.7427082863771</v>
      </c>
      <c r="BK19" s="13" t="n">
        <f aca="false">IF(OR(BK109=0,EW19=0),0,BK109*EW19/(BK109+EW19))</f>
        <v>15.7123645186535</v>
      </c>
      <c r="BL19" s="13" t="n">
        <f aca="false">IF(OR(BL109=0,EX19=0),0,BL109*EX19/(BL109+EX19))</f>
        <v>15.68087786514</v>
      </c>
      <c r="BM19" s="13" t="n">
        <f aca="false">IF(OR(BM109=0,EY19=0),0,BM109*EY19/(BM109+EY19))</f>
        <v>15.6495569960856</v>
      </c>
      <c r="BN19" s="13" t="n">
        <f aca="false">IF(OR(BN109=0,EZ19=0),0,BN109*EZ19/(BN109+EZ19))</f>
        <v>15.6183795993142</v>
      </c>
      <c r="BO19" s="13" t="n">
        <f aca="false">IF(OR(BO109=0,FA19=0),0,BO109*FA19/(BO109+FA19))</f>
        <v>15.5873242271009</v>
      </c>
      <c r="BP19" s="13" t="n">
        <f aca="false">IF(OR(BP109=0,FB19=0),0,BP109*FB19/(BP109+FB19))</f>
        <v>15.5563702121109</v>
      </c>
      <c r="BQ19" s="13" t="n">
        <f aca="false">IF(OR(BQ109=0,FC19=0),0,BQ109*FC19/(BQ109+FC19))</f>
        <v>15.5240930368978</v>
      </c>
      <c r="BR19" s="13" t="n">
        <f aca="false">IF(OR(BR109=0,FD19=0),0,BR109*FD19/(BR109+FD19))</f>
        <v>15.4918881108945</v>
      </c>
      <c r="BS19" s="13" t="n">
        <f aca="false">IF(OR(BS109=0,FE19=0),0,BS109*FE19/(BS109+FE19))</f>
        <v>15.4597350996827</v>
      </c>
      <c r="BT19" s="13" t="n">
        <f aca="false">IF(OR(BT109=0,FF19=0),0,BT109*FF19/(BT109+FF19))</f>
        <v>15.4276142267393</v>
      </c>
      <c r="BU19" s="13" t="n">
        <f aca="false">IF(OR(BU109=0,FG19=0),0,BU109*FG19/(BU109+FG19))</f>
        <v>15.395506210268</v>
      </c>
      <c r="BV19" s="13" t="n">
        <f aca="false">IF(OR(BV109=0,FH19=0),0,BV109*FH19/(BV109+FH19))</f>
        <v>15.3623792790093</v>
      </c>
      <c r="BW19" s="13" t="n">
        <f aca="false">IF(OR(BW109=0,FI19=0),0,BW109*FI19/(BW109+FI19))</f>
        <v>15.3292284303375</v>
      </c>
      <c r="BX19" s="13" t="n">
        <f aca="false">IF(OR(BX109=0,FJ19=0),0,BX109*FJ19/(BX109+FJ19))</f>
        <v>15.2960344763483</v>
      </c>
      <c r="BY19" s="13" t="n">
        <f aca="false">IF(OR(BY109=0,FK19=0),0,BY109*FK19/(BY109+FK19))</f>
        <v>15.2627785268549</v>
      </c>
      <c r="BZ19" s="13" t="n">
        <f aca="false">IF(OR(BZ109=0,FL19=0),0,BZ109*FL19/(BZ109+FL19))</f>
        <v>15.2294419394252</v>
      </c>
      <c r="CA19" s="13" t="n">
        <f aca="false">IF(OR(CA109=0,FM19=0),0,CA109*FM19/(CA109+FM19))</f>
        <v>15.1949863448119</v>
      </c>
      <c r="CB19" s="13" t="n">
        <f aca="false">IF(OR(CB109=0,FN19=0),0,CB109*FN19/(CB109+FN19))</f>
        <v>15.1604076232679</v>
      </c>
      <c r="CC19" s="13" t="n">
        <f aca="false">IF(OR(CC109=0,FO19=0),0,CC109*FO19/(CC109+FO19))</f>
        <v>15.125686537154</v>
      </c>
      <c r="CD19" s="13" t="n">
        <f aca="false">IF(OR(CD109=0,FP19=0),0,CD109*FP19/(CD109+FP19))</f>
        <v>15.0908039192861</v>
      </c>
      <c r="CE19" s="13" t="n">
        <f aca="false">IF(OR(CE109=0,FQ19=0),0,CE109*FQ19/(CE109+FQ19))</f>
        <v>15.0557406293156</v>
      </c>
      <c r="CF19" s="13" t="n">
        <f aca="false">IF(OR(CF109=0,FR19=0),0,CF109*FR19/(CF109+FR19))</f>
        <v>15.0193040285177</v>
      </c>
      <c r="CG19" s="13" t="n">
        <f aca="false">IF(OR(CG109=0,FS19=0),0,CG109*FS19/(CG109+FS19))</f>
        <v>14.9826342500618</v>
      </c>
      <c r="CH19" s="13" t="n">
        <f aca="false">IF(OR(CH109=0,FT19=0),0,CH109*FT19/(CH109+FT19))</f>
        <v>14.9457106547434</v>
      </c>
      <c r="CI19" s="13" t="n">
        <f aca="false">IF(OR(CI109=0,FU19=0),0,CI109*FU19/(CI109+FU19))</f>
        <v>14.90851244611</v>
      </c>
      <c r="CJ19" s="13" t="n">
        <f aca="false">IF(OR(CJ109=0,FV19=0),0,CJ109*FV19/(CJ109+FV19))</f>
        <v>14.8710186273267</v>
      </c>
      <c r="CK19" s="13" t="n">
        <f aca="false">IF(OR(CK109=0,FW19=0),0,CK109*FW19/(CK109+FW19))</f>
        <v>14.8319876684149</v>
      </c>
      <c r="CL19" s="13" t="n">
        <f aca="false">IF(OR(CL109=0,FX19=0),0,CL109*FX19/(CL109+FX19))</f>
        <v>14.7925954021413</v>
      </c>
      <c r="CM19" s="13" t="n">
        <f aca="false">IF(OR(CM109=0,FY19=0),0,CM109*FY19/(CM109+FY19))</f>
        <v>14.7528183584873</v>
      </c>
      <c r="CN19" s="13" t="n">
        <f aca="false">IF(OR(CN109=0,FZ19=0),0,CN109*FZ19/(CN109+FZ19))</f>
        <v>14.7126326483239</v>
      </c>
      <c r="CO19" s="13" t="n">
        <f aca="false">IF(OR(CO109=0,GA19=0),0,CO109*GA19/(CO109+GA19))</f>
        <v>14.6720139151345</v>
      </c>
      <c r="CP19" s="13" t="n">
        <f aca="false">IF(OR(CP109=0,GB19=0),0,CP109*GB19/(CP109+GB19))</f>
        <v>14.6296465038099</v>
      </c>
      <c r="CQ19" s="13" t="n">
        <f aca="false">IF(OR(CQ109=0,GC19=0),0,CQ109*GC19/(CQ109+GC19))</f>
        <v>14.5867624394565</v>
      </c>
      <c r="CR19" s="0" t="n">
        <f aca="false">IF(F$9=0,0,(SIN(F$12)*COS($E19)+SIN($E19)*COS(F$12))/SIN($E19)*F$9)</f>
        <v>17.324</v>
      </c>
      <c r="CS19" s="0" t="n">
        <f aca="false">IF(G$9=0,0,(SIN(G$12)*COS($E19)+SIN($E19)*COS(G$12))/SIN($E19)*G$9)</f>
        <v>19.8728427940703</v>
      </c>
      <c r="CT19" s="0" t="n">
        <f aca="false">IF(H$9=0,0,(SIN(H$12)*COS($E19)+SIN($E19)*COS(H$12))/SIN($E19)*H$9)</f>
        <v>22.4377548323423</v>
      </c>
      <c r="CU19" s="0" t="n">
        <f aca="false">IF(I$9=0,0,(SIN(I$12)*COS($E19)+SIN($E19)*COS(I$12))/SIN($E19)*I$9)</f>
        <v>24.8725602736439</v>
      </c>
      <c r="CV19" s="0" t="n">
        <f aca="false">IF(J$9=0,0,(SIN(J$12)*COS($E19)+SIN($E19)*COS(J$12))/SIN($E19)*J$9)</f>
        <v>27.5748431285121</v>
      </c>
      <c r="CW19" s="0" t="n">
        <f aca="false">IF(K$9=0,0,(SIN(K$12)*COS($E19)+SIN($E19)*COS(K$12))/SIN($E19)*K$9)</f>
        <v>30.4320072397349</v>
      </c>
      <c r="CX19" s="0" t="n">
        <f aca="false">IF(L$9=0,0,(SIN(L$12)*COS($E19)+SIN($E19)*COS(L$12))/SIN($E19)*L$9)</f>
        <v>33.343216038825</v>
      </c>
      <c r="CY19" s="0" t="n">
        <f aca="false">IF(M$9=0,0,(SIN(M$12)*COS($E19)+SIN($E19)*COS(M$12))/SIN($E19)*M$9)</f>
        <v>36.3073382270396</v>
      </c>
      <c r="CZ19" s="0" t="n">
        <f aca="false">IF(N$9=0,0,(SIN(N$12)*COS($E19)+SIN($E19)*COS(N$12))/SIN($E19)*N$9)</f>
        <v>39.2934747877256</v>
      </c>
      <c r="DA19" s="0" t="n">
        <f aca="false">IF(O$9=0,0,(SIN(O$12)*COS($E19)+SIN($E19)*COS(O$12))/SIN($E19)*O$9)</f>
        <v>42.3262925082885</v>
      </c>
      <c r="DB19" s="0" t="n">
        <f aca="false">IF(P$9=0,0,(SIN(P$12)*COS($E19)+SIN($E19)*COS(P$12))/SIN($E19)*P$9)</f>
        <v>45.4045843603749</v>
      </c>
      <c r="DC19" s="0" t="n">
        <f aca="false">IF(Q$9=0,0,(SIN(Q$12)*COS($E19)+SIN($E19)*COS(Q$12))/SIN($E19)*Q$9)</f>
        <v>48.5271116845777</v>
      </c>
      <c r="DD19" s="0" t="n">
        <f aca="false">IF(R$9=0,0,(SIN(R$12)*COS($E19)+SIN($E19)*COS(R$12))/SIN($E19)*R$9)</f>
        <v>51.692604659425</v>
      </c>
      <c r="DE19" s="0" t="n">
        <f aca="false">IF(S$9=0,0,(SIN(S$12)*COS($E19)+SIN($E19)*COS(S$12))/SIN($E19)*S$9)</f>
        <v>54.8436337976358</v>
      </c>
      <c r="DF19" s="0" t="n">
        <f aca="false">IF(T$9=0,0,(SIN(T$12)*COS($E19)+SIN($E19)*COS(T$12))/SIN($E19)*T$9)</f>
        <v>58.029631724661</v>
      </c>
      <c r="DG19" s="0" t="n">
        <f aca="false">IF(U$9=0,0,(SIN(U$12)*COS($E19)+SIN($E19)*COS(U$12))/SIN($E19)*U$9)</f>
        <v>61.2492918386412</v>
      </c>
      <c r="DH19" s="0" t="n">
        <f aca="false">IF(V$9=0,0,(SIN(V$12)*COS($E19)+SIN($E19)*COS(V$12))/SIN($E19)*V$9)</f>
        <v>64.5012816456612</v>
      </c>
      <c r="DI19" s="0" t="n">
        <f aca="false">IF(W$9=0,0,(SIN(W$12)*COS($E19)+SIN($E19)*COS(W$12))/SIN($E19)*W$9)</f>
        <v>67.7842432727884</v>
      </c>
      <c r="DJ19" s="0" t="n">
        <f aca="false">IF(X$9=0,0,(SIN(X$12)*COS($E19)+SIN($E19)*COS(X$12))/SIN($E19)*X$9)</f>
        <v>70.9927600544549</v>
      </c>
      <c r="DK19" s="0" t="n">
        <f aca="false">IF(Y$9=0,0,(SIN(Y$12)*COS($E19)+SIN($E19)*COS(Y$12))/SIN($E19)*Y$9)</f>
        <v>74.2217032611319</v>
      </c>
      <c r="DL19" s="0" t="n">
        <f aca="false">IF(Z$9=0,0,(SIN(Z$12)*COS($E19)+SIN($E19)*COS(Z$12))/SIN($E19)*Z$9)</f>
        <v>77.4697406976006</v>
      </c>
      <c r="DM19" s="0" t="n">
        <f aca="false">IF(AA$9=0,0,(SIN(AA$12)*COS($E19)+SIN($E19)*COS(AA$12))/SIN($E19)*AA$9)</f>
        <v>80.7355216492544</v>
      </c>
      <c r="DN19" s="0" t="n">
        <f aca="false">IF(AB$9=0,0,(SIN(AB$12)*COS($E19)+SIN($E19)*COS(AB$12))/SIN($E19)*AB$9)</f>
        <v>84.0176774036033</v>
      </c>
      <c r="DO19" s="0" t="n">
        <f aca="false">IF(AC$9=0,0,(SIN(AC$12)*COS($E19)+SIN($E19)*COS(AC$12))/SIN($E19)*AC$9)</f>
        <v>87.183533636329</v>
      </c>
      <c r="DP19" s="0" t="n">
        <f aca="false">IF(AD$9=0,0,(SIN(AD$12)*COS($E19)+SIN($E19)*COS(AD$12))/SIN($E19)*AD$9)</f>
        <v>90.3550781017161</v>
      </c>
      <c r="DQ19" s="0" t="n">
        <f aca="false">IF(AE$9=0,0,(SIN(AE$12)*COS($E19)+SIN($E19)*COS(AE$12))/SIN($E19)*AE$9)</f>
        <v>93.5310148981634</v>
      </c>
      <c r="DR19" s="0" t="n">
        <f aca="false">IF(AF$9=0,0,(SIN(AF$12)*COS($E19)+SIN($E19)*COS(AF$12))/SIN($E19)*AF$9)</f>
        <v>96.7100370643942</v>
      </c>
      <c r="DS19" s="0" t="n">
        <f aca="false">IF(AG$9=0,0,(SIN(AG$12)*COS($E19)+SIN($E19)*COS(AG$12))/SIN($E19)*AG$9)</f>
        <v>99.8908270809965</v>
      </c>
      <c r="DT19" s="0" t="n">
        <f aca="false">IF(AH$9=0,0,(SIN(AH$12)*COS($E19)+SIN($E19)*COS(AH$12))/SIN($E19)*AH$9)</f>
        <v>102.921449805685</v>
      </c>
      <c r="DU19" s="0" t="n">
        <f aca="false">IF(AI$9=0,0,(SIN(AI$12)*COS($E19)+SIN($E19)*COS(AI$12))/SIN($E19)*AI$9)</f>
        <v>105.943713907883</v>
      </c>
      <c r="DV19" s="0" t="n">
        <f aca="false">IF(AJ$9=0,0,(SIN(AJ$12)*COS($E19)+SIN($E19)*COS(AJ$12))/SIN($E19)*AJ$9)</f>
        <v>108.956414302516</v>
      </c>
      <c r="DW19" s="0" t="n">
        <f aca="false">IF(AK$9=0,0,(SIN(AK$12)*COS($E19)+SIN($E19)*COS(AK$12))/SIN($E19)*AK$9)</f>
        <v>111.958341900699</v>
      </c>
      <c r="DX19" s="0" t="n">
        <f aca="false">IF(AL$9=0,0,(SIN(AL$12)*COS($E19)+SIN($E19)*COS(AL$12))/SIN($E19)*AL$9)</f>
        <v>114.948284066801</v>
      </c>
      <c r="DY19" s="0" t="n">
        <f aca="false">IF(AM$9=0,0,(SIN(AM$12)*COS($E19)+SIN($E19)*COS(AM$12))/SIN($E19)*AM$9)</f>
        <v>117.766793092239</v>
      </c>
      <c r="DZ19" s="0" t="n">
        <f aca="false">IF(AN$9=0,0,(SIN(AN$12)*COS($E19)+SIN($E19)*COS(AN$12))/SIN($E19)*AN$9)</f>
        <v>120.564348692887</v>
      </c>
      <c r="EA19" s="0" t="n">
        <f aca="false">IF(AO$9=0,0,(SIN(AO$12)*COS($E19)+SIN($E19)*COS(AO$12))/SIN($E19)*AO$9)</f>
        <v>123.339877948423</v>
      </c>
      <c r="EB19" s="0" t="n">
        <f aca="false">IF(AP$9=0,0,(SIN(AP$12)*COS($E19)+SIN($E19)*COS(AP$12))/SIN($E19)*AP$9)</f>
        <v>126.092310170592</v>
      </c>
      <c r="EC19" s="0" t="n">
        <f aca="false">IF(AQ$9=0,0,(SIN(AQ$12)*COS($E19)+SIN($E19)*COS(AQ$12))/SIN($E19)*AQ$9)</f>
        <v>128.820577297951</v>
      </c>
      <c r="ED19" s="0" t="n">
        <f aca="false">IF(AR$9=0,0,(SIN(AR$12)*COS($E19)+SIN($E19)*COS(AR$12))/SIN($E19)*AR$9)</f>
        <v>131.337944816257</v>
      </c>
      <c r="EE19" s="0" t="n">
        <f aca="false">IF(AS$9=0,0,(SIN(AS$12)*COS($E19)+SIN($E19)*COS(AS$12))/SIN($E19)*AS$9)</f>
        <v>133.822596377335</v>
      </c>
      <c r="EF19" s="0" t="n">
        <f aca="false">IF(AT$9=0,0,(SIN(AT$12)*COS($E19)+SIN($E19)*COS(AT$12))/SIN($E19)*AT$9)</f>
        <v>136.273646778889</v>
      </c>
      <c r="EG19" s="0" t="n">
        <f aca="false">IF(AU$9=0,0,(SIN(AU$12)*COS($E19)+SIN($E19)*COS(AU$12))/SIN($E19)*AU$9)</f>
        <v>138.69021887209</v>
      </c>
      <c r="EH19" s="0" t="n">
        <f aca="false">IF(AV$9=0,0,(SIN(AV$12)*COS($E19)+SIN($E19)*COS(AV$12))/SIN($E19)*AV$9)</f>
        <v>141.071443868537</v>
      </c>
      <c r="EI19" s="0" t="n">
        <f aca="false">IF(AW$9=0,0,(SIN(AW$12)*COS($E19)+SIN($E19)*COS(AW$12))/SIN($E19)*AW$9)</f>
        <v>143.227888107025</v>
      </c>
      <c r="EJ19" s="0" t="n">
        <f aca="false">IF(AX$9=0,0,(SIN(AX$12)*COS($E19)+SIN($E19)*COS(AX$12))/SIN($E19)*AX$9)</f>
        <v>145.341808354891</v>
      </c>
      <c r="EK19" s="0" t="n">
        <f aca="false">IF(AY$9=0,0,(SIN(AY$12)*COS($E19)+SIN($E19)*COS(AY$12))/SIN($E19)*AY$9)</f>
        <v>147.41253754853</v>
      </c>
      <c r="EL19" s="0" t="n">
        <f aca="false">IF(AZ$9=0,0,(SIN(AZ$12)*COS($E19)+SIN($E19)*COS(AZ$12))/SIN($E19)*AZ$9)</f>
        <v>149.439421451328</v>
      </c>
      <c r="EM19" s="0" t="n">
        <f aca="false">IF(BA$9=0,0,(SIN(BA$12)*COS($E19)+SIN($E19)*COS(BA$12))/SIN($E19)*BA$9)</f>
        <v>151.421818860092</v>
      </c>
      <c r="EN19" s="0" t="n">
        <f aca="false">IF(BB$9=0,0,(SIN(BB$12)*COS($E19)+SIN($E19)*COS(BB$12))/SIN($E19)*BB$9)</f>
        <v>153.19778437935</v>
      </c>
      <c r="EO19" s="0" t="n">
        <f aca="false">IF(BC$9=0,0,(SIN(BC$12)*COS($E19)+SIN($E19)*COS(BC$12))/SIN($E19)*BC$9)</f>
        <v>154.924127346788</v>
      </c>
      <c r="EP19" s="0" t="n">
        <f aca="false">IF(BD$9=0,0,(SIN(BD$12)*COS($E19)+SIN($E19)*COS(BD$12))/SIN($E19)*BD$9)</f>
        <v>156.600396054649</v>
      </c>
      <c r="EQ19" s="0" t="n">
        <f aca="false">IF(BE$9=0,0,(SIN(BE$12)*COS($E19)+SIN($E19)*COS(BE$12))/SIN($E19)*BE$9)</f>
        <v>158.226154926427</v>
      </c>
      <c r="ER19" s="0" t="n">
        <f aca="false">IF(BF$9=0,0,(SIN(BF$12)*COS($E19)+SIN($E19)*COS(BF$12))/SIN($E19)*BF$9)</f>
        <v>159.8009846267</v>
      </c>
      <c r="ES19" s="0" t="n">
        <f aca="false">IF(BG$9=0,0,(SIN(BG$12)*COS($E19)+SIN($E19)*COS(BG$12))/SIN($E19)*BG$9)</f>
        <v>161.153933862862</v>
      </c>
      <c r="ET19" s="0" t="n">
        <f aca="false">IF(BH$9=0,0,(SIN(BH$12)*COS($E19)+SIN($E19)*COS(BH$12))/SIN($E19)*BH$9)</f>
        <v>162.45177940272</v>
      </c>
      <c r="EU19" s="0" t="n">
        <f aca="false">IF(BI$9=0,0,(SIN(BI$12)*COS($E19)+SIN($E19)*COS(BI$12))/SIN($E19)*BI$9)</f>
        <v>163.694308639493</v>
      </c>
      <c r="EV19" s="0" t="n">
        <f aca="false">IF(BJ$9=0,0,(SIN(BJ$12)*COS($E19)+SIN($E19)*COS(BJ$12))/SIN($E19)*BJ$9)</f>
        <v>164.881327592739</v>
      </c>
      <c r="EW19" s="0" t="n">
        <f aca="false">IF(BK$9=0,0,(SIN(BK$12)*COS($E19)+SIN($E19)*COS(BK$12))/SIN($E19)*BK$9)</f>
        <v>166.01266091124</v>
      </c>
      <c r="EX19" s="0" t="n">
        <f aca="false">IF(BL$9=0,0,(SIN(BL$12)*COS($E19)+SIN($E19)*COS(BL$12))/SIN($E19)*BL$9)</f>
        <v>166.939417534758</v>
      </c>
      <c r="EY19" s="0" t="n">
        <f aca="false">IF(BM$9=0,0,(SIN(BM$12)*COS($E19)+SIN($E19)*COS(BM$12))/SIN($E19)*BM$9)</f>
        <v>167.807818138482</v>
      </c>
      <c r="EZ19" s="0" t="n">
        <f aca="false">IF(BN$9=0,0,(SIN(BN$12)*COS($E19)+SIN($E19)*COS(BN$12))/SIN($E19)*BN$9)</f>
        <v>168.617880217482</v>
      </c>
      <c r="FA19" s="0" t="n">
        <f aca="false">IF(BO$9=0,0,(SIN(BO$12)*COS($E19)+SIN($E19)*COS(BO$12))/SIN($E19)*BO$9)</f>
        <v>169.369641237388</v>
      </c>
      <c r="FB19" s="0" t="n">
        <f aca="false">IF(BP$9=0,0,(SIN(BP$12)*COS($E19)+SIN($E19)*COS(BP$12))/SIN($E19)*BP$9)</f>
        <v>170.063158536411</v>
      </c>
      <c r="FC19" s="0" t="n">
        <f aca="false">IF(BQ$9=0,0,(SIN(BQ$12)*COS($E19)+SIN($E19)*COS(BQ$12))/SIN($E19)*BQ$9)</f>
        <v>170.528874782002</v>
      </c>
      <c r="FD19" s="0" t="n">
        <f aca="false">IF(BR$9=0,0,(SIN(BR$12)*COS($E19)+SIN($E19)*COS(BR$12))/SIN($E19)*BR$9)</f>
        <v>170.934417758784</v>
      </c>
      <c r="FE19" s="0" t="n">
        <f aca="false">IF(BS$9=0,0,(SIN(BS$12)*COS($E19)+SIN($E19)*COS(BS$12))/SIN($E19)*BS$9)</f>
        <v>171.280059746054</v>
      </c>
      <c r="FF19" s="0" t="n">
        <f aca="false">IF(BT$9=0,0,(SIN(BT$12)*COS($E19)+SIN($E19)*COS(BT$12))/SIN($E19)*BT$9)</f>
        <v>171.566093655451</v>
      </c>
      <c r="FG19" s="0" t="n">
        <f aca="false">IF(BU$9=0,0,(SIN(BU$12)*COS($E19)+SIN($E19)*COS(BU$12))/SIN($E19)*BU$9)</f>
        <v>171.792832820434</v>
      </c>
      <c r="FH19" s="0" t="n">
        <f aca="false">IF(BV$9=0,0,(SIN(BV$12)*COS($E19)+SIN($E19)*COS(BV$12))/SIN($E19)*BV$9)</f>
        <v>171.83379616914</v>
      </c>
      <c r="FI19" s="0" t="n">
        <f aca="false">IF(BW$9=0,0,(SIN(BW$12)*COS($E19)+SIN($E19)*COS(BW$12))/SIN($E19)*BW$9)</f>
        <v>171.815004397173</v>
      </c>
      <c r="FJ19" s="0" t="n">
        <f aca="false">IF(BX$9=0,0,(SIN(BX$12)*COS($E19)+SIN($E19)*COS(BX$12))/SIN($E19)*BX$9)</f>
        <v>171.736947182919</v>
      </c>
      <c r="FK19" s="0" t="n">
        <f aca="false">IF(BY$9=0,0,(SIN(BY$12)*COS($E19)+SIN($E19)*COS(BY$12))/SIN($E19)*BY$9)</f>
        <v>171.600134368209</v>
      </c>
      <c r="FL19" s="0" t="n">
        <f aca="false">IF(BZ$9=0,0,(SIN(BZ$12)*COS($E19)+SIN($E19)*COS(BZ$12))/SIN($E19)*BZ$9)</f>
        <v>171.405095654959</v>
      </c>
      <c r="FM19" s="0" t="n">
        <f aca="false">IF(CA$9=0,0,(SIN(CA$12)*COS($E19)+SIN($E19)*COS(CA$12))/SIN($E19)*CA$9)</f>
        <v>171.023086712306</v>
      </c>
      <c r="FN19" s="0" t="n">
        <f aca="false">IF(CB$9=0,0,(SIN(CB$12)*COS($E19)+SIN($E19)*COS(CB$12))/SIN($E19)*CB$9)</f>
        <v>170.583213234645</v>
      </c>
      <c r="FO19" s="0" t="n">
        <f aca="false">IF(CC$9=0,0,(SIN(CC$12)*COS($E19)+SIN($E19)*COS(CC$12))/SIN($E19)*CC$9)</f>
        <v>170.086181116022</v>
      </c>
      <c r="FP19" s="0" t="n">
        <f aca="false">IF(CD$9=0,0,(SIN(CD$12)*COS($E19)+SIN($E19)*COS(CD$12))/SIN($E19)*CD$9)</f>
        <v>169.532715244719</v>
      </c>
      <c r="FQ19" s="0" t="n">
        <f aca="false">IF(CE$9=0,0,(SIN(CE$12)*COS($E19)+SIN($E19)*COS(CE$12))/SIN($E19)*CE$9)</f>
        <v>168.923559107759</v>
      </c>
      <c r="FR19" s="0" t="n">
        <f aca="false">IF(CF$9=0,0,(SIN(CF$12)*COS($E19)+SIN($E19)*COS(CF$12))/SIN($E19)*CF$9)</f>
        <v>168.112337266351</v>
      </c>
      <c r="FS19" s="0" t="n">
        <f aca="false">IF(CG$9=0,0,(SIN(CG$12)*COS($E19)+SIN($E19)*COS(CG$12))/SIN($E19)*CG$9)</f>
        <v>167.246561812918</v>
      </c>
      <c r="FT19" s="0" t="n">
        <f aca="false">IF(CH$9=0,0,(SIN(CH$12)*COS($E19)+SIN($E19)*COS(CH$12))/SIN($E19)*CH$9)</f>
        <v>166.327164240652</v>
      </c>
      <c r="FU19" s="0" t="n">
        <f aca="false">IF(CI$9=0,0,(SIN(CI$12)*COS($E19)+SIN($E19)*COS(CI$12))/SIN($E19)*CI$9)</f>
        <v>165.355093192058</v>
      </c>
      <c r="FV19" s="0" t="n">
        <f aca="false">IF(CJ$9=0,0,(SIN(CJ$12)*COS($E19)+SIN($E19)*COS(CJ$12))/SIN($E19)*CJ$9)</f>
        <v>164.331313966336</v>
      </c>
      <c r="FW19" s="0" t="n">
        <f aca="false">IF(CK$9=0,0,(SIN(CK$12)*COS($E19)+SIN($E19)*COS(CK$12))/SIN($E19)*CK$9)</f>
        <v>163.10910885863</v>
      </c>
      <c r="FX19" s="0" t="n">
        <f aca="false">IF(CL$9=0,0,(SIN(CL$12)*COS($E19)+SIN($E19)*COS(CL$12))/SIN($E19)*CL$9)</f>
        <v>161.837219136293</v>
      </c>
      <c r="FY19" s="0" t="n">
        <f aca="false">IF(CM$9=0,0,(SIN(CM$12)*COS($E19)+SIN($E19)*COS(CM$12))/SIN($E19)*CM$9)</f>
        <v>160.516792012564</v>
      </c>
      <c r="FZ19" s="0" t="n">
        <f aca="false">IF(CN$9=0,0,(SIN(CN$12)*COS($E19)+SIN($E19)*COS(CN$12))/SIN($E19)*CN$9)</f>
        <v>159.148989254209</v>
      </c>
      <c r="GA19" s="0" t="n">
        <f aca="false">IF(CO$9=0,0,(SIN(CO$12)*COS($E19)+SIN($E19)*COS(CO$12))/SIN($E19)*CO$9)</f>
        <v>157.734986596267</v>
      </c>
      <c r="GB19" s="0" t="n">
        <f aca="false">IF(CP$9=0,0,(SIN(CP$12)*COS($E19)+SIN($E19)*COS(CP$12))/SIN($E19)*CP$9)</f>
        <v>156.128836029724</v>
      </c>
      <c r="GC19" s="0" t="n">
        <f aca="false">IF(CQ$9=0,0,(SIN(CQ$12)*COS($E19)+SIN($E19)*COS(CQ$12))/SIN($E19)*CQ$9)</f>
        <v>154.479370720284</v>
      </c>
    </row>
    <row r="20" customFormat="false" ht="12.8" hidden="true" customHeight="false" outlineLevel="0" collapsed="false">
      <c r="A20" s="0" t="n">
        <f aca="false">MAX($F20:$CQ20)</f>
        <v>17.323999699879</v>
      </c>
      <c r="B20" s="90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15.97</v>
      </c>
      <c r="C20" s="2" t="n">
        <f aca="false">MOD(Best +D20,360)</f>
        <v>107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17.323999699879</v>
      </c>
      <c r="G20" s="13" t="n">
        <f aca="false">IF(OR(G110=0,CS20=0),0,G110*CS20/(G110+CS20))</f>
        <v>17.2088319507681</v>
      </c>
      <c r="H20" s="13" t="n">
        <f aca="false">IF(OR(H110=0,CT20=0),0,H110*CT20/(H110+CT20))</f>
        <v>17.112976542769</v>
      </c>
      <c r="I20" s="13" t="n">
        <f aca="false">IF(OR(I110=0,CU20=0),0,I110*CU20/(I110+CU20))</f>
        <v>16.9608954506713</v>
      </c>
      <c r="J20" s="13" t="n">
        <f aca="false">IF(OR(J110=0,CV20=0),0,J110*CV20/(J110+CV20))</f>
        <v>16.9445188590219</v>
      </c>
      <c r="K20" s="13" t="n">
        <f aca="false">IF(OR(K110=0,CW20=0),0,K110*CW20/(K110+CW20))</f>
        <v>16.965243406909</v>
      </c>
      <c r="L20" s="13" t="n">
        <f aca="false">IF(OR(L110=0,CX20=0),0,L110*CX20/(L110+CX20))</f>
        <v>16.9772768451153</v>
      </c>
      <c r="M20" s="13" t="n">
        <f aca="false">IF(OR(M110=0,CY20=0),0,M110*CY20/(M110+CY20))</f>
        <v>16.9824447290367</v>
      </c>
      <c r="N20" s="13" t="n">
        <f aca="false">IF(OR(N110=0,CZ20=0),0,N110*CZ20/(N110+CZ20))</f>
        <v>16.9761765335037</v>
      </c>
      <c r="O20" s="13" t="n">
        <f aca="false">IF(OR(O110=0,DA20=0),0,O110*DA20/(O110+DA20))</f>
        <v>16.9664296374805</v>
      </c>
      <c r="P20" s="13" t="n">
        <f aca="false">IF(OR(P110=0,DB20=0),0,P110*DB20/(P110+DB20))</f>
        <v>16.9538613362905</v>
      </c>
      <c r="Q20" s="13" t="n">
        <f aca="false">IF(OR(Q110=0,DC20=0),0,Q110*DC20/(Q110+DC20))</f>
        <v>16.9389889801142</v>
      </c>
      <c r="R20" s="13" t="n">
        <f aca="false">IF(OR(R110=0,DD20=0),0,R110*DD20/(R110+DD20))</f>
        <v>16.9222243606628</v>
      </c>
      <c r="S20" s="13" t="n">
        <f aca="false">IF(OR(S110=0,DE20=0),0,S110*DE20/(S110+DE20))</f>
        <v>16.8980948763057</v>
      </c>
      <c r="T20" s="13" t="n">
        <f aca="false">IF(OR(T110=0,DF20=0),0,T110*DF20/(T110+DF20))</f>
        <v>16.8734300989828</v>
      </c>
      <c r="U20" s="13" t="n">
        <f aca="false">IF(OR(U110=0,DG20=0),0,U110*DG20/(U110+DG20))</f>
        <v>16.848340266083</v>
      </c>
      <c r="V20" s="13" t="n">
        <f aca="false">IF(OR(V110=0,DH20=0),0,V110*DH20/(V110+DH20))</f>
        <v>16.8229150930058</v>
      </c>
      <c r="W20" s="13" t="n">
        <f aca="false">IF(OR(W110=0,DI20=0),0,W110*DI20/(W110+DI20))</f>
        <v>16.797227934817</v>
      </c>
      <c r="X20" s="13" t="n">
        <f aca="false">IF(OR(X110=0,DJ20=0),0,X110*DJ20/(X110+DJ20))</f>
        <v>16.7649585844768</v>
      </c>
      <c r="Y20" s="13" t="n">
        <f aca="false">IF(OR(Y110=0,DK20=0),0,Y110*DK20/(Y110+DK20))</f>
        <v>16.7332278725799</v>
      </c>
      <c r="Z20" s="13" t="n">
        <f aca="false">IF(OR(Z110=0,DL20=0),0,Z110*DL20/(Z110+DL20))</f>
        <v>16.7019923529498</v>
      </c>
      <c r="AA20" s="13" t="n">
        <f aca="false">IF(OR(AA110=0,DM20=0),0,AA110*DM20/(AA110+DM20))</f>
        <v>16.6712135444751</v>
      </c>
      <c r="AB20" s="13" t="n">
        <f aca="false">IF(OR(AB110=0,DN20=0),0,AB110*DN20/(AB110+DN20))</f>
        <v>16.640857126361</v>
      </c>
      <c r="AC20" s="13" t="n">
        <f aca="false">IF(OR(AC110=0,DO20=0),0,AC110*DO20/(AC110+DO20))</f>
        <v>16.6056182581266</v>
      </c>
      <c r="AD20" s="13" t="n">
        <f aca="false">IF(OR(AD110=0,DP20=0),0,AD110*DP20/(AD110+DP20))</f>
        <v>16.5712175963816</v>
      </c>
      <c r="AE20" s="13" t="n">
        <f aca="false">IF(OR(AE110=0,DQ20=0),0,AE110*DQ20/(AE110+DQ20))</f>
        <v>16.5375799639376</v>
      </c>
      <c r="AF20" s="13" t="n">
        <f aca="false">IF(OR(AF110=0,DR20=0),0,AF110*DR20/(AF110+DR20))</f>
        <v>16.504638609112</v>
      </c>
      <c r="AG20" s="13" t="n">
        <f aca="false">IF(OR(AG110=0,DS20=0),0,AG110*DS20/(AG110+DS20))</f>
        <v>16.4723339844256</v>
      </c>
      <c r="AH20" s="13" t="n">
        <f aca="false">IF(OR(AH110=0,DT20=0),0,AH110*DT20/(AH110+DT20))</f>
        <v>16.4363375313747</v>
      </c>
      <c r="AI20" s="13" t="n">
        <f aca="false">IF(OR(AI110=0,DU20=0),0,AI110*DU20/(AI110+DU20))</f>
        <v>16.4011953961068</v>
      </c>
      <c r="AJ20" s="13" t="n">
        <f aca="false">IF(OR(AJ110=0,DV20=0),0,AJ110*DV20/(AJ110+DV20))</f>
        <v>16.366834858116</v>
      </c>
      <c r="AK20" s="13" t="n">
        <f aca="false">IF(OR(AK110=0,DW20=0),0,AK110*DW20/(AK110+DW20))</f>
        <v>16.3331904549246</v>
      </c>
      <c r="AL20" s="13" t="n">
        <f aca="false">IF(OR(AL110=0,DX20=0),0,AL110*DX20/(AL110+DX20))</f>
        <v>16.3002030460178</v>
      </c>
      <c r="AM20" s="13" t="n">
        <f aca="false">IF(OR(AM110=0,DY20=0),0,AM110*DY20/(AM110+DY20))</f>
        <v>16.2644459926856</v>
      </c>
      <c r="AN20" s="13" t="n">
        <f aca="false">IF(OR(AN110=0,DZ20=0),0,AN110*DZ20/(AN110+DZ20))</f>
        <v>16.2294511411645</v>
      </c>
      <c r="AO20" s="13" t="n">
        <f aca="false">IF(OR(AO110=0,EA20=0),0,AO110*EA20/(AO110+EA20))</f>
        <v>16.1951570351776</v>
      </c>
      <c r="AP20" s="13" t="n">
        <f aca="false">IF(OR(AP110=0,EB20=0),0,AP110*EB20/(AP110+EB20))</f>
        <v>16.1615076431372</v>
      </c>
      <c r="AQ20" s="13" t="n">
        <f aca="false">IF(OR(AQ110=0,EC20=0),0,AQ110*EC20/(AQ110+EC20))</f>
        <v>16.1284517277347</v>
      </c>
      <c r="AR20" s="13" t="n">
        <f aca="false">IF(OR(AR110=0,ED20=0),0,AR110*ED20/(AR110+ED20))</f>
        <v>16.0928168916824</v>
      </c>
      <c r="AS20" s="13" t="n">
        <f aca="false">IF(OR(AS110=0,EE20=0),0,AS110*EE20/(AS110+EE20))</f>
        <v>16.0578415757521</v>
      </c>
      <c r="AT20" s="13" t="n">
        <f aca="false">IF(OR(AT110=0,EF20=0),0,AT110*EF20/(AT110+EF20))</f>
        <v>16.0234743681342</v>
      </c>
      <c r="AU20" s="13" t="n">
        <f aca="false">IF(OR(AU110=0,EG20=0),0,AU110*EG20/(AU110+EG20))</f>
        <v>15.9896678725872</v>
      </c>
      <c r="AV20" s="13" t="n">
        <f aca="false">IF(OR(AV110=0,EH20=0),0,AV110*EH20/(AV110+EH20))</f>
        <v>15.9563782816571</v>
      </c>
      <c r="AW20" s="13" t="n">
        <f aca="false">IF(OR(AW110=0,EI20=0),0,AW110*EI20/(AW110+EI20))</f>
        <v>15.920945157137</v>
      </c>
      <c r="AX20" s="13" t="n">
        <f aca="false">IF(OR(AX110=0,EJ20=0),0,AX110*EJ20/(AX110+EJ20))</f>
        <v>15.8860541421117</v>
      </c>
      <c r="AY20" s="13" t="n">
        <f aca="false">IF(OR(AY110=0,EK20=0),0,AY110*EK20/(AY110+EK20))</f>
        <v>15.8516629617159</v>
      </c>
      <c r="AZ20" s="13" t="n">
        <f aca="false">IF(OR(AZ110=0,EL20=0),0,AZ110*EL20/(AZ110+EL20))</f>
        <v>15.8177322384478</v>
      </c>
      <c r="BA20" s="13" t="n">
        <f aca="false">IF(OR(BA110=0,EM20=0),0,BA110*EM20/(BA110+EM20))</f>
        <v>15.7842252060183</v>
      </c>
      <c r="BB20" s="13" t="n">
        <f aca="false">IF(OR(BB110=0,EN20=0),0,BB110*EN20/(BB110+EN20))</f>
        <v>15.7491855157434</v>
      </c>
      <c r="BC20" s="13" t="n">
        <f aca="false">IF(OR(BC110=0,EO20=0),0,BC110*EO20/(BC110+EO20))</f>
        <v>15.714561221329</v>
      </c>
      <c r="BD20" s="13" t="n">
        <f aca="false">IF(OR(BD110=0,EP20=0),0,BD110*EP20/(BD110+EP20))</f>
        <v>15.6803180099693</v>
      </c>
      <c r="BE20" s="13" t="n">
        <f aca="false">IF(OR(BE110=0,EQ20=0),0,BE110*EQ20/(BE110+EQ20))</f>
        <v>15.6464235909422</v>
      </c>
      <c r="BF20" s="13" t="n">
        <f aca="false">IF(OR(BF110=0,ER20=0),0,BF110*ER20/(BF110+ER20))</f>
        <v>15.6128475059332</v>
      </c>
      <c r="BG20" s="13" t="n">
        <f aca="false">IF(OR(BG110=0,ES20=0),0,BG110*ES20/(BG110+ES20))</f>
        <v>15.5777606840164</v>
      </c>
      <c r="BH20" s="13" t="n">
        <f aca="false">IF(OR(BH110=0,ET20=0),0,BH110*ET20/(BH110+ET20))</f>
        <v>15.5429761655589</v>
      </c>
      <c r="BI20" s="13" t="n">
        <f aca="false">IF(OR(BI110=0,EU20=0),0,BI110*EU20/(BI110+EU20))</f>
        <v>15.5084651515644</v>
      </c>
      <c r="BJ20" s="13" t="n">
        <f aca="false">IF(OR(BJ110=0,EV20=0),0,BJ110*EV20/(BJ110+EV20))</f>
        <v>15.4742002600419</v>
      </c>
      <c r="BK20" s="13" t="n">
        <f aca="false">IF(OR(BK110=0,EW20=0),0,BK110*EW20/(BK110+EW20))</f>
        <v>15.4401553954355</v>
      </c>
      <c r="BL20" s="13" t="n">
        <f aca="false">IF(OR(BL110=0,EX20=0),0,BL110*EX20/(BL110+EX20))</f>
        <v>15.4048718921163</v>
      </c>
      <c r="BM20" s="13" t="n">
        <f aca="false">IF(OR(BM110=0,EY20=0),0,BM110*EY20/(BM110+EY20))</f>
        <v>15.3697808199584</v>
      </c>
      <c r="BN20" s="13" t="n">
        <f aca="false">IF(OR(BN110=0,EZ20=0),0,BN110*EZ20/(BN110+EZ20))</f>
        <v>15.3348574179477</v>
      </c>
      <c r="BO20" s="13" t="n">
        <f aca="false">IF(OR(BO110=0,FA20=0),0,BO110*FA20/(BO110+FA20))</f>
        <v>15.3000778859052</v>
      </c>
      <c r="BP20" s="13" t="n">
        <f aca="false">IF(OR(BP110=0,FB20=0),0,BP110*FB20/(BP110+FB20))</f>
        <v>15.2654192923848</v>
      </c>
      <c r="BQ20" s="13" t="n">
        <f aca="false">IF(OR(BQ110=0,FC20=0),0,BQ110*FC20/(BQ110+FC20))</f>
        <v>15.2293253390096</v>
      </c>
      <c r="BR20" s="13" t="n">
        <f aca="false">IF(OR(BR110=0,FD20=0),0,BR110*FD20/(BR110+FD20))</f>
        <v>15.1933205657805</v>
      </c>
      <c r="BS20" s="13" t="n">
        <f aca="false">IF(OR(BS110=0,FE20=0),0,BS110*FE20/(BS110+FE20))</f>
        <v>15.1573824654264</v>
      </c>
      <c r="BT20" s="13" t="n">
        <f aca="false">IF(OR(BT110=0,FF20=0),0,BT110*FF20/(BT110+FF20))</f>
        <v>15.121489156751</v>
      </c>
      <c r="BU20" s="13" t="n">
        <f aca="false">IF(OR(BU110=0,FG20=0),0,BU110*FG20/(BU110+FG20))</f>
        <v>15.0856193154136</v>
      </c>
      <c r="BV20" s="13" t="n">
        <f aca="false">IF(OR(BV110=0,FH20=0),0,BV110*FH20/(BV110+FH20))</f>
        <v>15.0486471174535</v>
      </c>
      <c r="BW20" s="13" t="n">
        <f aca="false">IF(OR(BW110=0,FI20=0),0,BW110*FI20/(BW110+FI20))</f>
        <v>15.0116583381243</v>
      </c>
      <c r="BX20" s="13" t="n">
        <f aca="false">IF(OR(BX110=0,FJ20=0),0,BX110*FJ20/(BX110+FJ20))</f>
        <v>14.9746318214245</v>
      </c>
      <c r="BY20" s="13" t="n">
        <f aca="false">IF(OR(BY110=0,FK20=0),0,BY110*FK20/(BY110+FK20))</f>
        <v>14.9375467540281</v>
      </c>
      <c r="BZ20" s="13" t="n">
        <f aca="false">IF(OR(BZ110=0,FL20=0),0,BZ110*FL20/(BZ110+FL20))</f>
        <v>14.9003826107071</v>
      </c>
      <c r="CA20" s="13" t="n">
        <f aca="false">IF(OR(CA110=0,FM20=0),0,CA110*FM20/(CA110+FM20))</f>
        <v>14.8620080894469</v>
      </c>
      <c r="CB20" s="13" t="n">
        <f aca="false">IF(OR(CB110=0,FN20=0),0,CB110*FN20/(CB110+FN20))</f>
        <v>14.8235085204483</v>
      </c>
      <c r="CC20" s="13" t="n">
        <f aca="false">IF(OR(CC110=0,FO20=0),0,CC110*FO20/(CC110+FO20))</f>
        <v>14.784862809293</v>
      </c>
      <c r="CD20" s="13" t="n">
        <f aca="false">IF(OR(CD110=0,FP20=0),0,CD110*FP20/(CD110+FP20))</f>
        <v>14.7460499587787</v>
      </c>
      <c r="CE20" s="13" t="n">
        <f aca="false">IF(OR(CE110=0,FQ20=0),0,CE110*FQ20/(CE110+FQ20))</f>
        <v>14.7070490216443</v>
      </c>
      <c r="CF20" s="13" t="n">
        <f aca="false">IF(OR(CF110=0,FR20=0),0,CF110*FR20/(CF110+FR20))</f>
        <v>14.6665629040701</v>
      </c>
      <c r="CG20" s="13" t="n">
        <f aca="false">IF(OR(CG110=0,FS20=0),0,CG110*FS20/(CG110+FS20))</f>
        <v>14.625832317818</v>
      </c>
      <c r="CH20" s="13" t="n">
        <f aca="false">IF(OR(CH110=0,FT20=0),0,CH110*FT20/(CH110+FT20))</f>
        <v>14.5848347925137</v>
      </c>
      <c r="CI20" s="13" t="n">
        <f aca="false">IF(OR(CI110=0,FU20=0),0,CI110*FU20/(CI110+FU20))</f>
        <v>14.5435477127746</v>
      </c>
      <c r="CJ20" s="13" t="n">
        <f aca="false">IF(OR(CJ110=0,FV20=0),0,CJ110*FV20/(CJ110+FV20))</f>
        <v>14.501948272108</v>
      </c>
      <c r="CK20" s="13" t="n">
        <f aca="false">IF(OR(CK110=0,FW20=0),0,CK110*FW20/(CK110+FW20))</f>
        <v>14.4586889235427</v>
      </c>
      <c r="CL20" s="13" t="n">
        <f aca="false">IF(OR(CL110=0,FX20=0),0,CL110*FX20/(CL110+FX20))</f>
        <v>14.4150470592724</v>
      </c>
      <c r="CM20" s="13" t="n">
        <f aca="false">IF(OR(CM110=0,FY20=0),0,CM110*FY20/(CM110+FY20))</f>
        <v>14.3709973379651</v>
      </c>
      <c r="CN20" s="13" t="n">
        <f aca="false">IF(OR(CN110=0,FZ20=0),0,CN110*FZ20/(CN110+FZ20))</f>
        <v>14.3265139996265</v>
      </c>
      <c r="CO20" s="13" t="n">
        <f aca="false">IF(OR(CO110=0,GA20=0),0,CO110*GA20/(CO110+GA20))</f>
        <v>14.281570814986</v>
      </c>
      <c r="CP20" s="13" t="n">
        <f aca="false">IF(OR(CP110=0,GB20=0),0,CP110*GB20/(CP110+GB20))</f>
        <v>14.2347431229948</v>
      </c>
      <c r="CQ20" s="13" t="n">
        <f aca="false">IF(OR(CQ110=0,GC20=0),0,CQ110*GC20/(CQ110+GC20))</f>
        <v>14.1873667830243</v>
      </c>
      <c r="CR20" s="0" t="n">
        <f aca="false">IF(F$9=0,0,(SIN(F$12)*COS($E20)+SIN($E20)*COS(F$12))/SIN($E20)*F$9)</f>
        <v>17.324</v>
      </c>
      <c r="CS20" s="0" t="n">
        <f aca="false">IF(G$9=0,0,(SIN(G$12)*COS($E20)+SIN($E20)*COS(G$12))/SIN($E20)*G$9)</f>
        <v>19.5603355953909</v>
      </c>
      <c r="CT20" s="0" t="n">
        <f aca="false">IF(H$9=0,0,(SIN(H$12)*COS($E20)+SIN($E20)*COS(H$12))/SIN($E20)*H$9)</f>
        <v>21.8100345877104</v>
      </c>
      <c r="CU20" s="0" t="n">
        <f aca="false">IF(I$9=0,0,(SIN(I$12)*COS($E20)+SIN($E20)*COS(I$12))/SIN($E20)*I$9)</f>
        <v>23.932511385578</v>
      </c>
      <c r="CV20" s="0" t="n">
        <f aca="false">IF(J$9=0,0,(SIN(J$12)*COS($E20)+SIN($E20)*COS(J$12))/SIN($E20)*J$9)</f>
        <v>26.3106927518493</v>
      </c>
      <c r="CW20" s="0" t="n">
        <f aca="false">IF(K$9=0,0,(SIN(K$12)*COS($E20)+SIN($E20)*COS(K$12))/SIN($E20)*K$9)</f>
        <v>28.8322734760165</v>
      </c>
      <c r="CX20" s="0" t="n">
        <f aca="false">IF(L$9=0,0,(SIN(L$12)*COS($E20)+SIN($E20)*COS(L$12))/SIN($E20)*L$9)</f>
        <v>31.4003000002591</v>
      </c>
      <c r="CY20" s="0" t="n">
        <f aca="false">IF(M$9=0,0,(SIN(M$12)*COS($E20)+SIN($E20)*COS(M$12))/SIN($E20)*M$9)</f>
        <v>34.0137591407368</v>
      </c>
      <c r="CZ20" s="0" t="n">
        <f aca="false">IF(N$9=0,0,(SIN(N$12)*COS($E20)+SIN($E20)*COS(N$12))/SIN($E20)*N$9)</f>
        <v>36.6438796157131</v>
      </c>
      <c r="DA20" s="0" t="n">
        <f aca="false">IF(O$9=0,0,(SIN(O$12)*COS($E20)+SIN($E20)*COS(O$12))/SIN($E20)*O$9)</f>
        <v>39.3139482014653</v>
      </c>
      <c r="DB20" s="0" t="n">
        <f aca="false">IF(P$9=0,0,(SIN(P$12)*COS($E20)+SIN($E20)*COS(P$12))/SIN($E20)*P$9)</f>
        <v>42.0228880092169</v>
      </c>
      <c r="DC20" s="0" t="n">
        <f aca="false">IF(Q$9=0,0,(SIN(Q$12)*COS($E20)+SIN($E20)*COS(Q$12))/SIN($E20)*Q$9)</f>
        <v>44.7695948212645</v>
      </c>
      <c r="DD20" s="0" t="n">
        <f aca="false">IF(R$9=0,0,(SIN(R$12)*COS($E20)+SIN($E20)*COS(R$12))/SIN($E20)*R$9)</f>
        <v>47.5529375123338</v>
      </c>
      <c r="DE20" s="0" t="n">
        <f aca="false">IF(S$9=0,0,(SIN(S$12)*COS($E20)+SIN($E20)*COS(S$12))/SIN($E20)*S$9)</f>
        <v>50.3202588841057</v>
      </c>
      <c r="DF20" s="0" t="n">
        <f aca="false">IF(T$9=0,0,(SIN(T$12)*COS($E20)+SIN($E20)*COS(T$12))/SIN($E20)*T$9)</f>
        <v>53.117207732483</v>
      </c>
      <c r="DG20" s="0" t="n">
        <f aca="false">IF(U$9=0,0,(SIN(U$12)*COS($E20)+SIN($E20)*COS(U$12))/SIN($E20)*U$9)</f>
        <v>55.9426240600281</v>
      </c>
      <c r="DH20" s="0" t="n">
        <f aca="false">IF(V$9=0,0,(SIN(V$12)*COS($E20)+SIN($E20)*COS(V$12))/SIN($E20)*V$9)</f>
        <v>58.7953255977743</v>
      </c>
      <c r="DI20" s="0" t="n">
        <f aca="false">IF(W$9=0,0,(SIN(W$12)*COS($E20)+SIN($E20)*COS(W$12))/SIN($E20)*W$9)</f>
        <v>61.6741082633242</v>
      </c>
      <c r="DJ20" s="0" t="n">
        <f aca="false">IF(X$9=0,0,(SIN(X$12)*COS($E20)+SIN($E20)*COS(X$12))/SIN($E20)*X$9)</f>
        <v>64.4832518292534</v>
      </c>
      <c r="DK20" s="0" t="n">
        <f aca="false">IF(Y$9=0,0,(SIN(Y$12)*COS($E20)+SIN($E20)*COS(Y$12))/SIN($E20)*Y$9)</f>
        <v>67.3092710229529</v>
      </c>
      <c r="DL20" s="0" t="n">
        <f aca="false">IF(Z$9=0,0,(SIN(Z$12)*COS($E20)+SIN($E20)*COS(Z$12))/SIN($E20)*Z$9)</f>
        <v>70.1509886058862</v>
      </c>
      <c r="DM20" s="0" t="n">
        <f aca="false">IF(AA$9=0,0,(SIN(AA$12)*COS($E20)+SIN($E20)*COS(AA$12))/SIN($E20)*AA$9)</f>
        <v>73.0072115303248</v>
      </c>
      <c r="DN20" s="0" t="n">
        <f aca="false">IF(AB$9=0,0,(SIN(AB$12)*COS($E20)+SIN($E20)*COS(AB$12))/SIN($E20)*AB$9)</f>
        <v>75.8767314025008</v>
      </c>
      <c r="DO20" s="0" t="n">
        <f aca="false">IF(AC$9=0,0,(SIN(AC$12)*COS($E20)+SIN($E20)*COS(AC$12))/SIN($E20)*AC$9)</f>
        <v>78.6399025123334</v>
      </c>
      <c r="DP20" s="0" t="n">
        <f aca="false">IF(AD$9=0,0,(SIN(AD$12)*COS($E20)+SIN($E20)*COS(AD$12))/SIN($E20)*AD$9)</f>
        <v>81.4070663881873</v>
      </c>
      <c r="DQ20" s="0" t="n">
        <f aca="false">IF(AE$9=0,0,(SIN(AE$12)*COS($E20)+SIN($E20)*COS(AE$12))/SIN($E20)*AE$9)</f>
        <v>84.1770828008986</v>
      </c>
      <c r="DR20" s="0" t="n">
        <f aca="false">IF(AF$9=0,0,(SIN(AF$12)*COS($E20)+SIN($E20)*COS(AF$12))/SIN($E20)*AF$9)</f>
        <v>86.94880222996</v>
      </c>
      <c r="DS20" s="0" t="n">
        <f aca="false">IF(AG$9=0,0,(SIN(AG$12)*COS($E20)+SIN($E20)*COS(AG$12))/SIN($E20)*AG$9)</f>
        <v>89.7210663068093</v>
      </c>
      <c r="DT20" s="0" t="n">
        <f aca="false">IF(AH$9=0,0,(SIN(AH$12)*COS($E20)+SIN($E20)*COS(AH$12))/SIN($E20)*AH$9)</f>
        <v>92.3575591005915</v>
      </c>
      <c r="DU20" s="0" t="n">
        <f aca="false">IF(AI$9=0,0,(SIN(AI$12)*COS($E20)+SIN($E20)*COS(AI$12))/SIN($E20)*AI$9)</f>
        <v>94.9858033439317</v>
      </c>
      <c r="DV20" s="0" t="n">
        <f aca="false">IF(AJ$9=0,0,(SIN(AJ$12)*COS($E20)+SIN($E20)*COS(AJ$12))/SIN($E20)*AJ$9)</f>
        <v>97.6047432864427</v>
      </c>
      <c r="DW20" s="0" t="n">
        <f aca="false">IF(AK$9=0,0,(SIN(AK$12)*COS($E20)+SIN($E20)*COS(AK$12))/SIN($E20)*AK$9)</f>
        <v>100.213320032644</v>
      </c>
      <c r="DX20" s="0" t="n">
        <f aca="false">IF(AL$9=0,0,(SIN(AL$12)*COS($E20)+SIN($E20)*COS(AL$12))/SIN($E20)*AL$9)</f>
        <v>102.810471944058</v>
      </c>
      <c r="DY20" s="0" t="n">
        <f aca="false">IF(AM$9=0,0,(SIN(AM$12)*COS($E20)+SIN($E20)*COS(AM$12))/SIN($E20)*AM$9)</f>
        <v>105.253715683919</v>
      </c>
      <c r="DZ20" s="0" t="n">
        <f aca="false">IF(AN$9=0,0,(SIN(AN$12)*COS($E20)+SIN($E20)*COS(AN$12))/SIN($E20)*AN$9)</f>
        <v>107.67776931487</v>
      </c>
      <c r="EA20" s="0" t="n">
        <f aca="false">IF(AO$9=0,0,(SIN(AO$12)*COS($E20)+SIN($E20)*COS(AO$12))/SIN($E20)*AO$9)</f>
        <v>110.081697215614</v>
      </c>
      <c r="EB20" s="0" t="n">
        <f aca="false">IF(AP$9=0,0,(SIN(AP$12)*COS($E20)+SIN($E20)*COS(AP$12))/SIN($E20)*AP$9)</f>
        <v>112.464566034735</v>
      </c>
      <c r="EC20" s="0" t="n">
        <f aca="false">IF(AQ$9=0,0,(SIN(AQ$12)*COS($E20)+SIN($E20)*COS(AQ$12))/SIN($E20)*AQ$9)</f>
        <v>114.825445036261</v>
      </c>
      <c r="ED20" s="0" t="n">
        <f aca="false">IF(AR$9=0,0,(SIN(AR$12)*COS($E20)+SIN($E20)*COS(AR$12))/SIN($E20)*AR$9)</f>
        <v>116.998009012805</v>
      </c>
      <c r="EE20" s="0" t="n">
        <f aca="false">IF(AS$9=0,0,(SIN(AS$12)*COS($E20)+SIN($E20)*COS(AS$12))/SIN($E20)*AS$9)</f>
        <v>119.141206229699</v>
      </c>
      <c r="EF20" s="0" t="n">
        <f aca="false">IF(AT$9=0,0,(SIN(AT$12)*COS($E20)+SIN($E20)*COS(AT$12))/SIN($E20)*AT$9)</f>
        <v>121.254269542955</v>
      </c>
      <c r="EG20" s="0" t="n">
        <f aca="false">IF(AU$9=0,0,(SIN(AU$12)*COS($E20)+SIN($E20)*COS(AU$12))/SIN($E20)*AU$9)</f>
        <v>123.336439111981</v>
      </c>
      <c r="EH20" s="0" t="n">
        <f aca="false">IF(AV$9=0,0,(SIN(AV$12)*COS($E20)+SIN($E20)*COS(AV$12))/SIN($E20)*AV$9)</f>
        <v>125.386962666425</v>
      </c>
      <c r="EI20" s="0" t="n">
        <f aca="false">IF(AW$9=0,0,(SIN(AW$12)*COS($E20)+SIN($E20)*COS(AW$12))/SIN($E20)*AW$9)</f>
        <v>127.237575045768</v>
      </c>
      <c r="EJ20" s="0" t="n">
        <f aca="false">IF(AX$9=0,0,(SIN(AX$12)*COS($E20)+SIN($E20)*COS(AX$12))/SIN($E20)*AX$9)</f>
        <v>129.050376633902</v>
      </c>
      <c r="EK20" s="0" t="n">
        <f aca="false">IF(AY$9=0,0,(SIN(AY$12)*COS($E20)+SIN($E20)*COS(AY$12))/SIN($E20)*AY$9)</f>
        <v>130.824794679847</v>
      </c>
      <c r="EL20" s="0" t="n">
        <f aca="false">IF(AZ$9=0,0,(SIN(AZ$12)*COS($E20)+SIN($E20)*COS(AZ$12))/SIN($E20)*AZ$9)</f>
        <v>132.560267842419</v>
      </c>
      <c r="EM20" s="0" t="n">
        <f aca="false">IF(BA$9=0,0,(SIN(BA$12)*COS($E20)+SIN($E20)*COS(BA$12))/SIN($E20)*BA$9)</f>
        <v>134.256246367561</v>
      </c>
      <c r="EN20" s="0" t="n">
        <f aca="false">IF(BB$9=0,0,(SIN(BB$12)*COS($E20)+SIN($E20)*COS(BB$12))/SIN($E20)*BB$9)</f>
        <v>135.769227123109</v>
      </c>
      <c r="EO20" s="0" t="n">
        <f aca="false">IF(BC$9=0,0,(SIN(BC$12)*COS($E20)+SIN($E20)*COS(BC$12))/SIN($E20)*BC$9)</f>
        <v>137.238326822003</v>
      </c>
      <c r="EP20" s="0" t="n">
        <f aca="false">IF(BD$9=0,0,(SIN(BD$12)*COS($E20)+SIN($E20)*COS(BD$12))/SIN($E20)*BD$9)</f>
        <v>138.663163664602</v>
      </c>
      <c r="EQ20" s="0" t="n">
        <f aca="false">IF(BE$9=0,0,(SIN(BE$12)*COS($E20)+SIN($E20)*COS(BE$12))/SIN($E20)*BE$9)</f>
        <v>140.043370083111</v>
      </c>
      <c r="ER20" s="0" t="n">
        <f aca="false">IF(BF$9=0,0,(SIN(BF$12)*COS($E20)+SIN($E20)*COS(BF$12))/SIN($E20)*BF$9)</f>
        <v>141.378592833312</v>
      </c>
      <c r="ES20" s="0" t="n">
        <f aca="false">IF(BG$9=0,0,(SIN(BG$12)*COS($E20)+SIN($E20)*COS(BG$12))/SIN($E20)*BG$9)</f>
        <v>142.517667434878</v>
      </c>
      <c r="ET20" s="0" t="n">
        <f aca="false">IF(BH$9=0,0,(SIN(BH$12)*COS($E20)+SIN($E20)*COS(BH$12))/SIN($E20)*BH$9)</f>
        <v>143.60822295459</v>
      </c>
      <c r="EU20" s="0" t="n">
        <f aca="false">IF(BI$9=0,0,(SIN(BI$12)*COS($E20)+SIN($E20)*COS(BI$12))/SIN($E20)*BI$9)</f>
        <v>144.650088764556</v>
      </c>
      <c r="EV20" s="0" t="n">
        <f aca="false">IF(BJ$9=0,0,(SIN(BJ$12)*COS($E20)+SIN($E20)*COS(BJ$12))/SIN($E20)*BJ$9)</f>
        <v>145.643110574615</v>
      </c>
      <c r="EW20" s="0" t="n">
        <f aca="false">IF(BK$9=0,0,(SIN(BK$12)*COS($E20)+SIN($E20)*COS(BK$12))/SIN($E20)*BK$9)</f>
        <v>146.587150429658</v>
      </c>
      <c r="EX20" s="0" t="n">
        <f aca="false">IF(BL$9=0,0,(SIN(BL$12)*COS($E20)+SIN($E20)*COS(BL$12))/SIN($E20)*BL$9)</f>
        <v>147.350804801321</v>
      </c>
      <c r="EY20" s="0" t="n">
        <f aca="false">IF(BM$9=0,0,(SIN(BM$12)*COS($E20)+SIN($E20)*COS(BM$12))/SIN($E20)*BM$9)</f>
        <v>148.063250062231</v>
      </c>
      <c r="EZ20" s="0" t="n">
        <f aca="false">IF(BN$9=0,0,(SIN(BN$12)*COS($E20)+SIN($E20)*COS(BN$12))/SIN($E20)*BN$9)</f>
        <v>148.724518075431</v>
      </c>
      <c r="FA20" s="0" t="n">
        <f aca="false">IF(BO$9=0,0,(SIN(BO$12)*COS($E20)+SIN($E20)*COS(BO$12))/SIN($E20)*BO$9)</f>
        <v>149.334658143777</v>
      </c>
      <c r="FB20" s="0" t="n">
        <f aca="false">IF(BP$9=0,0,(SIN(BP$12)*COS($E20)+SIN($E20)*COS(BP$12))/SIN($E20)*BP$9)</f>
        <v>149.893736918552</v>
      </c>
      <c r="FC20" s="0" t="n">
        <f aca="false">IF(BQ$9=0,0,(SIN(BQ$12)*COS($E20)+SIN($E20)*COS(BQ$12))/SIN($E20)*BQ$9)</f>
        <v>150.252374012668</v>
      </c>
      <c r="FD20" s="0" t="n">
        <f aca="false">IF(BR$9=0,0,(SIN(BR$12)*COS($E20)+SIN($E20)*COS(BR$12))/SIN($E20)*BR$9)</f>
        <v>150.558383929574</v>
      </c>
      <c r="FE20" s="0" t="n">
        <f aca="false">IF(BS$9=0,0,(SIN(BS$12)*COS($E20)+SIN($E20)*COS(BS$12))/SIN($E20)*BS$9)</f>
        <v>150.812022144274</v>
      </c>
      <c r="FF20" s="0" t="n">
        <f aca="false">IF(BT$9=0,0,(SIN(BT$12)*COS($E20)+SIN($E20)*COS(BT$12))/SIN($E20)*BT$9)</f>
        <v>151.01356206776</v>
      </c>
      <c r="FG20" s="0" t="n">
        <f aca="false">IF(BU$9=0,0,(SIN(BU$12)*COS($E20)+SIN($E20)*COS(BU$12))/SIN($E20)*BU$9)</f>
        <v>151.163294856903</v>
      </c>
      <c r="FH20" s="0" t="n">
        <f aca="false">IF(BV$9=0,0,(SIN(BV$12)*COS($E20)+SIN($E20)*COS(BV$12))/SIN($E20)*BV$9)</f>
        <v>151.149979418076</v>
      </c>
      <c r="FI20" s="0" t="n">
        <f aca="false">IF(BW$9=0,0,(SIN(BW$12)*COS($E20)+SIN($E20)*COS(BW$12))/SIN($E20)*BW$9)</f>
        <v>151.084554795534</v>
      </c>
      <c r="FJ20" s="0" t="n">
        <f aca="false">IF(BX$9=0,0,(SIN(BX$12)*COS($E20)+SIN($E20)*COS(BX$12))/SIN($E20)*BX$9)</f>
        <v>150.96746654938</v>
      </c>
      <c r="FK20" s="0" t="n">
        <f aca="false">IF(BY$9=0,0,(SIN(BY$12)*COS($E20)+SIN($E20)*COS(BY$12))/SIN($E20)*BY$9)</f>
        <v>150.799177695503</v>
      </c>
      <c r="FL20" s="0" t="n">
        <f aca="false">IF(BZ$9=0,0,(SIN(BZ$12)*COS($E20)+SIN($E20)*COS(BZ$12))/SIN($E20)*BZ$9)</f>
        <v>150.580168434367</v>
      </c>
      <c r="FM20" s="0" t="n">
        <f aca="false">IF(CA$9=0,0,(SIN(CA$12)*COS($E20)+SIN($E20)*COS(CA$12))/SIN($E20)*CA$9)</f>
        <v>150.197386536308</v>
      </c>
      <c r="FN20" s="0" t="n">
        <f aca="false">IF(CB$9=0,0,(SIN(CB$12)*COS($E20)+SIN($E20)*COS(CB$12))/SIN($E20)*CB$9)</f>
        <v>149.764301916743</v>
      </c>
      <c r="FO20" s="0" t="n">
        <f aca="false">IF(CC$9=0,0,(SIN(CC$12)*COS($E20)+SIN($E20)*COS(CC$12))/SIN($E20)*CC$9)</f>
        <v>149.281548681722</v>
      </c>
      <c r="FP20" s="0" t="n">
        <f aca="false">IF(CD$9=0,0,(SIN(CD$12)*COS($E20)+SIN($E20)*COS(CD$12))/SIN($E20)*CD$9)</f>
        <v>148.749777300186</v>
      </c>
      <c r="FQ20" s="0" t="n">
        <f aca="false">IF(CE$9=0,0,(SIN(CE$12)*COS($E20)+SIN($E20)*COS(CE$12))/SIN($E20)*CE$9)</f>
        <v>148.169654252486</v>
      </c>
      <c r="FR20" s="0" t="n">
        <f aca="false">IF(CF$9=0,0,(SIN(CF$12)*COS($E20)+SIN($E20)*COS(CF$12))/SIN($E20)*CF$9)</f>
        <v>147.412841390453</v>
      </c>
      <c r="FS20" s="0" t="n">
        <f aca="false">IF(CG$9=0,0,(SIN(CG$12)*COS($E20)+SIN($E20)*COS(CG$12))/SIN($E20)*CG$9)</f>
        <v>146.608780815772</v>
      </c>
      <c r="FT20" s="0" t="n">
        <f aca="false">IF(CH$9=0,0,(SIN(CH$12)*COS($E20)+SIN($E20)*COS(CH$12))/SIN($E20)*CH$9)</f>
        <v>145.758302911239</v>
      </c>
      <c r="FU20" s="0" t="n">
        <f aca="false">IF(CI$9=0,0,(SIN(CI$12)*COS($E20)+SIN($E20)*COS(CI$12))/SIN($E20)*CI$9)</f>
        <v>144.862252734589</v>
      </c>
      <c r="FV20" s="0" t="n">
        <f aca="false">IF(CJ$9=0,0,(SIN(CJ$12)*COS($E20)+SIN($E20)*COS(CJ$12))/SIN($E20)*CJ$9)</f>
        <v>143.921489582585</v>
      </c>
      <c r="FW20" s="0" t="n">
        <f aca="false">IF(CK$9=0,0,(SIN(CK$12)*COS($E20)+SIN($E20)*COS(CK$12))/SIN($E20)*CK$9)</f>
        <v>142.807570911435</v>
      </c>
      <c r="FX20" s="0" t="n">
        <f aca="false">IF(CL$9=0,0,(SIN(CL$12)*COS($E20)+SIN($E20)*COS(CL$12))/SIN($E20)*CL$9)</f>
        <v>141.65081698823</v>
      </c>
      <c r="FY20" s="0" t="n">
        <f aca="false">IF(CM$9=0,0,(SIN(CM$12)*COS($E20)+SIN($E20)*COS(CM$12))/SIN($E20)*CM$9)</f>
        <v>140.452245286214</v>
      </c>
      <c r="FZ20" s="0" t="n">
        <f aca="false">IF(CN$9=0,0,(SIN(CN$12)*COS($E20)+SIN($E20)*COS(CN$12))/SIN($E20)*CN$9)</f>
        <v>139.212885611464</v>
      </c>
      <c r="GA20" s="0" t="n">
        <f aca="false">IF(CO$9=0,0,(SIN(CO$12)*COS($E20)+SIN($E20)*COS(CO$12))/SIN($E20)*CO$9)</f>
        <v>137.933779586734</v>
      </c>
      <c r="GB20" s="0" t="n">
        <f aca="false">IF(CP$9=0,0,(SIN(CP$12)*COS($E20)+SIN($E20)*COS(CP$12))/SIN($E20)*CP$9)</f>
        <v>136.487353306762</v>
      </c>
      <c r="GC20" s="0" t="n">
        <f aca="false">IF(CQ$9=0,0,(SIN(CQ$12)*COS($E20)+SIN($E20)*COS(CQ$12))/SIN($E20)*CQ$9)</f>
        <v>135.003808357777</v>
      </c>
    </row>
    <row r="21" customFormat="false" ht="12.8" hidden="true" customHeight="false" outlineLevel="0" collapsed="false">
      <c r="A21" s="0" t="n">
        <f aca="false">MAX($F21:$CQ21)</f>
        <v>17.323999699879</v>
      </c>
      <c r="B21" s="90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15.546</v>
      </c>
      <c r="C21" s="2" t="n">
        <f aca="false">MOD(Best +D21,360)</f>
        <v>108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17.323999699879</v>
      </c>
      <c r="G21" s="13" t="n">
        <f aca="false">IF(OR(G111=0,CS21=0),0,G111*CS21/(G111+CS21))</f>
        <v>17.1723445386571</v>
      </c>
      <c r="H21" s="13" t="n">
        <f aca="false">IF(OR(H111=0,CT21=0),0,H111*CT21/(H111+CT21))</f>
        <v>17.0452558771989</v>
      </c>
      <c r="I21" s="13" t="n">
        <f aca="false">IF(OR(I111=0,CU21=0),0,I111*CU21/(I111+CU21))</f>
        <v>16.8647695055918</v>
      </c>
      <c r="J21" s="13" t="n">
        <f aca="false">IF(OR(J111=0,CV21=0),0,J111*CV21/(J111+CV21))</f>
        <v>16.8258569159238</v>
      </c>
      <c r="K21" s="13" t="n">
        <f aca="false">IF(OR(K111=0,CW21=0),0,K111*CW21/(K111+CW21))</f>
        <v>16.8281268069097</v>
      </c>
      <c r="L21" s="13" t="n">
        <f aca="false">IF(OR(L111=0,CX21=0),0,L111*CX21/(L111+CX21))</f>
        <v>16.824097100164</v>
      </c>
      <c r="M21" s="13" t="n">
        <f aca="false">IF(OR(M111=0,CY21=0),0,M111*CY21/(M111+CY21))</f>
        <v>16.8150727270874</v>
      </c>
      <c r="N21" s="13" t="n">
        <f aca="false">IF(OR(N111=0,CZ21=0),0,N111*CZ21/(N111+CZ21))</f>
        <v>16.7958820568183</v>
      </c>
      <c r="O21" s="13" t="n">
        <f aca="false">IF(OR(O111=0,DA21=0),0,O111*DA21/(O111+DA21))</f>
        <v>16.7744331274537</v>
      </c>
      <c r="P21" s="13" t="n">
        <f aca="false">IF(OR(P111=0,DB21=0),0,P111*DB21/(P111+DB21))</f>
        <v>16.7511728429207</v>
      </c>
      <c r="Q21" s="13" t="n">
        <f aca="false">IF(OR(Q111=0,DC21=0),0,Q111*DC21/(Q111+DC21))</f>
        <v>16.72645510937</v>
      </c>
      <c r="R21" s="13" t="n">
        <f aca="false">IF(OR(R111=0,DD21=0),0,R111*DD21/(R111+DD21))</f>
        <v>16.7005628204805</v>
      </c>
      <c r="S21" s="13" t="n">
        <f aca="false">IF(OR(S111=0,DE21=0),0,S111*DE21/(S111+DE21))</f>
        <v>16.667652224661</v>
      </c>
      <c r="T21" s="13" t="n">
        <f aca="false">IF(OR(T111=0,DF21=0),0,T111*DF21/(T111+DF21))</f>
        <v>16.6347593984203</v>
      </c>
      <c r="U21" s="13" t="n">
        <f aca="false">IF(OR(U111=0,DG21=0),0,U111*DG21/(U111+DG21))</f>
        <v>16.6019257382257</v>
      </c>
      <c r="V21" s="13" t="n">
        <f aca="false">IF(OR(V111=0,DH21=0),0,V111*DH21/(V111+DH21))</f>
        <v>16.5691835474206</v>
      </c>
      <c r="W21" s="13" t="n">
        <f aca="false">IF(OR(W111=0,DI21=0),0,W111*DI21/(W111+DI21))</f>
        <v>16.5365578839962</v>
      </c>
      <c r="X21" s="13" t="n">
        <f aca="false">IF(OR(X111=0,DJ21=0),0,X111*DJ21/(X111+DJ21))</f>
        <v>16.4973621101347</v>
      </c>
      <c r="Y21" s="13" t="n">
        <f aca="false">IF(OR(Y111=0,DK21=0),0,Y111*DK21/(Y111+DK21))</f>
        <v>16.4590346714073</v>
      </c>
      <c r="Z21" s="13" t="n">
        <f aca="false">IF(OR(Z111=0,DL21=0),0,Z111*DL21/(Z111+DL21))</f>
        <v>16.4215001648704</v>
      </c>
      <c r="AA21" s="13" t="n">
        <f aca="false">IF(OR(AA111=0,DM21=0),0,AA111*DM21/(AA111+DM21))</f>
        <v>16.3846922267356</v>
      </c>
      <c r="AB21" s="13" t="n">
        <f aca="false">IF(OR(AB111=0,DN21=0),0,AB111*DN21/(AB111+DN21))</f>
        <v>16.3485520877192</v>
      </c>
      <c r="AC21" s="13" t="n">
        <f aca="false">IF(OR(AC111=0,DO21=0),0,AC111*DO21/(AC111+DO21))</f>
        <v>16.3074706289514</v>
      </c>
      <c r="AD21" s="13" t="n">
        <f aca="false">IF(OR(AD111=0,DP21=0),0,AD111*DP21/(AD111+DP21))</f>
        <v>16.267454012518</v>
      </c>
      <c r="AE21" s="13" t="n">
        <f aca="false">IF(OR(AE111=0,DQ21=0),0,AE111*DQ21/(AE111+DQ21))</f>
        <v>16.2284084689109</v>
      </c>
      <c r="AF21" s="13" t="n">
        <f aca="false">IF(OR(AF111=0,DR21=0),0,AF111*DR21/(AF111+DR21))</f>
        <v>16.1902505985606</v>
      </c>
      <c r="AG21" s="13" t="n">
        <f aca="false">IF(OR(AG111=0,DS21=0),0,AG111*DS21/(AG111+DS21))</f>
        <v>16.1529059002548</v>
      </c>
      <c r="AH21" s="13" t="n">
        <f aca="false">IF(OR(AH111=0,DT21=0),0,AH111*DT21/(AH111+DT21))</f>
        <v>16.1117975513232</v>
      </c>
      <c r="AI21" s="13" t="n">
        <f aca="false">IF(OR(AI111=0,DU21=0),0,AI111*DU21/(AI111+DU21))</f>
        <v>16.0717104574444</v>
      </c>
      <c r="AJ21" s="13" t="n">
        <f aca="false">IF(OR(AJ111=0,DV21=0),0,AJ111*DV21/(AJ111+DV21))</f>
        <v>16.0325596633629</v>
      </c>
      <c r="AK21" s="13" t="n">
        <f aca="false">IF(OR(AK111=0,DW21=0),0,AK111*DW21/(AK111+DW21))</f>
        <v>15.9942685771931</v>
      </c>
      <c r="AL21" s="13" t="n">
        <f aca="false">IF(OR(AL111=0,DX21=0),0,AL111*DX21/(AL111+DX21))</f>
        <v>15.9567679107737</v>
      </c>
      <c r="AM21" s="13" t="n">
        <f aca="false">IF(OR(AM111=0,DY21=0),0,AM111*DY21/(AM111+DY21))</f>
        <v>15.9164347864255</v>
      </c>
      <c r="AN21" s="13" t="n">
        <f aca="false">IF(OR(AN111=0,DZ21=0),0,AN111*DZ21/(AN111+DZ21))</f>
        <v>15.8769907434149</v>
      </c>
      <c r="AO21" s="13" t="n">
        <f aca="false">IF(OR(AO111=0,EA21=0),0,AO111*EA21/(AO111+EA21))</f>
        <v>15.8383657390993</v>
      </c>
      <c r="AP21" s="13" t="n">
        <f aca="false">IF(OR(AP111=0,EB21=0),0,AP111*EB21/(AP111+EB21))</f>
        <v>15.8004958443976</v>
      </c>
      <c r="AQ21" s="13" t="n">
        <f aca="false">IF(OR(AQ111=0,EC21=0),0,AQ111*EC21/(AQ111+EC21))</f>
        <v>15.7633225438859</v>
      </c>
      <c r="AR21" s="13" t="n">
        <f aca="false">IF(OR(AR111=0,ED21=0),0,AR111*ED21/(AR111+ED21))</f>
        <v>15.7234935163194</v>
      </c>
      <c r="AS21" s="13" t="n">
        <f aca="false">IF(OR(AS111=0,EE21=0),0,AS111*EE21/(AS111+EE21))</f>
        <v>15.6844231047382</v>
      </c>
      <c r="AT21" s="13" t="n">
        <f aca="false">IF(OR(AT111=0,EF21=0),0,AT111*EF21/(AT111+EF21))</f>
        <v>15.646053549202</v>
      </c>
      <c r="AU21" s="13" t="n">
        <f aca="false">IF(OR(AU111=0,EG21=0),0,AU111*EG21/(AU111+EG21))</f>
        <v>15.6083315631288</v>
      </c>
      <c r="AV21" s="13" t="n">
        <f aca="false">IF(OR(AV111=0,EH21=0),0,AV111*EH21/(AV111+EH21))</f>
        <v>15.5712078639559</v>
      </c>
      <c r="AW21" s="13" t="n">
        <f aca="false">IF(OR(AW111=0,EI21=0),0,AW111*EI21/(AW111+EI21))</f>
        <v>15.53187275471</v>
      </c>
      <c r="AX21" s="13" t="n">
        <f aca="false">IF(OR(AX111=0,EJ21=0),0,AX111*EJ21/(AX111+EJ21))</f>
        <v>15.4931575221873</v>
      </c>
      <c r="AY21" s="13" t="n">
        <f aca="false">IF(OR(AY111=0,EK21=0),0,AY111*EK21/(AY111+EK21))</f>
        <v>15.4550150650668</v>
      </c>
      <c r="AZ21" s="13" t="n">
        <f aca="false">IF(OR(AZ111=0,EL21=0),0,AZ111*EL21/(AZ111+EL21))</f>
        <v>15.4174014930513</v>
      </c>
      <c r="BA21" s="13" t="n">
        <f aca="false">IF(OR(BA111=0,EM21=0),0,BA111*EM21/(BA111+EM21))</f>
        <v>15.38027581344</v>
      </c>
      <c r="BB21" s="13" t="n">
        <f aca="false">IF(OR(BB111=0,EN21=0),0,BB111*EN21/(BB111+EN21))</f>
        <v>15.3415732410327</v>
      </c>
      <c r="BC21" s="13" t="n">
        <f aca="false">IF(OR(BC111=0,EO21=0),0,BC111*EO21/(BC111+EO21))</f>
        <v>15.3033463288551</v>
      </c>
      <c r="BD21" s="13" t="n">
        <f aca="false">IF(OR(BD111=0,EP21=0),0,BD111*EP21/(BD111+EP21))</f>
        <v>15.2655570399281</v>
      </c>
      <c r="BE21" s="13" t="n">
        <f aca="false">IF(OR(BE111=0,EQ21=0),0,BE111*EQ21/(BE111+EQ21))</f>
        <v>15.2281695760242</v>
      </c>
      <c r="BF21" s="13" t="n">
        <f aca="false">IF(OR(BF111=0,ER21=0),0,BF111*ER21/(BF111+ER21))</f>
        <v>15.1911501701456</v>
      </c>
      <c r="BG21" s="13" t="n">
        <f aca="false">IF(OR(BG111=0,ES21=0),0,BG111*ES21/(BG111+ES21))</f>
        <v>15.1525703383039</v>
      </c>
      <c r="BH21" s="13" t="n">
        <f aca="false">IF(OR(BH111=0,ET21=0),0,BH111*ET21/(BH111+ET21))</f>
        <v>15.1143392722479</v>
      </c>
      <c r="BI21" s="13" t="n">
        <f aca="false">IF(OR(BI111=0,EU21=0),0,BI111*EU21/(BI111+EU21))</f>
        <v>15.076425210767</v>
      </c>
      <c r="BJ21" s="13" t="n">
        <f aca="false">IF(OR(BJ111=0,EV21=0),0,BJ111*EV21/(BJ111+EV21))</f>
        <v>15.0387979623614</v>
      </c>
      <c r="BK21" s="13" t="n">
        <f aca="false">IF(OR(BK111=0,EW21=0),0,BK111*EW21/(BK111+EW21))</f>
        <v>15.0014287625842</v>
      </c>
      <c r="BL21" s="13" t="n">
        <f aca="false">IF(OR(BL111=0,EX21=0),0,BL111*EX21/(BL111+EX21))</f>
        <v>14.9627812361393</v>
      </c>
      <c r="BM21" s="13" t="n">
        <f aca="false">IF(OR(BM111=0,EY21=0),0,BM111*EY21/(BM111+EY21))</f>
        <v>14.9243609551386</v>
      </c>
      <c r="BN21" s="13" t="n">
        <f aca="false">IF(OR(BN111=0,EZ21=0),0,BN111*EZ21/(BN111+EZ21))</f>
        <v>14.8861407514514</v>
      </c>
      <c r="BO21" s="13" t="n">
        <f aca="false">IF(OR(BO111=0,FA21=0),0,BO111*FA21/(BO111+FA21))</f>
        <v>14.8480945255557</v>
      </c>
      <c r="BP21" s="13" t="n">
        <f aca="false">IF(OR(BP111=0,FB21=0),0,BP111*FB21/(BP111+FB21))</f>
        <v>14.810197146077</v>
      </c>
      <c r="BQ21" s="13" t="n">
        <f aca="false">IF(OR(BQ111=0,FC21=0),0,BQ111*FC21/(BQ111+FC21))</f>
        <v>14.7708116334463</v>
      </c>
      <c r="BR21" s="13" t="n">
        <f aca="false">IF(OR(BR111=0,FD21=0),0,BR111*FD21/(BR111+FD21))</f>
        <v>14.7315404710219</v>
      </c>
      <c r="BS21" s="13" t="n">
        <f aca="false">IF(OR(BS111=0,FE21=0),0,BS111*FE21/(BS111+FE21))</f>
        <v>14.6923591259464</v>
      </c>
      <c r="BT21" s="13" t="n">
        <f aca="false">IF(OR(BT111=0,FF21=0),0,BT111*FF21/(BT111+FF21))</f>
        <v>14.6532437684274</v>
      </c>
      <c r="BU21" s="13" t="n">
        <f aca="false">IF(OR(BU111=0,FG21=0),0,BU111*FG21/(BU111+FG21))</f>
        <v>14.6141711965364</v>
      </c>
      <c r="BV21" s="13" t="n">
        <f aca="false">IF(OR(BV111=0,FH21=0),0,BV111*FH21/(BV111+FH21))</f>
        <v>14.5739587092963</v>
      </c>
      <c r="BW21" s="13" t="n">
        <f aca="false">IF(OR(BW111=0,FI21=0),0,BW111*FI21/(BW111+FI21))</f>
        <v>14.5337460963194</v>
      </c>
      <c r="BX21" s="13" t="n">
        <f aca="false">IF(OR(BX111=0,FJ21=0),0,BX111*FJ21/(BX111+FJ21))</f>
        <v>14.4935104613099</v>
      </c>
      <c r="BY21" s="13" t="n">
        <f aca="false">IF(OR(BY111=0,FK21=0),0,BY111*FK21/(BY111+FK21))</f>
        <v>14.4532293045523</v>
      </c>
      <c r="BZ21" s="13" t="n">
        <f aca="false">IF(OR(BZ111=0,FL21=0),0,BZ111*FL21/(BZ111+FL21))</f>
        <v>14.4128804640023</v>
      </c>
      <c r="CA21" s="13" t="n">
        <f aca="false">IF(OR(CA111=0,FM21=0),0,CA111*FM21/(CA111+FM21))</f>
        <v>14.3712773919641</v>
      </c>
      <c r="CB21" s="13" t="n">
        <f aca="false">IF(OR(CB111=0,FN21=0),0,CB111*FN21/(CB111+FN21))</f>
        <v>14.3295579771479</v>
      </c>
      <c r="CC21" s="13" t="n">
        <f aca="false">IF(OR(CC111=0,FO21=0),0,CC111*FO21/(CC111+FO21))</f>
        <v>14.2876995807919</v>
      </c>
      <c r="CD21" s="13" t="n">
        <f aca="false">IF(OR(CD111=0,FP21=0),0,CD111*FP21/(CD111+FP21))</f>
        <v>14.2456796987576</v>
      </c>
      <c r="CE21" s="13" t="n">
        <f aca="false">IF(OR(CE111=0,FQ21=0),0,CE111*FQ21/(CE111+FQ21))</f>
        <v>14.2034759110733</v>
      </c>
      <c r="CF21" s="13" t="n">
        <f aca="false">IF(OR(CF111=0,FR21=0),0,CF111*FR21/(CF111+FR21))</f>
        <v>14.1597302469628</v>
      </c>
      <c r="CG21" s="13" t="n">
        <f aca="false">IF(OR(CG111=0,FS21=0),0,CG111*FS21/(CG111+FS21))</f>
        <v>14.115741702159</v>
      </c>
      <c r="CH21" s="13" t="n">
        <f aca="false">IF(OR(CH111=0,FT21=0),0,CH111*FT21/(CH111+FT21))</f>
        <v>14.071486392628</v>
      </c>
      <c r="CI21" s="13" t="n">
        <f aca="false">IF(OR(CI111=0,FU21=0),0,CI111*FU21/(CI111+FU21))</f>
        <v>14.0269403155448</v>
      </c>
      <c r="CJ21" s="13" t="n">
        <f aca="false">IF(OR(CJ111=0,FV21=0),0,CJ111*FV21/(CJ111+FV21))</f>
        <v>13.9820793009109</v>
      </c>
      <c r="CK21" s="13" t="n">
        <f aca="false">IF(OR(CK111=0,FW21=0),0,CK111*FW21/(CK111+FW21))</f>
        <v>13.9354953364365</v>
      </c>
      <c r="CL21" s="13" t="n">
        <f aca="false">IF(OR(CL111=0,FX21=0),0,CL111*FX21/(CL111+FX21))</f>
        <v>13.8885236540296</v>
      </c>
      <c r="CM21" s="13" t="n">
        <f aca="false">IF(OR(CM111=0,FY21=0),0,CM111*FY21/(CM111+FY21))</f>
        <v>13.841137592908</v>
      </c>
      <c r="CN21" s="13" t="n">
        <f aca="false">IF(OR(CN111=0,FZ21=0),0,CN111*FZ21/(CN111+FZ21))</f>
        <v>13.7933100933852</v>
      </c>
      <c r="CO21" s="13" t="n">
        <f aca="false">IF(OR(CO111=0,GA21=0),0,CO111*GA21/(CO111+GA21))</f>
        <v>13.7450136448834</v>
      </c>
      <c r="CP21" s="13" t="n">
        <f aca="false">IF(OR(CP111=0,GB21=0),0,CP111*GB21/(CP111+GB21))</f>
        <v>13.694762984659</v>
      </c>
      <c r="CQ21" s="13" t="n">
        <f aca="false">IF(OR(CQ111=0,GC21=0),0,CQ111*GC21/(CQ111+GC21))</f>
        <v>13.6439519123448</v>
      </c>
      <c r="CR21" s="0" t="n">
        <f aca="false">IF(F$9=0,0,(SIN(F$12)*COS($E21)+SIN($E21)*COS(F$12))/SIN($E21)*F$9)</f>
        <v>17.324</v>
      </c>
      <c r="CS21" s="0" t="n">
        <f aca="false">IF(G$9=0,0,(SIN(G$12)*COS($E21)+SIN($E21)*COS(G$12))/SIN($E21)*G$9)</f>
        <v>19.316878713286</v>
      </c>
      <c r="CT21" s="0" t="n">
        <f aca="false">IF(H$9=0,0,(SIN(H$12)*COS($E21)+SIN($E21)*COS(H$12))/SIN($E21)*H$9)</f>
        <v>21.3210128492097</v>
      </c>
      <c r="CU21" s="0" t="n">
        <f aca="false">IF(I$9=0,0,(SIN(I$12)*COS($E21)+SIN($E21)*COS(I$12))/SIN($E21)*I$9)</f>
        <v>23.2001718673787</v>
      </c>
      <c r="CV21" s="0" t="n">
        <f aca="false">IF(J$9=0,0,(SIN(J$12)*COS($E21)+SIN($E21)*COS(J$12))/SIN($E21)*J$9)</f>
        <v>25.3258638886595</v>
      </c>
      <c r="CW21" s="0" t="n">
        <f aca="false">IF(K$9=0,0,(SIN(K$12)*COS($E21)+SIN($E21)*COS(K$12))/SIN($E21)*K$9)</f>
        <v>27.5860103628511</v>
      </c>
      <c r="CX21" s="0" t="n">
        <f aca="false">IF(L$9=0,0,(SIN(L$12)*COS($E21)+SIN($E21)*COS(L$12))/SIN($E21)*L$9)</f>
        <v>29.886682768593</v>
      </c>
      <c r="CY21" s="0" t="n">
        <f aca="false">IF(M$9=0,0,(SIN(M$12)*COS($E21)+SIN($E21)*COS(M$12))/SIN($E21)*M$9)</f>
        <v>32.2269599387602</v>
      </c>
      <c r="CZ21" s="0" t="n">
        <f aca="false">IF(N$9=0,0,(SIN(N$12)*COS($E21)+SIN($E21)*COS(N$12))/SIN($E21)*N$9)</f>
        <v>34.5797281909002</v>
      </c>
      <c r="DA21" s="0" t="n">
        <f aca="false">IF(O$9=0,0,(SIN(O$12)*COS($E21)+SIN($E21)*COS(O$12))/SIN($E21)*O$9)</f>
        <v>36.9671992117948</v>
      </c>
      <c r="DB21" s="0" t="n">
        <f aca="false">IF(P$9=0,0,(SIN(P$12)*COS($E21)+SIN($E21)*COS(P$12))/SIN($E21)*P$9)</f>
        <v>39.3883974971341</v>
      </c>
      <c r="DC21" s="0" t="n">
        <f aca="false">IF(Q$9=0,0,(SIN(Q$12)*COS($E21)+SIN($E21)*COS(Q$12))/SIN($E21)*Q$9)</f>
        <v>41.8423235652277</v>
      </c>
      <c r="DD21" s="0" t="n">
        <f aca="false">IF(R$9=0,0,(SIN(R$12)*COS($E21)+SIN($E21)*COS(R$12))/SIN($E21)*R$9)</f>
        <v>44.3279543412522</v>
      </c>
      <c r="DE21" s="0" t="n">
        <f aca="false">IF(S$9=0,0,(SIN(S$12)*COS($E21)+SIN($E21)*COS(S$12))/SIN($E21)*S$9)</f>
        <v>46.7963504503377</v>
      </c>
      <c r="DF21" s="0" t="n">
        <f aca="false">IF(T$9=0,0,(SIN(T$12)*COS($E21)+SIN($E21)*COS(T$12))/SIN($E21)*T$9)</f>
        <v>49.2902129183894</v>
      </c>
      <c r="DG21" s="0" t="n">
        <f aca="false">IF(U$9=0,0,(SIN(U$12)*COS($E21)+SIN($E21)*COS(U$12))/SIN($E21)*U$9)</f>
        <v>51.8084959592765</v>
      </c>
      <c r="DH21" s="0" t="n">
        <f aca="false">IF(V$9=0,0,(SIN(V$12)*COS($E21)+SIN($E21)*COS(V$12))/SIN($E21)*V$9)</f>
        <v>54.3501343358884</v>
      </c>
      <c r="DI21" s="0" t="n">
        <f aca="false">IF(W$9=0,0,(SIN(W$12)*COS($E21)+SIN($E21)*COS(W$12))/SIN($E21)*W$9)</f>
        <v>56.914043775433</v>
      </c>
      <c r="DJ21" s="0" t="n">
        <f aca="false">IF(X$9=0,0,(SIN(X$12)*COS($E21)+SIN($E21)*COS(X$12))/SIN($E21)*X$9)</f>
        <v>59.4120580031887</v>
      </c>
      <c r="DK21" s="0" t="n">
        <f aca="false">IF(Y$9=0,0,(SIN(Y$12)*COS($E21)+SIN($E21)*COS(Y$12))/SIN($E21)*Y$9)</f>
        <v>61.9241816311565</v>
      </c>
      <c r="DL21" s="0" t="n">
        <f aca="false">IF(Z$9=0,0,(SIN(Z$12)*COS($E21)+SIN($E21)*COS(Z$12))/SIN($E21)*Z$9)</f>
        <v>64.4493581388855</v>
      </c>
      <c r="DM21" s="0" t="n">
        <f aca="false">IF(AA$9=0,0,(SIN(AA$12)*COS($E21)+SIN($E21)*COS(AA$12))/SIN($E21)*AA$9)</f>
        <v>66.9865173080948</v>
      </c>
      <c r="DN21" s="0" t="n">
        <f aca="false">IF(AB$9=0,0,(SIN(AB$12)*COS($E21)+SIN($E21)*COS(AB$12))/SIN($E21)*AB$9)</f>
        <v>69.5345756403673</v>
      </c>
      <c r="DO21" s="0" t="n">
        <f aca="false">IF(AC$9=0,0,(SIN(AC$12)*COS($E21)+SIN($E21)*COS(AC$12))/SIN($E21)*AC$9)</f>
        <v>71.9840372903734</v>
      </c>
      <c r="DP21" s="0" t="n">
        <f aca="false">IF(AD$9=0,0,(SIN(AD$12)*COS($E21)+SIN($E21)*COS(AD$12))/SIN($E21)*AD$9)</f>
        <v>74.4361708631575</v>
      </c>
      <c r="DQ21" s="0" t="n">
        <f aca="false">IF(AE$9=0,0,(SIN(AE$12)*COS($E21)+SIN($E21)*COS(AE$12))/SIN($E21)*AE$9)</f>
        <v>76.8899574052456</v>
      </c>
      <c r="DR21" s="0" t="n">
        <f aca="false">IF(AF$9=0,0,(SIN(AF$12)*COS($E21)+SIN($E21)*COS(AF$12))/SIN($E21)*AF$9)</f>
        <v>79.3443700494295</v>
      </c>
      <c r="DS21" s="0" t="n">
        <f aca="false">IF(AG$9=0,0,(SIN(AG$12)*COS($E21)+SIN($E21)*COS(AG$12))/SIN($E21)*AG$9)</f>
        <v>81.7983744126737</v>
      </c>
      <c r="DT21" s="0" t="n">
        <f aca="false">IF(AH$9=0,0,(SIN(AH$12)*COS($E21)+SIN($E21)*COS(AH$12))/SIN($E21)*AH$9)</f>
        <v>84.127822618273</v>
      </c>
      <c r="DU21" s="0" t="n">
        <f aca="false">IF(AI$9=0,0,(SIN(AI$12)*COS($E21)+SIN($E21)*COS(AI$12))/SIN($E21)*AI$9)</f>
        <v>86.449108024408</v>
      </c>
      <c r="DV21" s="0" t="n">
        <f aca="false">IF(AJ$9=0,0,(SIN(AJ$12)*COS($E21)+SIN($E21)*COS(AJ$12))/SIN($E21)*AJ$9)</f>
        <v>88.7612912189948</v>
      </c>
      <c r="DW21" s="0" t="n">
        <f aca="false">IF(AK$9=0,0,(SIN(AK$12)*COS($E21)+SIN($E21)*COS(AK$12))/SIN($E21)*AK$9)</f>
        <v>91.0634303138346</v>
      </c>
      <c r="DX21" s="0" t="n">
        <f aca="false">IF(AL$9=0,0,(SIN(AL$12)*COS($E21)+SIN($E21)*COS(AL$12))/SIN($E21)*AL$9)</f>
        <v>93.3545813038893</v>
      </c>
      <c r="DY21" s="0" t="n">
        <f aca="false">IF(AM$9=0,0,(SIN(AM$12)*COS($E21)+SIN($E21)*COS(AM$12))/SIN($E21)*AM$9)</f>
        <v>95.5054768457724</v>
      </c>
      <c r="DZ21" s="0" t="n">
        <f aca="false">IF(AN$9=0,0,(SIN(AN$12)*COS($E21)+SIN($E21)*COS(AN$12))/SIN($E21)*AN$9)</f>
        <v>97.6385559795382</v>
      </c>
      <c r="EA21" s="0" t="n">
        <f aca="false">IF(AO$9=0,0,(SIN(AO$12)*COS($E21)+SIN($E21)*COS(AO$12))/SIN($E21)*AO$9)</f>
        <v>99.7529900458811</v>
      </c>
      <c r="EB21" s="0" t="n">
        <f aca="false">IF(AP$9=0,0,(SIN(AP$12)*COS($E21)+SIN($E21)*COS(AP$12))/SIN($E21)*AP$9)</f>
        <v>101.847952684837</v>
      </c>
      <c r="EC21" s="0" t="n">
        <f aca="false">IF(AQ$9=0,0,(SIN(AQ$12)*COS($E21)+SIN($E21)*COS(AQ$12))/SIN($E21)*AQ$9)</f>
        <v>103.922620143027</v>
      </c>
      <c r="ED21" s="0" t="n">
        <f aca="false">IF(AR$9=0,0,(SIN(AR$12)*COS($E21)+SIN($E21)*COS(AR$12))/SIN($E21)*AR$9)</f>
        <v>105.826566962683</v>
      </c>
      <c r="EE21" s="0" t="n">
        <f aca="false">IF(AS$9=0,0,(SIN(AS$12)*COS($E21)+SIN($E21)*COS(AS$12))/SIN($E21)*AS$9)</f>
        <v>107.703756195225</v>
      </c>
      <c r="EF21" s="0" t="n">
        <f aca="false">IF(AT$9=0,0,(SIN(AT$12)*COS($E21)+SIN($E21)*COS(AT$12))/SIN($E21)*AT$9)</f>
        <v>109.553512669291</v>
      </c>
      <c r="EG21" s="0" t="n">
        <f aca="false">IF(AU$9=0,0,(SIN(AU$12)*COS($E21)+SIN($E21)*COS(AU$12))/SIN($E21)*AU$9)</f>
        <v>111.375167932573</v>
      </c>
      <c r="EH21" s="0" t="n">
        <f aca="false">IF(AV$9=0,0,(SIN(AV$12)*COS($E21)+SIN($E21)*COS(AV$12))/SIN($E21)*AV$9)</f>
        <v>113.168060487418</v>
      </c>
      <c r="EI21" s="0" t="n">
        <f aca="false">IF(AW$9=0,0,(SIN(AW$12)*COS($E21)+SIN($E21)*COS(AW$12))/SIN($E21)*AW$9)</f>
        <v>114.780416368382</v>
      </c>
      <c r="EJ21" s="0" t="n">
        <f aca="false">IF(AX$9=0,0,(SIN(AX$12)*COS($E21)+SIN($E21)*COS(AX$12))/SIN($E21)*AX$9)</f>
        <v>116.358633248221</v>
      </c>
      <c r="EK21" s="0" t="n">
        <f aca="false">IF(AY$9=0,0,(SIN(AY$12)*COS($E21)+SIN($E21)*COS(AY$12))/SIN($E21)*AY$9)</f>
        <v>117.90221184965</v>
      </c>
      <c r="EL21" s="0" t="n">
        <f aca="false">IF(AZ$9=0,0,(SIN(AZ$12)*COS($E21)+SIN($E21)*COS(AZ$12))/SIN($E21)*AZ$9)</f>
        <v>119.410663201118</v>
      </c>
      <c r="EM21" s="0" t="n">
        <f aca="false">IF(BA$9=0,0,(SIN(BA$12)*COS($E21)+SIN($E21)*COS(BA$12))/SIN($E21)*BA$9)</f>
        <v>120.883508791475</v>
      </c>
      <c r="EN21" s="0" t="n">
        <f aca="false">IF(BB$9=0,0,(SIN(BB$12)*COS($E21)+SIN($E21)*COS(BB$12))/SIN($E21)*BB$9)</f>
        <v>122.191612824554</v>
      </c>
      <c r="EO21" s="0" t="n">
        <f aca="false">IF(BC$9=0,0,(SIN(BC$12)*COS($E21)+SIN($E21)*COS(BC$12))/SIN($E21)*BC$9)</f>
        <v>123.460308678778</v>
      </c>
      <c r="EP21" s="0" t="n">
        <f aca="false">IF(BD$9=0,0,(SIN(BD$12)*COS($E21)+SIN($E21)*COS(BD$12))/SIN($E21)*BD$9)</f>
        <v>124.689269016012</v>
      </c>
      <c r="EQ21" s="0" t="n">
        <f aca="false">IF(BE$9=0,0,(SIN(BE$12)*COS($E21)+SIN($E21)*COS(BE$12))/SIN($E21)*BE$9)</f>
        <v>125.878179250246</v>
      </c>
      <c r="ER21" s="0" t="n">
        <f aca="false">IF(BF$9=0,0,(SIN(BF$12)*COS($E21)+SIN($E21)*COS(BF$12))/SIN($E21)*BF$9)</f>
        <v>127.02673762522</v>
      </c>
      <c r="ES21" s="0" t="n">
        <f aca="false">IF(BG$9=0,0,(SIN(BG$12)*COS($E21)+SIN($E21)*COS(BG$12))/SIN($E21)*BG$9)</f>
        <v>127.999194459515</v>
      </c>
      <c r="ET21" s="0" t="n">
        <f aca="false">IF(BH$9=0,0,(SIN(BH$12)*COS($E21)+SIN($E21)*COS(BH$12))/SIN($E21)*BH$9)</f>
        <v>128.928261916841</v>
      </c>
      <c r="EU21" s="0" t="n">
        <f aca="false">IF(BI$9=0,0,(SIN(BI$12)*COS($E21)+SIN($E21)*COS(BI$12))/SIN($E21)*BI$9)</f>
        <v>129.813802072713</v>
      </c>
      <c r="EV21" s="0" t="n">
        <f aca="false">IF(BJ$9=0,0,(SIN(BJ$12)*COS($E21)+SIN($E21)*COS(BJ$12))/SIN($E21)*BJ$9)</f>
        <v>130.655691557446</v>
      </c>
      <c r="EW21" s="0" t="n">
        <f aca="false">IF(BK$9=0,0,(SIN(BK$12)*COS($E21)+SIN($E21)*COS(BK$12))/SIN($E21)*BK$9)</f>
        <v>131.453821549148</v>
      </c>
      <c r="EX21" s="0" t="n">
        <f aca="false">IF(BL$9=0,0,(SIN(BL$12)*COS($E21)+SIN($E21)*COS(BL$12))/SIN($E21)*BL$9)</f>
        <v>132.090412077583</v>
      </c>
      <c r="EY21" s="0" t="n">
        <f aca="false">IF(BM$9=0,0,(SIN(BM$12)*COS($E21)+SIN($E21)*COS(BM$12))/SIN($E21)*BM$9)</f>
        <v>132.681361252421</v>
      </c>
      <c r="EZ21" s="0" t="n">
        <f aca="false">IF(BN$9=0,0,(SIN(BN$12)*COS($E21)+SIN($E21)*COS(BN$12))/SIN($E21)*BN$9)</f>
        <v>133.226712129988</v>
      </c>
      <c r="FA21" s="0" t="n">
        <f aca="false">IF(BO$9=0,0,(SIN(BO$12)*COS($E21)+SIN($E21)*COS(BO$12))/SIN($E21)*BO$9)</f>
        <v>133.726523234863</v>
      </c>
      <c r="FB21" s="0" t="n">
        <f aca="false">IF(BP$9=0,0,(SIN(BP$12)*COS($E21)+SIN($E21)*COS(BP$12))/SIN($E21)*BP$9)</f>
        <v>134.180868473623</v>
      </c>
      <c r="FC21" s="0" t="n">
        <f aca="false">IF(BQ$9=0,0,(SIN(BQ$12)*COS($E21)+SIN($E21)*COS(BQ$12))/SIN($E21)*BQ$9)</f>
        <v>134.456086189027</v>
      </c>
      <c r="FD21" s="0" t="n">
        <f aca="false">IF(BR$9=0,0,(SIN(BR$12)*COS($E21)+SIN($E21)*COS(BR$12))/SIN($E21)*BR$9)</f>
        <v>134.684555465185</v>
      </c>
      <c r="FE21" s="0" t="n">
        <f aca="false">IF(BS$9=0,0,(SIN(BS$12)*COS($E21)+SIN($E21)*COS(BS$12))/SIN($E21)*BS$9)</f>
        <v>134.866518685817</v>
      </c>
      <c r="FF21" s="0" t="n">
        <f aca="false">IF(BT$9=0,0,(SIN(BT$12)*COS($E21)+SIN($E21)*COS(BT$12))/SIN($E21)*BT$9)</f>
        <v>135.002234070049</v>
      </c>
      <c r="FG21" s="0" t="n">
        <f aca="false">IF(BU$9=0,0,(SIN(BU$12)*COS($E21)+SIN($E21)*COS(BU$12))/SIN($E21)*BU$9)</f>
        <v>135.091975498214</v>
      </c>
      <c r="FH21" s="0" t="n">
        <f aca="false">IF(BV$9=0,0,(SIN(BV$12)*COS($E21)+SIN($E21)*COS(BV$12))/SIN($E21)*BV$9)</f>
        <v>135.03637449146</v>
      </c>
      <c r="FI21" s="0" t="n">
        <f aca="false">IF(BW$9=0,0,(SIN(BW$12)*COS($E21)+SIN($E21)*COS(BW$12))/SIN($E21)*BW$9)</f>
        <v>134.934620822892</v>
      </c>
      <c r="FJ21" s="0" t="n">
        <f aca="false">IF(BX$9=0,0,(SIN(BX$12)*COS($E21)+SIN($E21)*COS(BX$12))/SIN($E21)*BX$9)</f>
        <v>134.787125682523</v>
      </c>
      <c r="FK21" s="0" t="n">
        <f aca="false">IF(BY$9=0,0,(SIN(BY$12)*COS($E21)+SIN($E21)*COS(BY$12))/SIN($E21)*BY$9)</f>
        <v>134.594315606769</v>
      </c>
      <c r="FL21" s="0" t="n">
        <f aca="false">IF(BZ$9=0,0,(SIN(BZ$12)*COS($E21)+SIN($E21)*COS(BZ$12))/SIN($E21)*BZ$9)</f>
        <v>134.356632232285</v>
      </c>
      <c r="FM21" s="0" t="n">
        <f aca="false">IF(CA$9=0,0,(SIN(CA$12)*COS($E21)+SIN($E21)*COS(CA$12))/SIN($E21)*CA$9)</f>
        <v>133.973248167894</v>
      </c>
      <c r="FN21" s="0" t="n">
        <f aca="false">IF(CB$9=0,0,(SIN(CB$12)*COS($E21)+SIN($E21)*COS(CB$12))/SIN($E21)*CB$9)</f>
        <v>133.545452368018</v>
      </c>
      <c r="FO21" s="0" t="n">
        <f aca="false">IF(CC$9=0,0,(SIN(CC$12)*COS($E21)+SIN($E21)*COS(CC$12))/SIN($E21)*CC$9)</f>
        <v>133.073823012691</v>
      </c>
      <c r="FP21" s="0" t="n">
        <f aca="false">IF(CD$9=0,0,(SIN(CD$12)*COS($E21)+SIN($E21)*COS(CD$12))/SIN($E21)*CD$9)</f>
        <v>132.558952594908</v>
      </c>
      <c r="FQ21" s="0" t="n">
        <f aca="false">IF(CE$9=0,0,(SIN(CE$12)*COS($E21)+SIN($E21)*COS(CE$12))/SIN($E21)*CE$9)</f>
        <v>132.001447603428</v>
      </c>
      <c r="FR21" s="0" t="n">
        <f aca="false">IF(CF$9=0,0,(SIN(CF$12)*COS($E21)+SIN($E21)*COS(CF$12))/SIN($E21)*CF$9)</f>
        <v>131.287021734505</v>
      </c>
      <c r="FS21" s="0" t="n">
        <f aca="false">IF(CG$9=0,0,(SIN(CG$12)*COS($E21)+SIN($E21)*COS(CG$12))/SIN($E21)*CG$9)</f>
        <v>130.531039770569</v>
      </c>
      <c r="FT21" s="0" t="n">
        <f aca="false">IF(CH$9=0,0,(SIN(CH$12)*COS($E21)+SIN($E21)*COS(CH$12))/SIN($E21)*CH$9)</f>
        <v>129.734253324963</v>
      </c>
      <c r="FU21" s="0" t="n">
        <f aca="false">IF(CI$9=0,0,(SIN(CI$12)*COS($E21)+SIN($E21)*COS(CI$12))/SIN($E21)*CI$9)</f>
        <v>128.897426758319</v>
      </c>
      <c r="FV21" s="0" t="n">
        <f aca="false">IF(CJ$9=0,0,(SIN(CJ$12)*COS($E21)+SIN($E21)*COS(CJ$12))/SIN($E21)*CJ$9)</f>
        <v>128.021336786827</v>
      </c>
      <c r="FW21" s="0" t="n">
        <f aca="false">IF(CK$9=0,0,(SIN(CK$12)*COS($E21)+SIN($E21)*COS(CK$12))/SIN($E21)*CK$9)</f>
        <v>126.991778022679</v>
      </c>
      <c r="FX21" s="0" t="n">
        <f aca="false">IF(CL$9=0,0,(SIN(CL$12)*COS($E21)+SIN($E21)*COS(CL$12))/SIN($E21)*CL$9)</f>
        <v>125.924719961823</v>
      </c>
      <c r="FY21" s="0" t="n">
        <f aca="false">IF(CM$9=0,0,(SIN(CM$12)*COS($E21)+SIN($E21)*COS(CM$12))/SIN($E21)*CM$9)</f>
        <v>124.821079004324</v>
      </c>
      <c r="FZ21" s="0" t="n">
        <f aca="false">IF(CN$9=0,0,(SIN(CN$12)*COS($E21)+SIN($E21)*COS(CN$12))/SIN($E21)*CN$9)</f>
        <v>123.68178215307</v>
      </c>
      <c r="GA21" s="0" t="n">
        <f aca="false">IF(CO$9=0,0,(SIN(CO$12)*COS($E21)+SIN($E21)*COS(CO$12))/SIN($E21)*CO$9)</f>
        <v>122.507766551431</v>
      </c>
      <c r="GB21" s="0" t="n">
        <f aca="false">IF(CP$9=0,0,(SIN(CP$12)*COS($E21)+SIN($E21)*COS(CP$12))/SIN($E21)*CP$9)</f>
        <v>121.185772530841</v>
      </c>
      <c r="GC21" s="0" t="n">
        <f aca="false">IF(CQ$9=0,0,(SIN(CQ$12)*COS($E21)+SIN($E21)*COS(CQ$12))/SIN($E21)*CQ$9)</f>
        <v>119.831486855898</v>
      </c>
    </row>
    <row r="22" customFormat="false" ht="12.8" hidden="true" customHeight="false" outlineLevel="0" collapsed="false">
      <c r="A22" s="0" t="n">
        <f aca="false">MAX($F22:$CQ22)</f>
        <v>17.323999699879</v>
      </c>
      <c r="B22" s="90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15.122</v>
      </c>
      <c r="C22" s="2" t="n">
        <f aca="false">MOD(Best +D22,360)</f>
        <v>109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17.323999699879</v>
      </c>
      <c r="G22" s="13" t="n">
        <f aca="false">IF(OR(G112=0,CS22=0),0,G112*CS22/(G112+CS22))</f>
        <v>17.139445350808</v>
      </c>
      <c r="H22" s="13" t="n">
        <f aca="false">IF(OR(H112=0,CT22=0),0,H112*CT22/(H112+CT22))</f>
        <v>16.9835174949241</v>
      </c>
      <c r="I22" s="13" t="n">
        <f aca="false">IF(OR(I112=0,CU22=0),0,I112*CU22/(I112+CU22))</f>
        <v>16.7765255512252</v>
      </c>
      <c r="J22" s="13" t="n">
        <f aca="false">IF(OR(J112=0,CV22=0),0,J112*CV22/(J112+CV22))</f>
        <v>16.7158969101224</v>
      </c>
      <c r="K22" s="13" t="n">
        <f aca="false">IF(OR(K112=0,CW22=0),0,K112*CW22/(K112+CW22))</f>
        <v>16.6998992475817</v>
      </c>
      <c r="L22" s="13" t="n">
        <f aca="false">IF(OR(L112=0,CX22=0),0,L112*CX22/(L112+CX22))</f>
        <v>16.679733404263</v>
      </c>
      <c r="M22" s="13" t="n">
        <f aca="false">IF(OR(M112=0,CY22=0),0,M112*CY22/(M112+CY22))</f>
        <v>16.6562858799899</v>
      </c>
      <c r="N22" s="13" t="n">
        <f aca="false">IF(OR(N112=0,CZ22=0),0,N112*CZ22/(N112+CZ22))</f>
        <v>16.623892999456</v>
      </c>
      <c r="O22" s="13" t="n">
        <f aca="false">IF(OR(O112=0,DA22=0),0,O112*DA22/(O112+DA22))</f>
        <v>16.5904083217154</v>
      </c>
      <c r="P22" s="13" t="n">
        <f aca="false">IF(OR(P112=0,DB22=0),0,P112*DB22/(P112+DB22))</f>
        <v>16.5560953083719</v>
      </c>
      <c r="Q22" s="13" t="n">
        <f aca="false">IF(OR(Q112=0,DC22=0),0,Q112*DC22/(Q112+DC22))</f>
        <v>16.5211621576233</v>
      </c>
      <c r="R22" s="13" t="n">
        <f aca="false">IF(OR(R112=0,DD22=0),0,R112*DD22/(R112+DD22))</f>
        <v>16.4857745028128</v>
      </c>
      <c r="S22" s="13" t="n">
        <f aca="false">IF(OR(S112=0,DE22=0),0,S112*DE22/(S112+DE22))</f>
        <v>16.4437754247604</v>
      </c>
      <c r="T22" s="13" t="n">
        <f aca="false">IF(OR(T112=0,DF22=0),0,T112*DF22/(T112+DF22))</f>
        <v>16.40235717058</v>
      </c>
      <c r="U22" s="13" t="n">
        <f aca="false">IF(OR(U112=0,DG22=0),0,U112*DG22/(U112+DG22))</f>
        <v>16.3614955248873</v>
      </c>
      <c r="V22" s="13" t="n">
        <f aca="false">IF(OR(V112=0,DH22=0),0,V112*DH22/(V112+DH22))</f>
        <v>16.3211673543017</v>
      </c>
      <c r="W22" s="13" t="n">
        <f aca="false">IF(OR(W112=0,DI22=0),0,W112*DI22/(W112+DI22))</f>
        <v>16.2813505241422</v>
      </c>
      <c r="X22" s="13" t="n">
        <f aca="false">IF(OR(X112=0,DJ22=0),0,X112*DJ22/(X112+DJ22))</f>
        <v>16.2350524325342</v>
      </c>
      <c r="Y22" s="13" t="n">
        <f aca="false">IF(OR(Y112=0,DK22=0),0,Y112*DK22/(Y112+DK22))</f>
        <v>16.1899640424848</v>
      </c>
      <c r="Z22" s="13" t="n">
        <f aca="false">IF(OR(Z112=0,DL22=0),0,Z112*DL22/(Z112+DL22))</f>
        <v>16.1459782458159</v>
      </c>
      <c r="AA22" s="13" t="n">
        <f aca="false">IF(OR(AA112=0,DM22=0),0,AA112*DM22/(AA112+DM22))</f>
        <v>16.1030008249021</v>
      </c>
      <c r="AB22" s="13" t="n">
        <f aca="false">IF(OR(AB112=0,DN22=0),0,AB112*DN22/(AB112+DN22))</f>
        <v>16.0609484335441</v>
      </c>
      <c r="AC22" s="13" t="n">
        <f aca="false">IF(OR(AC112=0,DO22=0),0,AC112*DO22/(AC112+DO22))</f>
        <v>16.0139594033037</v>
      </c>
      <c r="AD22" s="13" t="n">
        <f aca="false">IF(OR(AD112=0,DP22=0),0,AD112*DP22/(AD112+DP22))</f>
        <v>15.9682691931578</v>
      </c>
      <c r="AE22" s="13" t="n">
        <f aca="false">IF(OR(AE112=0,DQ22=0),0,AE112*DQ22/(AE112+DQ22))</f>
        <v>15.923765416438</v>
      </c>
      <c r="AF22" s="13" t="n">
        <f aca="false">IF(OR(AF112=0,DR22=0),0,AF112*DR22/(AF112+DR22))</f>
        <v>15.8803479416076</v>
      </c>
      <c r="AG22" s="13" t="n">
        <f aca="false">IF(OR(AG112=0,DS22=0),0,AG112*DS22/(AG112+DS22))</f>
        <v>15.8379271868706</v>
      </c>
      <c r="AH22" s="13" t="n">
        <f aca="false">IF(OR(AH112=0,DT22=0),0,AH112*DT22/(AH112+DT22))</f>
        <v>15.7917214426181</v>
      </c>
      <c r="AI22" s="13" t="n">
        <f aca="false">IF(OR(AI112=0,DU22=0),0,AI112*DU22/(AI112+DU22))</f>
        <v>15.7467078810679</v>
      </c>
      <c r="AJ22" s="13" t="n">
        <f aca="false">IF(OR(AJ112=0,DV22=0),0,AJ112*DV22/(AJ112+DV22))</f>
        <v>15.702789341718</v>
      </c>
      <c r="AK22" s="13" t="n">
        <f aca="false">IF(OR(AK112=0,DW22=0),0,AK112*DW22/(AK112+DW22))</f>
        <v>15.6598781055936</v>
      </c>
      <c r="AL22" s="13" t="n">
        <f aca="false">IF(OR(AL112=0,DX22=0),0,AL112*DX22/(AL112+DX22))</f>
        <v>15.6178947183181</v>
      </c>
      <c r="AM22" s="13" t="n">
        <f aca="false">IF(OR(AM112=0,DY22=0),0,AM112*DY22/(AM112+DY22))</f>
        <v>15.5730552526134</v>
      </c>
      <c r="AN22" s="13" t="n">
        <f aca="false">IF(OR(AN112=0,DZ22=0),0,AN112*DZ22/(AN112+DZ22))</f>
        <v>15.5292338062098</v>
      </c>
      <c r="AO22" s="13" t="n">
        <f aca="false">IF(OR(AO112=0,EA22=0),0,AO112*EA22/(AO112+EA22))</f>
        <v>15.4863518310398</v>
      </c>
      <c r="AP22" s="13" t="n">
        <f aca="false">IF(OR(AP112=0,EB22=0),0,AP112*EB22/(AP112+EB22))</f>
        <v>15.4443375640047</v>
      </c>
      <c r="AQ22" s="13" t="n">
        <f aca="false">IF(OR(AQ112=0,EC22=0),0,AQ112*EC22/(AQ112+EC22))</f>
        <v>15.4031252608132</v>
      </c>
      <c r="AR22" s="13" t="n">
        <f aca="false">IF(OR(AR112=0,ED22=0),0,AR112*ED22/(AR112+ED22))</f>
        <v>15.3592160287562</v>
      </c>
      <c r="AS22" s="13" t="n">
        <f aca="false">IF(OR(AS112=0,EE22=0),0,AS112*EE22/(AS112+EE22))</f>
        <v>15.3161654026017</v>
      </c>
      <c r="AT22" s="13" t="n">
        <f aca="false">IF(OR(AT112=0,EF22=0),0,AT112*EF22/(AT112+EF22))</f>
        <v>15.2739093918735</v>
      </c>
      <c r="AU22" s="13" t="n">
        <f aca="false">IF(OR(AU112=0,EG22=0),0,AU112*EG22/(AU112+EG22))</f>
        <v>15.232388923797</v>
      </c>
      <c r="AV22" s="13" t="n">
        <f aca="false">IF(OR(AV112=0,EH22=0),0,AV112*EH22/(AV112+EH22))</f>
        <v>15.1915493334304</v>
      </c>
      <c r="AW22" s="13" t="n">
        <f aca="false">IF(OR(AW112=0,EI22=0),0,AW112*EI22/(AW112+EI22))</f>
        <v>15.148460164187</v>
      </c>
      <c r="AX22" s="13" t="n">
        <f aca="false">IF(OR(AX112=0,EJ22=0),0,AX112*EJ22/(AX112+EJ22))</f>
        <v>15.1060690614501</v>
      </c>
      <c r="AY22" s="13" t="n">
        <f aca="false">IF(OR(AY112=0,EK22=0),0,AY112*EK22/(AY112+EK22))</f>
        <v>15.0643242272506</v>
      </c>
      <c r="AZ22" s="13" t="n">
        <f aca="false">IF(OR(AZ112=0,EL22=0),0,AZ112*EL22/(AZ112+EL22))</f>
        <v>15.0231773780926</v>
      </c>
      <c r="BA22" s="13" t="n">
        <f aca="false">IF(OR(BA112=0,EM22=0),0,BA112*EM22/(BA112+EM22))</f>
        <v>14.9825834056051</v>
      </c>
      <c r="BB22" s="13" t="n">
        <f aca="false">IF(OR(BB112=0,EN22=0),0,BB112*EN22/(BB112+EN22))</f>
        <v>14.9403903565787</v>
      </c>
      <c r="BC22" s="13" t="n">
        <f aca="false">IF(OR(BC112=0,EO22=0),0,BC112*EO22/(BC112+EO22))</f>
        <v>14.8987336897218</v>
      </c>
      <c r="BD22" s="13" t="n">
        <f aca="false">IF(OR(BD112=0,EP22=0),0,BD112*EP22/(BD112+EP22))</f>
        <v>14.8575717699393</v>
      </c>
      <c r="BE22" s="13" t="n">
        <f aca="false">IF(OR(BE112=0,EQ22=0),0,BE112*EQ22/(BE112+EQ22))</f>
        <v>14.8168654104197</v>
      </c>
      <c r="BF22" s="13" t="n">
        <f aca="false">IF(OR(BF112=0,ER22=0),0,BF112*ER22/(BF112+ER22))</f>
        <v>14.7765776481774</v>
      </c>
      <c r="BG22" s="13" t="n">
        <f aca="false">IF(OR(BG112=0,ES22=0),0,BG112*ES22/(BG112+ES22))</f>
        <v>14.7347007895596</v>
      </c>
      <c r="BH22" s="13" t="n">
        <f aca="false">IF(OR(BH112=0,ET22=0),0,BH112*ET22/(BH112+ET22))</f>
        <v>14.6932198386561</v>
      </c>
      <c r="BI22" s="13" t="n">
        <f aca="false">IF(OR(BI112=0,EU22=0),0,BI112*EU22/(BI112+EU22))</f>
        <v>14.6521001971976</v>
      </c>
      <c r="BJ22" s="13" t="n">
        <f aca="false">IF(OR(BJ112=0,EV22=0),0,BJ112*EV22/(BJ112+EV22))</f>
        <v>14.6113089844463</v>
      </c>
      <c r="BK22" s="13" t="n">
        <f aca="false">IF(OR(BK112=0,EW22=0),0,BK112*EW22/(BK112+EW22))</f>
        <v>14.5708148830961</v>
      </c>
      <c r="BL22" s="13" t="n">
        <f aca="false">IF(OR(BL112=0,EX22=0),0,BL112*EX22/(BL112+EX22))</f>
        <v>14.5290201224296</v>
      </c>
      <c r="BM22" s="13" t="n">
        <f aca="false">IF(OR(BM112=0,EY22=0),0,BM112*EY22/(BM112+EY22))</f>
        <v>14.4874885195164</v>
      </c>
      <c r="BN22" s="13" t="n">
        <f aca="false">IF(OR(BN112=0,EZ22=0),0,BN112*EZ22/(BN112+EZ22))</f>
        <v>14.4461906236374</v>
      </c>
      <c r="BO22" s="13" t="n">
        <f aca="false">IF(OR(BO112=0,FA22=0),0,BO112*FA22/(BO112+FA22))</f>
        <v>14.405098157535</v>
      </c>
      <c r="BP22" s="13" t="n">
        <f aca="false">IF(OR(BP112=0,FB22=0),0,BP112*FB22/(BP112+FB22))</f>
        <v>14.3641839090712</v>
      </c>
      <c r="BQ22" s="13" t="n">
        <f aca="false">IF(OR(BQ112=0,FC22=0),0,BQ112*FC22/(BQ112+FC22))</f>
        <v>14.3217478665072</v>
      </c>
      <c r="BR22" s="13" t="n">
        <f aca="false">IF(OR(BR112=0,FD22=0),0,BR112*FD22/(BR112+FD22))</f>
        <v>14.2794529796965</v>
      </c>
      <c r="BS22" s="13" t="n">
        <f aca="false">IF(OR(BS112=0,FE22=0),0,BS112*FE22/(BS112+FE22))</f>
        <v>14.237272821849</v>
      </c>
      <c r="BT22" s="13" t="n">
        <f aca="false">IF(OR(BT112=0,FF22=0),0,BT112*FF22/(BT112+FF22))</f>
        <v>14.1951817449216</v>
      </c>
      <c r="BU22" s="13" t="n">
        <f aca="false">IF(OR(BU112=0,FG22=0),0,BU112*FG22/(BU112+FG22))</f>
        <v>14.153154798824</v>
      </c>
      <c r="BV22" s="13" t="n">
        <f aca="false">IF(OR(BV112=0,FH22=0),0,BV112*FH22/(BV112+FH22))</f>
        <v>14.1099652924622</v>
      </c>
      <c r="BW22" s="13" t="n">
        <f aca="false">IF(OR(BW112=0,FI22=0),0,BW112*FI22/(BW112+FI22))</f>
        <v>14.0667944369533</v>
      </c>
      <c r="BX22" s="13" t="n">
        <f aca="false">IF(OR(BX112=0,FJ22=0),0,BX112*FJ22/(BX112+FJ22))</f>
        <v>14.0236177366488</v>
      </c>
      <c r="BY22" s="13" t="n">
        <f aca="false">IF(OR(BY112=0,FK22=0),0,BY112*FK22/(BY112+FK22))</f>
        <v>13.9804111467013</v>
      </c>
      <c r="BZ22" s="13" t="n">
        <f aca="false">IF(OR(BZ112=0,FL22=0),0,BZ112*FL22/(BZ112+FL22))</f>
        <v>13.9371510101614</v>
      </c>
      <c r="CA22" s="13" t="n">
        <f aca="false">IF(OR(CA112=0,FM22=0),0,CA112*FM22/(CA112+FM22))</f>
        <v>13.8926086262855</v>
      </c>
      <c r="CB22" s="13" t="n">
        <f aca="false">IF(OR(CB112=0,FN22=0),0,CB112*FN22/(CB112+FN22))</f>
        <v>13.8479617488511</v>
      </c>
      <c r="CC22" s="13" t="n">
        <f aca="false">IF(OR(CC112=0,FO22=0),0,CC112*FO22/(CC112+FO22))</f>
        <v>13.8031863532764</v>
      </c>
      <c r="CD22" s="13" t="n">
        <f aca="false">IF(OR(CD112=0,FP22=0),0,CD112*FP22/(CD112+FP22))</f>
        <v>13.7582585889665</v>
      </c>
      <c r="CE22" s="13" t="n">
        <f aca="false">IF(OR(CE112=0,FQ22=0),0,CE112*FQ22/(CE112+FQ22))</f>
        <v>13.7131547260001</v>
      </c>
      <c r="CF22" s="13" t="n">
        <f aca="false">IF(OR(CF112=0,FR22=0),0,CF112*FR22/(CF112+FR22))</f>
        <v>13.6664710866146</v>
      </c>
      <c r="CG22" s="13" t="n">
        <f aca="false">IF(OR(CG112=0,FS22=0),0,CG112*FS22/(CG112+FS22))</f>
        <v>13.6195503341166</v>
      </c>
      <c r="CH22" s="13" t="n">
        <f aca="false">IF(OR(CH112=0,FT22=0),0,CH112*FT22/(CH112+FT22))</f>
        <v>13.572367358677</v>
      </c>
      <c r="CI22" s="13" t="n">
        <f aca="false">IF(OR(CI112=0,FU22=0),0,CI112*FU22/(CI112+FU22))</f>
        <v>13.5248969617323</v>
      </c>
      <c r="CJ22" s="13" t="n">
        <f aca="false">IF(OR(CJ112=0,FV22=0),0,CJ112*FV22/(CJ112+FV22))</f>
        <v>13.4771138056754</v>
      </c>
      <c r="CK22" s="13" t="n">
        <f aca="false">IF(OR(CK112=0,FW22=0),0,CK112*FW22/(CK112+FW22))</f>
        <v>13.4275653095584</v>
      </c>
      <c r="CL22" s="13" t="n">
        <f aca="false">IF(OR(CL112=0,FX22=0),0,CL112*FX22/(CL112+FX22))</f>
        <v>13.3776293828833</v>
      </c>
      <c r="CM22" s="13" t="n">
        <f aca="false">IF(OR(CM112=0,FY22=0),0,CM112*FY22/(CM112+FY22))</f>
        <v>13.3272782760394</v>
      </c>
      <c r="CN22" s="13" t="n">
        <f aca="false">IF(OR(CN112=0,FZ22=0),0,CN112*FZ22/(CN112+FZ22))</f>
        <v>13.2764838664678</v>
      </c>
      <c r="CO22" s="13" t="n">
        <f aca="false">IF(OR(CO112=0,GA22=0),0,CO112*GA22/(CO112+GA22))</f>
        <v>13.22521760572</v>
      </c>
      <c r="CP22" s="13" t="n">
        <f aca="false">IF(OR(CP112=0,GB22=0),0,CP112*GB22/(CP112+GB22))</f>
        <v>13.1719505609919</v>
      </c>
      <c r="CQ22" s="13" t="n">
        <f aca="false">IF(OR(CQ112=0,GC22=0),0,CQ112*GC22/(CQ112+GC22))</f>
        <v>13.1181185061969</v>
      </c>
      <c r="CR22" s="0" t="n">
        <f aca="false">IF(F$9=0,0,(SIN(F$12)*COS($E22)+SIN($E22)*COS(F$12))/SIN($E22)*F$9)</f>
        <v>17.324</v>
      </c>
      <c r="CS22" s="0" t="n">
        <f aca="false">IF(G$9=0,0,(SIN(G$12)*COS($E22)+SIN($E22)*COS(G$12))/SIN($E22)*G$9)</f>
        <v>19.1217563129946</v>
      </c>
      <c r="CT22" s="0" t="n">
        <f aca="false">IF(H$9=0,0,(SIN(H$12)*COS($E22)+SIN($E22)*COS(H$12))/SIN($E22)*H$9)</f>
        <v>20.9290785790178</v>
      </c>
      <c r="CU22" s="0" t="n">
        <f aca="false">IF(I$9=0,0,(SIN(I$12)*COS($E22)+SIN($E22)*COS(I$12))/SIN($E22)*I$9)</f>
        <v>22.6132266827371</v>
      </c>
      <c r="CV22" s="0" t="n">
        <f aca="false">IF(J$9=0,0,(SIN(J$12)*COS($E22)+SIN($E22)*COS(J$12))/SIN($E22)*J$9)</f>
        <v>24.5365570923165</v>
      </c>
      <c r="CW22" s="0" t="n">
        <f aca="false">IF(K$9=0,0,(SIN(K$12)*COS($E22)+SIN($E22)*COS(K$12))/SIN($E22)*K$9)</f>
        <v>26.587172918072</v>
      </c>
      <c r="CX22" s="0" t="n">
        <f aca="false">IF(L$9=0,0,(SIN(L$12)*COS($E22)+SIN($E22)*COS(L$12))/SIN($E22)*L$9)</f>
        <v>28.6735701023513</v>
      </c>
      <c r="CY22" s="0" t="n">
        <f aca="false">IF(M$9=0,0,(SIN(M$12)*COS($E22)+SIN($E22)*COS(M$12))/SIN($E22)*M$9)</f>
        <v>30.7949012262927</v>
      </c>
      <c r="CZ22" s="0" t="n">
        <f aca="false">IF(N$9=0,0,(SIN(N$12)*COS($E22)+SIN($E22)*COS(N$12))/SIN($E22)*N$9)</f>
        <v>32.9253811168218</v>
      </c>
      <c r="DA22" s="0" t="n">
        <f aca="false">IF(O$9=0,0,(SIN(O$12)*COS($E22)+SIN($E22)*COS(O$12))/SIN($E22)*O$9)</f>
        <v>35.0863598131012</v>
      </c>
      <c r="DB22" s="0" t="n">
        <f aca="false">IF(P$9=0,0,(SIN(P$12)*COS($E22)+SIN($E22)*COS(P$12))/SIN($E22)*P$9)</f>
        <v>37.2769430670181</v>
      </c>
      <c r="DC22" s="0" t="n">
        <f aca="false">IF(Q$9=0,0,(SIN(Q$12)*COS($E22)+SIN($E22)*COS(Q$12))/SIN($E22)*Q$9)</f>
        <v>39.49621533923</v>
      </c>
      <c r="DD22" s="0" t="n">
        <f aca="false">IF(R$9=0,0,(SIN(R$12)*COS($E22)+SIN($E22)*COS(R$12))/SIN($E22)*R$9)</f>
        <v>41.7432401536705</v>
      </c>
      <c r="DE22" s="0" t="n">
        <f aca="false">IF(S$9=0,0,(SIN(S$12)*COS($E22)+SIN($E22)*COS(S$12))/SIN($E22)*S$9)</f>
        <v>43.9720578443567</v>
      </c>
      <c r="DF22" s="0" t="n">
        <f aca="false">IF(T$9=0,0,(SIN(T$12)*COS($E22)+SIN($E22)*COS(T$12))/SIN($E22)*T$9)</f>
        <v>46.2230068999245</v>
      </c>
      <c r="DG22" s="0" t="n">
        <f aca="false">IF(U$9=0,0,(SIN(U$12)*COS($E22)+SIN($E22)*COS(U$12))/SIN($E22)*U$9)</f>
        <v>48.4951330707163</v>
      </c>
      <c r="DH22" s="0" t="n">
        <f aca="false">IF(V$9=0,0,(SIN(V$12)*COS($E22)+SIN($E22)*COS(V$12))/SIN($E22)*V$9)</f>
        <v>50.7874649166686</v>
      </c>
      <c r="DI22" s="0" t="n">
        <f aca="false">IF(W$9=0,0,(SIN(W$12)*COS($E22)+SIN($E22)*COS(W$12))/SIN($E22)*W$9)</f>
        <v>53.0990141883082</v>
      </c>
      <c r="DJ22" s="0" t="n">
        <f aca="false">IF(X$9=0,0,(SIN(X$12)*COS($E22)+SIN($E22)*COS(X$12))/SIN($E22)*X$9)</f>
        <v>55.3476688467608</v>
      </c>
      <c r="DK22" s="0" t="n">
        <f aca="false">IF(Y$9=0,0,(SIN(Y$12)*COS($E22)+SIN($E22)*COS(Y$12))/SIN($E22)*Y$9)</f>
        <v>57.6082158682395</v>
      </c>
      <c r="DL22" s="0" t="n">
        <f aca="false">IF(Z$9=0,0,(SIN(Z$12)*COS($E22)+SIN($E22)*COS(Z$12))/SIN($E22)*Z$9)</f>
        <v>59.8796954837275</v>
      </c>
      <c r="DM22" s="0" t="n">
        <f aca="false">IF(AA$9=0,0,(SIN(AA$12)*COS($E22)+SIN($E22)*COS(AA$12))/SIN($E22)*AA$9)</f>
        <v>62.1611359185634</v>
      </c>
      <c r="DN22" s="0" t="n">
        <f aca="false">IF(AB$9=0,0,(SIN(AB$12)*COS($E22)+SIN($E22)*COS(AB$12))/SIN($E22)*AB$9)</f>
        <v>64.4515537737006</v>
      </c>
      <c r="DO22" s="0" t="n">
        <f aca="false">IF(AC$9=0,0,(SIN(AC$12)*COS($E22)+SIN($E22)*COS(AC$12))/SIN($E22)*AC$9)</f>
        <v>66.6495879747629</v>
      </c>
      <c r="DP22" s="0" t="n">
        <f aca="false">IF(AD$9=0,0,(SIN(AD$12)*COS($E22)+SIN($E22)*COS(AD$12))/SIN($E22)*AD$9)</f>
        <v>68.8492354877237</v>
      </c>
      <c r="DQ22" s="0" t="n">
        <f aca="false">IF(AE$9=0,0,(SIN(AE$12)*COS($E22)+SIN($E22)*COS(AE$12))/SIN($E22)*AE$9)</f>
        <v>71.0495745574448</v>
      </c>
      <c r="DR22" s="0" t="n">
        <f aca="false">IF(AF$9=0,0,(SIN(AF$12)*COS($E22)+SIN($E22)*COS(AF$12))/SIN($E22)*AF$9)</f>
        <v>73.2496766191602</v>
      </c>
      <c r="DS22" s="0" t="n">
        <f aca="false">IF(AG$9=0,0,(SIN(AG$12)*COS($E22)+SIN($E22)*COS(AG$12))/SIN($E22)*AG$9)</f>
        <v>75.4486066600119</v>
      </c>
      <c r="DT22" s="0" t="n">
        <f aca="false">IF(AH$9=0,0,(SIN(AH$12)*COS($E22)+SIN($E22)*COS(AH$12))/SIN($E22)*AH$9)</f>
        <v>77.5319690843231</v>
      </c>
      <c r="DU22" s="0" t="n">
        <f aca="false">IF(AI$9=0,0,(SIN(AI$12)*COS($E22)+SIN($E22)*COS(AI$12))/SIN($E22)*AI$9)</f>
        <v>79.6072374356585</v>
      </c>
      <c r="DV22" s="0" t="n">
        <f aca="false">IF(AJ$9=0,0,(SIN(AJ$12)*COS($E22)+SIN($E22)*COS(AJ$12))/SIN($E22)*AJ$9)</f>
        <v>81.6735655431224</v>
      </c>
      <c r="DW22" s="0" t="n">
        <f aca="false">IF(AK$9=0,0,(SIN(AK$12)*COS($E22)+SIN($E22)*COS(AK$12))/SIN($E22)*AK$9)</f>
        <v>83.7301052958677</v>
      </c>
      <c r="DX22" s="0" t="n">
        <f aca="false">IF(AL$9=0,0,(SIN(AL$12)*COS($E22)+SIN($E22)*COS(AL$12))/SIN($E22)*AL$9)</f>
        <v>85.7760069680522</v>
      </c>
      <c r="DY22" s="0" t="n">
        <f aca="false">IF(AM$9=0,0,(SIN(AM$12)*COS($E22)+SIN($E22)*COS(AM$12))/SIN($E22)*AM$9)</f>
        <v>87.6925953849237</v>
      </c>
      <c r="DZ22" s="0" t="n">
        <f aca="false">IF(AN$9=0,0,(SIN(AN$12)*COS($E22)+SIN($E22)*COS(AN$12))/SIN($E22)*AN$9)</f>
        <v>89.5924683680829</v>
      </c>
      <c r="EA22" s="0" t="n">
        <f aca="false">IF(AO$9=0,0,(SIN(AO$12)*COS($E22)+SIN($E22)*COS(AO$12))/SIN($E22)*AO$9)</f>
        <v>91.4748829846179</v>
      </c>
      <c r="EB22" s="0" t="n">
        <f aca="false">IF(AP$9=0,0,(SIN(AP$12)*COS($E22)+SIN($E22)*COS(AP$12))/SIN($E22)*AP$9)</f>
        <v>93.3390986245701</v>
      </c>
      <c r="EC22" s="0" t="n">
        <f aca="false">IF(AQ$9=0,0,(SIN(AQ$12)*COS($E22)+SIN($E22)*COS(AQ$12))/SIN($E22)*AQ$9)</f>
        <v>95.1843772774643</v>
      </c>
      <c r="ED22" s="0" t="n">
        <f aca="false">IF(AR$9=0,0,(SIN(AR$12)*COS($E22)+SIN($E22)*COS(AR$12))/SIN($E22)*AR$9)</f>
        <v>96.873036593403</v>
      </c>
      <c r="EE22" s="0" t="n">
        <f aca="false">IF(AS$9=0,0,(SIN(AS$12)*COS($E22)+SIN($E22)*COS(AS$12))/SIN($E22)*AS$9)</f>
        <v>98.5370294851603</v>
      </c>
      <c r="EF22" s="0" t="n">
        <f aca="false">IF(AT$9=0,0,(SIN(AT$12)*COS($E22)+SIN($E22)*COS(AT$12))/SIN($E22)*AT$9)</f>
        <v>100.175754494304</v>
      </c>
      <c r="EG22" s="0" t="n">
        <f aca="false">IF(AU$9=0,0,(SIN(AU$12)*COS($E22)+SIN($E22)*COS(AU$12))/SIN($E22)*AU$9)</f>
        <v>101.788616413125</v>
      </c>
      <c r="EH22" s="0" t="n">
        <f aca="false">IF(AV$9=0,0,(SIN(AV$12)*COS($E22)+SIN($E22)*COS(AV$12))/SIN($E22)*AV$9)</f>
        <v>103.375026495194</v>
      </c>
      <c r="EI22" s="0" t="n">
        <f aca="false">IF(AW$9=0,0,(SIN(AW$12)*COS($E22)+SIN($E22)*COS(AW$12))/SIN($E22)*AW$9)</f>
        <v>104.796427906328</v>
      </c>
      <c r="EJ22" s="0" t="n">
        <f aca="false">IF(AX$9=0,0,(SIN(AX$12)*COS($E22)+SIN($E22)*COS(AX$12))/SIN($E22)*AX$9)</f>
        <v>106.18663313105</v>
      </c>
      <c r="EK22" s="0" t="n">
        <f aca="false">IF(AY$9=0,0,(SIN(AY$12)*COS($E22)+SIN($E22)*COS(AY$12))/SIN($E22)*AY$9)</f>
        <v>107.54520177874</v>
      </c>
      <c r="EL22" s="0" t="n">
        <f aca="false">IF(AZ$9=0,0,(SIN(AZ$12)*COS($E22)+SIN($E22)*COS(AZ$12))/SIN($E22)*AZ$9)</f>
        <v>108.871702879641</v>
      </c>
      <c r="EM22" s="0" t="n">
        <f aca="false">IF(BA$9=0,0,(SIN(BA$12)*COS($E22)+SIN($E22)*COS(BA$12))/SIN($E22)*BA$9)</f>
        <v>110.165715021369</v>
      </c>
      <c r="EN22" s="0" t="n">
        <f aca="false">IF(BB$9=0,0,(SIN(BB$12)*COS($E22)+SIN($E22)*COS(BB$12))/SIN($E22)*BB$9)</f>
        <v>111.309617338289</v>
      </c>
      <c r="EO22" s="0" t="n">
        <f aca="false">IF(BC$9=0,0,(SIN(BC$12)*COS($E22)+SIN($E22)*COS(BC$12))/SIN($E22)*BC$9)</f>
        <v>112.417696335592</v>
      </c>
      <c r="EP22" s="0" t="n">
        <f aca="false">IF(BD$9=0,0,(SIN(BD$12)*COS($E22)+SIN($E22)*COS(BD$12))/SIN($E22)*BD$9)</f>
        <v>113.489668324183</v>
      </c>
      <c r="EQ22" s="0" t="n">
        <f aca="false">IF(BE$9=0,0,(SIN(BE$12)*COS($E22)+SIN($E22)*COS(BE$12))/SIN($E22)*BE$9)</f>
        <v>114.525261181148</v>
      </c>
      <c r="ER22" s="0" t="n">
        <f aca="false">IF(BF$9=0,0,(SIN(BF$12)*COS($E22)+SIN($E22)*COS(BF$12))/SIN($E22)*BF$9)</f>
        <v>115.524214416073</v>
      </c>
      <c r="ES22" s="0" t="n">
        <f aca="false">IF(BG$9=0,0,(SIN(BG$12)*COS($E22)+SIN($E22)*COS(BG$12))/SIN($E22)*BG$9)</f>
        <v>116.363132783926</v>
      </c>
      <c r="ET22" s="0" t="n">
        <f aca="false">IF(BH$9=0,0,(SIN(BH$12)*COS($E22)+SIN($E22)*COS(BH$12))/SIN($E22)*BH$9)</f>
        <v>117.162773058588</v>
      </c>
      <c r="EU22" s="0" t="n">
        <f aca="false">IF(BI$9=0,0,(SIN(BI$12)*COS($E22)+SIN($E22)*COS(BI$12))/SIN($E22)*BI$9)</f>
        <v>117.92302352624</v>
      </c>
      <c r="EV22" s="0" t="n">
        <f aca="false">IF(BJ$9=0,0,(SIN(BJ$12)*COS($E22)+SIN($E22)*COS(BJ$12))/SIN($E22)*BJ$9)</f>
        <v>118.643785598906</v>
      </c>
      <c r="EW22" s="0" t="n">
        <f aca="false">IF(BK$9=0,0,(SIN(BK$12)*COS($E22)+SIN($E22)*COS(BK$12))/SIN($E22)*BK$9)</f>
        <v>119.324973803975</v>
      </c>
      <c r="EX22" s="0" t="n">
        <f aca="false">IF(BL$9=0,0,(SIN(BL$12)*COS($E22)+SIN($E22)*COS(BL$12))/SIN($E22)*BL$9)</f>
        <v>119.859726989113</v>
      </c>
      <c r="EY22" s="0" t="n">
        <f aca="false">IF(BM$9=0,0,(SIN(BM$12)*COS($E22)+SIN($E22)*COS(BM$12))/SIN($E22)*BM$9)</f>
        <v>120.353301188408</v>
      </c>
      <c r="EZ22" s="0" t="n">
        <f aca="false">IF(BN$9=0,0,(SIN(BN$12)*COS($E22)+SIN($E22)*COS(BN$12))/SIN($E22)*BN$9)</f>
        <v>120.805748429225</v>
      </c>
      <c r="FA22" s="0" t="n">
        <f aca="false">IF(BO$9=0,0,(SIN(BO$12)*COS($E22)+SIN($E22)*COS(BO$12))/SIN($E22)*BO$9)</f>
        <v>121.217134627037</v>
      </c>
      <c r="FB22" s="0" t="n">
        <f aca="false">IF(BP$9=0,0,(SIN(BP$12)*COS($E22)+SIN($E22)*COS(BP$12))/SIN($E22)*BP$9)</f>
        <v>121.587539503291</v>
      </c>
      <c r="FC22" s="0" t="n">
        <f aca="false">IF(BQ$9=0,0,(SIN(BQ$12)*COS($E22)+SIN($E22)*COS(BQ$12))/SIN($E22)*BQ$9)</f>
        <v>121.795899427433</v>
      </c>
      <c r="FD22" s="0" t="n">
        <f aca="false">IF(BR$9=0,0,(SIN(BR$12)*COS($E22)+SIN($E22)*COS(BR$12))/SIN($E22)*BR$9)</f>
        <v>121.962222520613</v>
      </c>
      <c r="FE22" s="0" t="n">
        <f aca="false">IF(BS$9=0,0,(SIN(BS$12)*COS($E22)+SIN($E22)*COS(BS$12))/SIN($E22)*BS$9)</f>
        <v>122.08674067433</v>
      </c>
      <c r="FF22" s="0" t="n">
        <f aca="false">IF(BT$9=0,0,(SIN(BT$12)*COS($E22)+SIN($E22)*COS(BT$12))/SIN($E22)*BT$9)</f>
        <v>122.169699931948</v>
      </c>
      <c r="FG22" s="0" t="n">
        <f aca="false">IF(BU$9=0,0,(SIN(BU$12)*COS($E22)+SIN($E22)*COS(BU$12))/SIN($E22)*BU$9)</f>
        <v>122.211360327243</v>
      </c>
      <c r="FH22" s="0" t="n">
        <f aca="false">IF(BV$9=0,0,(SIN(BV$12)*COS($E22)+SIN($E22)*COS(BV$12))/SIN($E22)*BV$9)</f>
        <v>122.121868877795</v>
      </c>
      <c r="FI22" s="0" t="n">
        <f aca="false">IF(BW$9=0,0,(SIN(BW$12)*COS($E22)+SIN($E22)*COS(BW$12))/SIN($E22)*BW$9)</f>
        <v>121.990998715991</v>
      </c>
      <c r="FJ22" s="0" t="n">
        <f aca="false">IF(BX$9=0,0,(SIN(BX$12)*COS($E22)+SIN($E22)*COS(BX$12))/SIN($E22)*BX$9)</f>
        <v>121.819133485388</v>
      </c>
      <c r="FK22" s="0" t="n">
        <f aca="false">IF(BY$9=0,0,(SIN(BY$12)*COS($E22)+SIN($E22)*COS(BY$12))/SIN($E22)*BY$9)</f>
        <v>121.606670485351</v>
      </c>
      <c r="FL22" s="0" t="n">
        <f aca="false">IF(BZ$9=0,0,(SIN(BZ$12)*COS($E22)+SIN($E22)*COS(BZ$12))/SIN($E22)*BZ$9)</f>
        <v>121.354020444948</v>
      </c>
      <c r="FM22" s="0" t="n">
        <f aca="false">IF(CA$9=0,0,(SIN(CA$12)*COS($E22)+SIN($E22)*COS(CA$12))/SIN($E22)*CA$9)</f>
        <v>120.970153764749</v>
      </c>
      <c r="FN22" s="0" t="n">
        <f aca="false">IF(CB$9=0,0,(SIN(CB$12)*COS($E22)+SIN($E22)*COS(CB$12))/SIN($E22)*CB$9)</f>
        <v>120.546596773747</v>
      </c>
      <c r="FO22" s="0" t="n">
        <f aca="false">IF(CC$9=0,0,(SIN(CC$12)*COS($E22)+SIN($E22)*COS(CC$12))/SIN($E22)*CC$9)</f>
        <v>120.083882829181</v>
      </c>
      <c r="FP22" s="0" t="n">
        <f aca="false">IF(CD$9=0,0,(SIN(CD$12)*COS($E22)+SIN($E22)*COS(CD$12))/SIN($E22)*CD$9)</f>
        <v>119.582557958298</v>
      </c>
      <c r="FQ22" s="0" t="n">
        <f aca="false">IF(CE$9=0,0,(SIN(CE$12)*COS($E22)+SIN($E22)*COS(CE$12))/SIN($E22)*CE$9)</f>
        <v>119.04318056864</v>
      </c>
      <c r="FR22" s="0" t="n">
        <f aca="false">IF(CF$9=0,0,(SIN(CF$12)*COS($E22)+SIN($E22)*COS(CF$12))/SIN($E22)*CF$9)</f>
        <v>118.362726431243</v>
      </c>
      <c r="FS22" s="0" t="n">
        <f aca="false">IF(CG$9=0,0,(SIN(CG$12)*COS($E22)+SIN($E22)*COS(CG$12))/SIN($E22)*CG$9)</f>
        <v>117.645277836543</v>
      </c>
      <c r="FT22" s="0" t="n">
        <f aca="false">IF(CH$9=0,0,(SIN(CH$12)*COS($E22)+SIN($E22)*COS(CH$12))/SIN($E22)*CH$9)</f>
        <v>116.891523266849</v>
      </c>
      <c r="FU22" s="0" t="n">
        <f aca="false">IF(CI$9=0,0,(SIN(CI$12)*COS($E22)+SIN($E22)*COS(CI$12))/SIN($E22)*CI$9)</f>
        <v>116.102162406815</v>
      </c>
      <c r="FV22" s="0" t="n">
        <f aca="false">IF(CJ$9=0,0,(SIN(CJ$12)*COS($E22)+SIN($E22)*COS(CJ$12))/SIN($E22)*CJ$9)</f>
        <v>115.277905787114</v>
      </c>
      <c r="FW22" s="0" t="n">
        <f aca="false">IF(CK$9=0,0,(SIN(CK$12)*COS($E22)+SIN($E22)*COS(CK$12))/SIN($E22)*CK$9)</f>
        <v>114.315958615625</v>
      </c>
      <c r="FX22" s="0" t="n">
        <f aca="false">IF(CL$9=0,0,(SIN(CL$12)*COS($E22)+SIN($E22)*COS(CL$12))/SIN($E22)*CL$9)</f>
        <v>113.320788733925</v>
      </c>
      <c r="FY22" s="0" t="n">
        <f aca="false">IF(CM$9=0,0,(SIN(CM$12)*COS($E22)+SIN($E22)*COS(CM$12))/SIN($E22)*CM$9)</f>
        <v>112.293231535371</v>
      </c>
      <c r="FZ22" s="0" t="n">
        <f aca="false">IF(CN$9=0,0,(SIN(CN$12)*COS($E22)+SIN($E22)*COS(CN$12))/SIN($E22)*CN$9)</f>
        <v>111.234131629595</v>
      </c>
      <c r="GA22" s="0" t="n">
        <f aca="false">IF(CO$9=0,0,(SIN(CO$12)*COS($E22)+SIN($E22)*COS(CO$12))/SIN($E22)*CO$9)</f>
        <v>110.144342423299</v>
      </c>
      <c r="GB22" s="0" t="n">
        <f aca="false">IF(CP$9=0,0,(SIN(CP$12)*COS($E22)+SIN($E22)*COS(CP$12))/SIN($E22)*CP$9)</f>
        <v>108.92207662117</v>
      </c>
      <c r="GC22" s="0" t="n">
        <f aca="false">IF(CQ$9=0,0,(SIN(CQ$12)*COS($E22)+SIN($E22)*COS(CQ$12))/SIN($E22)*CQ$9)</f>
        <v>107.671387852558</v>
      </c>
    </row>
    <row r="23" customFormat="false" ht="12.8" hidden="true" customHeight="false" outlineLevel="0" collapsed="false">
      <c r="A23" s="0" t="n">
        <f aca="false">MAX($F23:$CQ23)</f>
        <v>17.323999699879</v>
      </c>
      <c r="B23" s="90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14.698</v>
      </c>
      <c r="C23" s="2" t="n">
        <f aca="false">MOD(Best +D23,360)</f>
        <v>110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17.323999699879</v>
      </c>
      <c r="G23" s="13" t="n">
        <f aca="false">IF(OR(G113=0,CS23=0),0,G113*CS23/(G113+CS23))</f>
        <v>17.1090120269135</v>
      </c>
      <c r="H23" s="13" t="n">
        <f aca="false">IF(OR(H113=0,CT23=0),0,H113*CT23/(H113+CT23))</f>
        <v>16.9259768446072</v>
      </c>
      <c r="I23" s="13" t="n">
        <f aca="false">IF(OR(I113=0,CU23=0),0,I113*CU23/(I113+CU23))</f>
        <v>16.6939303674788</v>
      </c>
      <c r="J23" s="13" t="n">
        <f aca="false">IF(OR(J113=0,CV23=0),0,J113*CV23/(J113+CV23))</f>
        <v>16.6122436350294</v>
      </c>
      <c r="K23" s="13" t="n">
        <f aca="false">IF(OR(K113=0,CW23=0),0,K113*CW23/(K113+CW23))</f>
        <v>16.5781553712546</v>
      </c>
      <c r="L23" s="13" t="n">
        <f aca="false">IF(OR(L113=0,CX23=0),0,L113*CX23/(L113+CX23))</f>
        <v>16.5418292775386</v>
      </c>
      <c r="M23" s="13" t="n">
        <f aca="false">IF(OR(M113=0,CY23=0),0,M113*CY23/(M113+CY23))</f>
        <v>16.5038079631023</v>
      </c>
      <c r="N23" s="13" t="n">
        <f aca="false">IF(OR(N113=0,CZ23=0),0,N113*CZ23/(N113+CZ23))</f>
        <v>16.4580215091021</v>
      </c>
      <c r="O23" s="13" t="n">
        <f aca="false">IF(OR(O113=0,DA23=0),0,O113*DA23/(O113+DA23))</f>
        <v>16.4122627954275</v>
      </c>
      <c r="P23" s="13" t="n">
        <f aca="false">IF(OR(P113=0,DB23=0),0,P113*DB23/(P113+DB23))</f>
        <v>16.3666332467494</v>
      </c>
      <c r="Q23" s="13" t="n">
        <f aca="false">IF(OR(Q113=0,DC23=0),0,Q113*DC23/(Q113+DC23))</f>
        <v>16.3212098640029</v>
      </c>
      <c r="R23" s="13" t="n">
        <f aca="false">IF(OR(R113=0,DD23=0),0,R113*DD23/(R113+DD23))</f>
        <v>16.2760508437839</v>
      </c>
      <c r="S23" s="13" t="n">
        <f aca="false">IF(OR(S113=0,DE23=0),0,S113*DE23/(S113+DE23))</f>
        <v>16.2247363699975</v>
      </c>
      <c r="T23" s="13" t="n">
        <f aca="false">IF(OR(T113=0,DF23=0),0,T113*DF23/(T113+DF23))</f>
        <v>16.1745719221556</v>
      </c>
      <c r="U23" s="13" t="n">
        <f aca="false">IF(OR(U113=0,DG23=0),0,U113*DG23/(U113+DG23))</f>
        <v>16.1254706489565</v>
      </c>
      <c r="V23" s="13" t="n">
        <f aca="false">IF(OR(V113=0,DH23=0),0,V113*DH23/(V113+DH23))</f>
        <v>16.0773559113286</v>
      </c>
      <c r="W23" s="13" t="n">
        <f aca="false">IF(OR(W113=0,DI23=0),0,W113*DI23/(W113+DI23))</f>
        <v>16.0301595691748</v>
      </c>
      <c r="X23" s="13" t="n">
        <f aca="false">IF(OR(X113=0,DJ23=0),0,X113*DJ23/(X113+DJ23))</f>
        <v>15.9766367488397</v>
      </c>
      <c r="Y23" s="13" t="n">
        <f aca="false">IF(OR(Y113=0,DK23=0),0,Y113*DK23/(Y113+DK23))</f>
        <v>15.9246738895459</v>
      </c>
      <c r="Z23" s="13" t="n">
        <f aca="false">IF(OR(Z113=0,DL23=0),0,Z113*DL23/(Z113+DL23))</f>
        <v>15.8741325176165</v>
      </c>
      <c r="AA23" s="13" t="n">
        <f aca="false">IF(OR(AA113=0,DM23=0),0,AA113*DM23/(AA113+DM23))</f>
        <v>15.8248907025965</v>
      </c>
      <c r="AB23" s="13" t="n">
        <f aca="false">IF(OR(AB113=0,DN23=0),0,AB113*DN23/(AB113+DN23))</f>
        <v>15.7768405179902</v>
      </c>
      <c r="AC23" s="13" t="n">
        <f aca="false">IF(OR(AC113=0,DO23=0),0,AC113*DO23/(AC113+DO23))</f>
        <v>15.7239142034048</v>
      </c>
      <c r="AD23" s="13" t="n">
        <f aca="false">IF(OR(AD113=0,DP23=0),0,AD113*DP23/(AD113+DP23))</f>
        <v>15.672526426812</v>
      </c>
      <c r="AE23" s="13" t="n">
        <f aca="false">IF(OR(AE113=0,DQ23=0),0,AE113*DQ23/(AE113+DQ23))</f>
        <v>15.6225462142423</v>
      </c>
      <c r="AF23" s="13" t="n">
        <f aca="false">IF(OR(AF113=0,DR23=0),0,AF113*DR23/(AF113+DR23))</f>
        <v>15.573856678233</v>
      </c>
      <c r="AG23" s="13" t="n">
        <f aca="false">IF(OR(AG113=0,DS23=0),0,AG113*DS23/(AG113+DS23))</f>
        <v>15.5263530924265</v>
      </c>
      <c r="AH23" s="13" t="n">
        <f aca="false">IF(OR(AH113=0,DT23=0),0,AH113*DT23/(AH113+DT23))</f>
        <v>15.4750880948757</v>
      </c>
      <c r="AI23" s="13" t="n">
        <f aca="false">IF(OR(AI113=0,DU23=0),0,AI113*DU23/(AI113+DU23))</f>
        <v>15.4251892644319</v>
      </c>
      <c r="AJ23" s="13" t="n">
        <f aca="false">IF(OR(AJ113=0,DV23=0),0,AJ113*DV23/(AJ113+DV23))</f>
        <v>15.3765472865115</v>
      </c>
      <c r="AK23" s="13" t="n">
        <f aca="false">IF(OR(AK113=0,DW23=0),0,AK113*DW23/(AK113+DW23))</f>
        <v>15.3290633420454</v>
      </c>
      <c r="AL23" s="13" t="n">
        <f aca="false">IF(OR(AL113=0,DX23=0),0,AL113*DX23/(AL113+DX23))</f>
        <v>15.2826478184737</v>
      </c>
      <c r="AM23" s="13" t="n">
        <f aca="false">IF(OR(AM113=0,DY23=0),0,AM113*DY23/(AM113+DY23))</f>
        <v>15.2333877100822</v>
      </c>
      <c r="AN23" s="13" t="n">
        <f aca="false">IF(OR(AN113=0,DZ23=0),0,AN113*DZ23/(AN113+DZ23))</f>
        <v>15.1852760304133</v>
      </c>
      <c r="AO23" s="13" t="n">
        <f aca="false">IF(OR(AO113=0,EA23=0),0,AO113*EA23/(AO113+EA23))</f>
        <v>15.1382258136806</v>
      </c>
      <c r="AP23" s="13" t="n">
        <f aca="false">IF(OR(AP113=0,EB23=0),0,AP113*EB23/(AP113+EB23))</f>
        <v>15.0921575350642</v>
      </c>
      <c r="AQ23" s="13" t="n">
        <f aca="false">IF(OR(AQ113=0,EC23=0),0,AQ113*EC23/(AQ113+EC23))</f>
        <v>15.0469982809653</v>
      </c>
      <c r="AR23" s="13" t="n">
        <f aca="false">IF(OR(AR113=0,ED23=0),0,AR113*ED23/(AR113+ED23))</f>
        <v>14.9991329651993</v>
      </c>
      <c r="AS23" s="13" t="n">
        <f aca="false">IF(OR(AS113=0,EE23=0),0,AS113*EE23/(AS113+EE23))</f>
        <v>14.9522267519646</v>
      </c>
      <c r="AT23" s="13" t="n">
        <f aca="false">IF(OR(AT113=0,EF23=0),0,AT113*EF23/(AT113+EF23))</f>
        <v>14.9062095368332</v>
      </c>
      <c r="AU23" s="13" t="n">
        <f aca="false">IF(OR(AU113=0,EG23=0),0,AU113*EG23/(AU113+EG23))</f>
        <v>14.8610165655055</v>
      </c>
      <c r="AV23" s="13" t="n">
        <f aca="false">IF(OR(AV113=0,EH23=0),0,AV113*EH23/(AV113+EH23))</f>
        <v>14.8165878851072</v>
      </c>
      <c r="AW23" s="13" t="n">
        <f aca="false">IF(OR(AW113=0,EI23=0),0,AW113*EI23/(AW113+EI23))</f>
        <v>14.7698982652902</v>
      </c>
      <c r="AX23" s="13" t="n">
        <f aca="false">IF(OR(AX113=0,EJ23=0),0,AX113*EJ23/(AX113+EJ23))</f>
        <v>14.7239850337174</v>
      </c>
      <c r="AY23" s="13" t="n">
        <f aca="false">IF(OR(AY113=0,EK23=0),0,AY113*EK23/(AY113+EK23))</f>
        <v>14.6787918216488</v>
      </c>
      <c r="AZ23" s="13" t="n">
        <f aca="false">IF(OR(AZ113=0,EL23=0),0,AZ113*EL23/(AZ113+EL23))</f>
        <v>14.6342660690881</v>
      </c>
      <c r="BA23" s="13" t="n">
        <f aca="false">IF(OR(BA113=0,EM23=0),0,BA113*EM23/(BA113+EM23))</f>
        <v>14.5903586606705</v>
      </c>
      <c r="BB23" s="13" t="n">
        <f aca="false">IF(OR(BB113=0,EN23=0),0,BB113*EN23/(BB113+EN23))</f>
        <v>14.544849868885</v>
      </c>
      <c r="BC23" s="13" t="n">
        <f aca="false">IF(OR(BC113=0,EO23=0),0,BC113*EO23/(BC113+EO23))</f>
        <v>14.4999383803948</v>
      </c>
      <c r="BD23" s="13" t="n">
        <f aca="false">IF(OR(BD113=0,EP23=0),0,BD113*EP23/(BD113+EP23))</f>
        <v>14.4555790834407</v>
      </c>
      <c r="BE23" s="13" t="n">
        <f aca="false">IF(OR(BE113=0,EQ23=0),0,BE113*EQ23/(BE113+EQ23))</f>
        <v>14.4117295175388</v>
      </c>
      <c r="BF23" s="13" t="n">
        <f aca="false">IF(OR(BF113=0,ER23=0),0,BF113*ER23/(BF113+ER23))</f>
        <v>14.3683496328757</v>
      </c>
      <c r="BG23" s="13" t="n">
        <f aca="false">IF(OR(BG113=0,ES23=0),0,BG113*ES23/(BG113+ES23))</f>
        <v>14.3233709325111</v>
      </c>
      <c r="BH23" s="13" t="n">
        <f aca="false">IF(OR(BH113=0,ET23=0),0,BH113*ET23/(BH113+ET23))</f>
        <v>14.2788357070894</v>
      </c>
      <c r="BI23" s="13" t="n">
        <f aca="false">IF(OR(BI113=0,EU23=0),0,BI113*EU23/(BI113+EU23))</f>
        <v>14.2347066407727</v>
      </c>
      <c r="BJ23" s="13" t="n">
        <f aca="false">IF(OR(BJ113=0,EV23=0),0,BJ113*EV23/(BJ113+EV23))</f>
        <v>14.1909482784947</v>
      </c>
      <c r="BK23" s="13" t="n">
        <f aca="false">IF(OR(BK113=0,EW23=0),0,BK113*EW23/(BK113+EW23))</f>
        <v>14.1475268609917</v>
      </c>
      <c r="BL23" s="13" t="n">
        <f aca="false">IF(OR(BL113=0,EX23=0),0,BL113*EX23/(BL113+EX23))</f>
        <v>14.1027980622013</v>
      </c>
      <c r="BM23" s="13" t="n">
        <f aca="false">IF(OR(BM113=0,EY23=0),0,BM113*EY23/(BM113+EY23))</f>
        <v>14.0583691553205</v>
      </c>
      <c r="BN23" s="13" t="n">
        <f aca="false">IF(OR(BN113=0,EZ23=0),0,BN113*EZ23/(BN113+EZ23))</f>
        <v>14.0142085247027</v>
      </c>
      <c r="BO23" s="13" t="n">
        <f aca="false">IF(OR(BO113=0,FA23=0),0,BO113*FA23/(BO113+FA23))</f>
        <v>13.970285830163</v>
      </c>
      <c r="BP23" s="13" t="n">
        <f aca="false">IF(OR(BP113=0,FB23=0),0,BP113*FB23/(BP113+FB23))</f>
        <v>13.9265718911824</v>
      </c>
      <c r="BQ23" s="13" t="n">
        <f aca="false">IF(OR(BQ113=0,FC23=0),0,BQ113*FC23/(BQ113+FC23))</f>
        <v>13.8813196817006</v>
      </c>
      <c r="BR23" s="13" t="n">
        <f aca="false">IF(OR(BR113=0,FD23=0),0,BR113*FD23/(BR113+FD23))</f>
        <v>13.8362367486914</v>
      </c>
      <c r="BS23" s="13" t="n">
        <f aca="false">IF(OR(BS113=0,FE23=0),0,BS113*FE23/(BS113+FE23))</f>
        <v>13.7912948939484</v>
      </c>
      <c r="BT23" s="13" t="n">
        <f aca="false">IF(OR(BT113=0,FF23=0),0,BT113*FF23/(BT113+FF23))</f>
        <v>13.7464667722495</v>
      </c>
      <c r="BU23" s="13" t="n">
        <f aca="false">IF(OR(BU113=0,FG23=0),0,BU113*FG23/(BU113+FG23))</f>
        <v>13.7017258053162</v>
      </c>
      <c r="BV23" s="13" t="n">
        <f aca="false">IF(OR(BV113=0,FH23=0),0,BV113*FH23/(BV113+FH23))</f>
        <v>13.6558129749274</v>
      </c>
      <c r="BW23" s="13" t="n">
        <f aca="false">IF(OR(BW113=0,FI23=0),0,BW113*FI23/(BW113+FI23))</f>
        <v>13.6099395076509</v>
      </c>
      <c r="BX23" s="13" t="n">
        <f aca="false">IF(OR(BX113=0,FJ23=0),0,BX113*FJ23/(BX113+FJ23))</f>
        <v>13.564079437523</v>
      </c>
      <c r="BY23" s="13" t="n">
        <f aca="false">IF(OR(BY113=0,FK23=0),0,BY113*FK23/(BY113+FK23))</f>
        <v>13.5182073035635</v>
      </c>
      <c r="BZ23" s="13" t="n">
        <f aca="false">IF(OR(BZ113=0,FL23=0),0,BZ113*FL23/(BZ113+FL23))</f>
        <v>13.4722980831754</v>
      </c>
      <c r="CA23" s="13" t="n">
        <f aca="false">IF(OR(CA113=0,FM23=0),0,CA113*FM23/(CA113+FM23))</f>
        <v>13.4250927307247</v>
      </c>
      <c r="CB23" s="13" t="n">
        <f aca="false">IF(OR(CB113=0,FN23=0),0,CB113*FN23/(CB113+FN23))</f>
        <v>13.3777974015254</v>
      </c>
      <c r="CC23" s="13" t="n">
        <f aca="false">IF(OR(CC113=0,FO23=0),0,CC113*FO23/(CC113+FO23))</f>
        <v>13.3303868276241</v>
      </c>
      <c r="CD23" s="13" t="n">
        <f aca="false">IF(OR(CD113=0,FP23=0),0,CD113*FP23/(CD113+FP23))</f>
        <v>13.2828359557552</v>
      </c>
      <c r="CE23" s="13" t="n">
        <f aca="false">IF(OR(CE113=0,FQ23=0),0,CE113*FQ23/(CE113+FQ23))</f>
        <v>13.2351198914491</v>
      </c>
      <c r="CF23" s="13" t="n">
        <f aca="false">IF(OR(CF113=0,FR23=0),0,CF113*FR23/(CF113+FR23))</f>
        <v>13.1858028758371</v>
      </c>
      <c r="CG23" s="13" t="n">
        <f aca="false">IF(OR(CG113=0,FS23=0),0,CG113*FS23/(CG113+FS23))</f>
        <v>13.1362580852003</v>
      </c>
      <c r="CH23" s="13" t="n">
        <f aca="false">IF(OR(CH113=0,FT23=0),0,CH113*FT23/(CH113+FT23))</f>
        <v>13.0864593492488</v>
      </c>
      <c r="CI23" s="13" t="n">
        <f aca="false">IF(OR(CI113=0,FU23=0),0,CI113*FU23/(CI113+FU23))</f>
        <v>13.0363804418612</v>
      </c>
      <c r="CJ23" s="13" t="n">
        <f aca="false">IF(OR(CJ113=0,FV23=0),0,CJ113*FV23/(CJ113+FV23))</f>
        <v>12.9859950291369</v>
      </c>
      <c r="CK23" s="13" t="n">
        <f aca="false">IF(OR(CK113=0,FW23=0),0,CK113*FW23/(CK113+FW23))</f>
        <v>12.9338201713063</v>
      </c>
      <c r="CL23" s="13" t="n">
        <f aca="false">IF(OR(CL113=0,FX23=0),0,CL113*FX23/(CL113+FX23))</f>
        <v>12.8812628645396</v>
      </c>
      <c r="CM23" s="13" t="n">
        <f aca="false">IF(OR(CM113=0,FY23=0),0,CM113*FY23/(CM113+FY23))</f>
        <v>12.8282944689348</v>
      </c>
      <c r="CN23" s="13" t="n">
        <f aca="false">IF(OR(CN113=0,FZ23=0),0,CN113*FZ23/(CN113+FZ23))</f>
        <v>12.7748860022393</v>
      </c>
      <c r="CO23" s="13" t="n">
        <f aca="false">IF(OR(CO113=0,GA23=0),0,CO113*GA23/(CO113+GA23))</f>
        <v>12.7210080862719</v>
      </c>
      <c r="CP23" s="13" t="n">
        <f aca="false">IF(OR(CP113=0,GB23=0),0,CP113*GB23/(CP113+GB23))</f>
        <v>12.6651031671359</v>
      </c>
      <c r="CQ23" s="13" t="n">
        <f aca="false">IF(OR(CQ113=0,GC23=0),0,CQ113*GC23/(CQ113+GC23))</f>
        <v>12.6086347479867</v>
      </c>
      <c r="CR23" s="0" t="n">
        <f aca="false">IF(F$9=0,0,(SIN(F$12)*COS($E23)+SIN($E23)*COS(F$12))/SIN($E23)*F$9)</f>
        <v>17.324</v>
      </c>
      <c r="CS23" s="0" t="n">
        <f aca="false">IF(G$9=0,0,(SIN(G$12)*COS($E23)+SIN($E23)*COS(G$12))/SIN($E23)*G$9)</f>
        <v>18.9617855094865</v>
      </c>
      <c r="CT23" s="0" t="n">
        <f aca="false">IF(H$9=0,0,(SIN(H$12)*COS($E23)+SIN($E23)*COS(H$12))/SIN($E23)*H$9)</f>
        <v>20.6077518629089</v>
      </c>
      <c r="CU23" s="0" t="n">
        <f aca="false">IF(I$9=0,0,(SIN(I$12)*COS($E23)+SIN($E23)*COS(I$12))/SIN($E23)*I$9)</f>
        <v>22.1320205646181</v>
      </c>
      <c r="CV23" s="0" t="n">
        <f aca="false">IF(J$9=0,0,(SIN(J$12)*COS($E23)+SIN($E23)*COS(J$12))/SIN($E23)*J$9)</f>
        <v>23.8894451142104</v>
      </c>
      <c r="CW23" s="0" t="n">
        <f aca="false">IF(K$9=0,0,(SIN(K$12)*COS($E23)+SIN($E23)*COS(K$12))/SIN($E23)*K$9)</f>
        <v>25.7682775561012</v>
      </c>
      <c r="CX23" s="0" t="n">
        <f aca="false">IF(L$9=0,0,(SIN(L$12)*COS($E23)+SIN($E23)*COS(L$12))/SIN($E23)*L$9)</f>
        <v>27.6790015255263</v>
      </c>
      <c r="CY23" s="0" t="n">
        <f aca="false">IF(M$9=0,0,(SIN(M$12)*COS($E23)+SIN($E23)*COS(M$12))/SIN($E23)*M$9)</f>
        <v>29.6208300660261</v>
      </c>
      <c r="CZ23" s="0" t="n">
        <f aca="false">IF(N$9=0,0,(SIN(N$12)*COS($E23)+SIN($E23)*COS(N$12))/SIN($E23)*N$9)</f>
        <v>31.5690671809216</v>
      </c>
      <c r="DA23" s="0" t="n">
        <f aca="false">IF(O$9=0,0,(SIN(O$12)*COS($E23)+SIN($E23)*COS(O$12))/SIN($E23)*O$9)</f>
        <v>33.5443564888837</v>
      </c>
      <c r="DB23" s="0" t="n">
        <f aca="false">IF(P$9=0,0,(SIN(P$12)*COS($E23)+SIN($E23)*COS(P$12))/SIN($E23)*P$9)</f>
        <v>35.5458703595695</v>
      </c>
      <c r="DC23" s="0" t="n">
        <f aca="false">IF(Q$9=0,0,(SIN(Q$12)*COS($E23)+SIN($E23)*COS(Q$12))/SIN($E23)*Q$9)</f>
        <v>37.5727620736428</v>
      </c>
      <c r="DD23" s="0" t="n">
        <f aca="false">IF(R$9=0,0,(SIN(R$12)*COS($E23)+SIN($E23)*COS(R$12))/SIN($E23)*R$9)</f>
        <v>39.6241661528964</v>
      </c>
      <c r="DE23" s="0" t="n">
        <f aca="false">IF(S$9=0,0,(SIN(S$12)*COS($E23)+SIN($E23)*COS(S$12))/SIN($E23)*S$9)</f>
        <v>41.656565841153</v>
      </c>
      <c r="DF23" s="0" t="n">
        <f aca="false">IF(T$9=0,0,(SIN(T$12)*COS($E23)+SIN($E23)*COS(T$12))/SIN($E23)*T$9)</f>
        <v>43.7083627044564</v>
      </c>
      <c r="DG23" s="0" t="n">
        <f aca="false">IF(U$9=0,0,(SIN(U$12)*COS($E23)+SIN($E23)*COS(U$12))/SIN($E23)*U$9)</f>
        <v>45.7786775391875</v>
      </c>
      <c r="DH23" s="0" t="n">
        <f aca="false">IF(V$9=0,0,(SIN(V$12)*COS($E23)+SIN($E23)*COS(V$12))/SIN($E23)*V$9)</f>
        <v>47.8666158046495</v>
      </c>
      <c r="DI23" s="0" t="n">
        <f aca="false">IF(W$9=0,0,(SIN(W$12)*COS($E23)+SIN($E23)*COS(W$12))/SIN($E23)*W$9)</f>
        <v>49.9712679759412</v>
      </c>
      <c r="DJ23" s="0" t="n">
        <f aca="false">IF(X$9=0,0,(SIN(X$12)*COS($E23)+SIN($E23)*COS(X$12))/SIN($E23)*X$9)</f>
        <v>52.0154855702524</v>
      </c>
      <c r="DK23" s="0" t="n">
        <f aca="false">IF(Y$9=0,0,(SIN(Y$12)*COS($E23)+SIN($E23)*COS(Y$12))/SIN($E23)*Y$9)</f>
        <v>54.0697778930198</v>
      </c>
      <c r="DL23" s="0" t="n">
        <f aca="false">IF(Z$9=0,0,(SIN(Z$12)*COS($E23)+SIN($E23)*COS(Z$12))/SIN($E23)*Z$9)</f>
        <v>56.1332644967435</v>
      </c>
      <c r="DM23" s="0" t="n">
        <f aca="false">IF(AA$9=0,0,(SIN(AA$12)*COS($E23)+SIN($E23)*COS(AA$12))/SIN($E23)*AA$9)</f>
        <v>58.2050543156139</v>
      </c>
      <c r="DN23" s="0" t="n">
        <f aca="false">IF(AB$9=0,0,(SIN(AB$12)*COS($E23)+SIN($E23)*COS(AB$12))/SIN($E23)*AB$9)</f>
        <v>60.2842460169011</v>
      </c>
      <c r="DO23" s="0" t="n">
        <f aca="false">IF(AC$9=0,0,(SIN(AC$12)*COS($E23)+SIN($E23)*COS(AC$12))/SIN($E23)*AC$9)</f>
        <v>62.2761478058392</v>
      </c>
      <c r="DP23" s="0" t="n">
        <f aca="false">IF(AD$9=0,0,(SIN(AD$12)*COS($E23)+SIN($E23)*COS(AD$12))/SIN($E23)*AD$9)</f>
        <v>64.2687950061542</v>
      </c>
      <c r="DQ23" s="0" t="n">
        <f aca="false">IF(AE$9=0,0,(SIN(AE$12)*COS($E23)+SIN($E23)*COS(AE$12))/SIN($E23)*AE$9)</f>
        <v>66.2613455506159</v>
      </c>
      <c r="DR23" s="0" t="n">
        <f aca="false">IF(AF$9=0,0,(SIN(AF$12)*COS($E23)+SIN($E23)*COS(AF$12))/SIN($E23)*AF$9)</f>
        <v>68.252951467566</v>
      </c>
      <c r="DS23" s="0" t="n">
        <f aca="false">IF(AG$9=0,0,(SIN(AG$12)*COS($E23)+SIN($E23)*COS(AG$12))/SIN($E23)*AG$9)</f>
        <v>70.2427592126359</v>
      </c>
      <c r="DT23" s="0" t="n">
        <f aca="false">IF(AH$9=0,0,(SIN(AH$12)*COS($E23)+SIN($E23)*COS(AH$12))/SIN($E23)*AH$9)</f>
        <v>72.1243685829371</v>
      </c>
      <c r="DU23" s="0" t="n">
        <f aca="false">IF(AI$9=0,0,(SIN(AI$12)*COS($E23)+SIN($E23)*COS(AI$12))/SIN($E23)*AI$9)</f>
        <v>73.9979402255696</v>
      </c>
      <c r="DV23" s="0" t="n">
        <f aca="false">IF(AJ$9=0,0,(SIN(AJ$12)*COS($E23)+SIN($E23)*COS(AJ$12))/SIN($E23)*AJ$9)</f>
        <v>75.8627044132844</v>
      </c>
      <c r="DW23" s="0" t="n">
        <f aca="false">IF(AK$9=0,0,(SIN(AK$12)*COS($E23)+SIN($E23)*COS(AK$12))/SIN($E23)*AK$9)</f>
        <v>77.7178899184536</v>
      </c>
      <c r="DX23" s="0" t="n">
        <f aca="false">IF(AL$9=0,0,(SIN(AL$12)*COS($E23)+SIN($E23)*COS(AL$12))/SIN($E23)*AL$9)</f>
        <v>79.5627243098906</v>
      </c>
      <c r="DY23" s="0" t="n">
        <f aca="false">IF(AM$9=0,0,(SIN(AM$12)*COS($E23)+SIN($E23)*COS(AM$12))/SIN($E23)*AM$9)</f>
        <v>81.2872163862098</v>
      </c>
      <c r="DZ23" s="0" t="n">
        <f aca="false">IF(AN$9=0,0,(SIN(AN$12)*COS($E23)+SIN($E23)*COS(AN$12))/SIN($E23)*AN$9)</f>
        <v>82.9958956610104</v>
      </c>
      <c r="EA23" s="0" t="n">
        <f aca="false">IF(AO$9=0,0,(SIN(AO$12)*COS($E23)+SIN($E23)*COS(AO$12))/SIN($E23)*AO$9)</f>
        <v>84.6880894840341</v>
      </c>
      <c r="EB23" s="0" t="n">
        <f aca="false">IF(AP$9=0,0,(SIN(AP$12)*COS($E23)+SIN($E23)*COS(AP$12))/SIN($E23)*AP$9)</f>
        <v>86.3631275473338</v>
      </c>
      <c r="EC23" s="0" t="n">
        <f aca="false">IF(AQ$9=0,0,(SIN(AQ$12)*COS($E23)+SIN($E23)*COS(AQ$12))/SIN($E23)*AQ$9)</f>
        <v>88.0203421366248</v>
      </c>
      <c r="ED23" s="0" t="n">
        <f aca="false">IF(AR$9=0,0,(SIN(AR$12)*COS($E23)+SIN($E23)*COS(AR$12))/SIN($E23)*AR$9)</f>
        <v>89.5324983196399</v>
      </c>
      <c r="EE23" s="0" t="n">
        <f aca="false">IF(AS$9=0,0,(SIN(AS$12)*COS($E23)+SIN($E23)*COS(AS$12))/SIN($E23)*AS$9)</f>
        <v>91.0217025152285</v>
      </c>
      <c r="EF23" s="0" t="n">
        <f aca="false">IF(AT$9=0,0,(SIN(AT$12)*COS($E23)+SIN($E23)*COS(AT$12))/SIN($E23)*AT$9)</f>
        <v>92.4874136983912</v>
      </c>
      <c r="EG23" s="0" t="n">
        <f aca="false">IF(AU$9=0,0,(SIN(AU$12)*COS($E23)+SIN($E23)*COS(AU$12))/SIN($E23)*AU$9)</f>
        <v>93.9290967108903</v>
      </c>
      <c r="EH23" s="0" t="n">
        <f aca="false">IF(AV$9=0,0,(SIN(AV$12)*COS($E23)+SIN($E23)*COS(AV$12))/SIN($E23)*AV$9)</f>
        <v>95.3462224512803</v>
      </c>
      <c r="EI23" s="0" t="n">
        <f aca="false">IF(AW$9=0,0,(SIN(AW$12)*COS($E23)+SIN($E23)*COS(AW$12))/SIN($E23)*AW$9)</f>
        <v>96.6110701303635</v>
      </c>
      <c r="EJ23" s="0" t="n">
        <f aca="false">IF(AX$9=0,0,(SIN(AX$12)*COS($E23)+SIN($E23)*COS(AX$12))/SIN($E23)*AX$9)</f>
        <v>97.8471342852096</v>
      </c>
      <c r="EK23" s="0" t="n">
        <f aca="false">IF(AY$9=0,0,(SIN(AY$12)*COS($E23)+SIN($E23)*COS(AY$12))/SIN($E23)*AY$9)</f>
        <v>99.0540228033358</v>
      </c>
      <c r="EL23" s="0" t="n">
        <f aca="false">IF(AZ$9=0,0,(SIN(AZ$12)*COS($E23)+SIN($E23)*COS(AZ$12))/SIN($E23)*AZ$9)</f>
        <v>100.231352267674</v>
      </c>
      <c r="EM23" s="0" t="n">
        <f aca="false">IF(BA$9=0,0,(SIN(BA$12)*COS($E23)+SIN($E23)*COS(BA$12))/SIN($E23)*BA$9)</f>
        <v>101.378748078173</v>
      </c>
      <c r="EN23" s="0" t="n">
        <f aca="false">IF(BB$9=0,0,(SIN(BB$12)*COS($E23)+SIN($E23)*COS(BB$12))/SIN($E23)*BB$9)</f>
        <v>102.388029867506</v>
      </c>
      <c r="EO23" s="0" t="n">
        <f aca="false">IF(BC$9=0,0,(SIN(BC$12)*COS($E23)+SIN($E23)*COS(BC$12))/SIN($E23)*BC$9)</f>
        <v>103.364427378623</v>
      </c>
      <c r="EP23" s="0" t="n">
        <f aca="false">IF(BD$9=0,0,(SIN(BD$12)*COS($E23)+SIN($E23)*COS(BD$12))/SIN($E23)*BD$9)</f>
        <v>104.307692708028</v>
      </c>
      <c r="EQ23" s="0" t="n">
        <f aca="false">IF(BE$9=0,0,(SIN(BE$12)*COS($E23)+SIN($E23)*COS(BE$12))/SIN($E23)*BE$9)</f>
        <v>105.217588546112</v>
      </c>
      <c r="ER23" s="0" t="n">
        <f aca="false">IF(BF$9=0,0,(SIN(BF$12)*COS($E23)+SIN($E23)*COS(BF$12))/SIN($E23)*BF$9)</f>
        <v>106.093888234203</v>
      </c>
      <c r="ES23" s="0" t="n">
        <f aca="false">IF(BG$9=0,0,(SIN(BG$12)*COS($E23)+SIN($E23)*COS(BG$12))/SIN($E23)*BG$9)</f>
        <v>106.823325293175</v>
      </c>
      <c r="ET23" s="0" t="n">
        <f aca="false">IF(BH$9=0,0,(SIN(BH$12)*COS($E23)+SIN($E23)*COS(BH$12))/SIN($E23)*BH$9)</f>
        <v>107.516854888716</v>
      </c>
      <c r="EU23" s="0" t="n">
        <f aca="false">IF(BI$9=0,0,(SIN(BI$12)*COS($E23)+SIN($E23)*COS(BI$12))/SIN($E23)*BI$9)</f>
        <v>108.174386795782</v>
      </c>
      <c r="EV23" s="0" t="n">
        <f aca="false">IF(BJ$9=0,0,(SIN(BJ$12)*COS($E23)+SIN($E23)*COS(BJ$12))/SIN($E23)*BJ$9)</f>
        <v>108.795842743645</v>
      </c>
      <c r="EW23" s="0" t="n">
        <f aca="false">IF(BK$9=0,0,(SIN(BK$12)*COS($E23)+SIN($E23)*COS(BK$12))/SIN($E23)*BK$9)</f>
        <v>109.381156402566</v>
      </c>
      <c r="EX23" s="0" t="n">
        <f aca="false">IF(BL$9=0,0,(SIN(BL$12)*COS($E23)+SIN($E23)*COS(BL$12))/SIN($E23)*BL$9)</f>
        <v>109.832418396483</v>
      </c>
      <c r="EY23" s="0" t="n">
        <f aca="false">IF(BM$9=0,0,(SIN(BM$12)*COS($E23)+SIN($E23)*COS(BM$12))/SIN($E23)*BM$9)</f>
        <v>110.246159869983</v>
      </c>
      <c r="EZ23" s="0" t="n">
        <f aca="false">IF(BN$9=0,0,(SIN(BN$12)*COS($E23)+SIN($E23)*COS(BN$12))/SIN($E23)*BN$9)</f>
        <v>110.622440205321</v>
      </c>
      <c r="FA23" s="0" t="n">
        <f aca="false">IF(BO$9=0,0,(SIN(BO$12)*COS($E23)+SIN($E23)*COS(BO$12))/SIN($E23)*BO$9)</f>
        <v>110.961331377385</v>
      </c>
      <c r="FB23" s="0" t="n">
        <f aca="false">IF(BP$9=0,0,(SIN(BP$12)*COS($E23)+SIN($E23)*COS(BP$12))/SIN($E23)*BP$9)</f>
        <v>111.262917874935</v>
      </c>
      <c r="FC23" s="0" t="n">
        <f aca="false">IF(BQ$9=0,0,(SIN(BQ$12)*COS($E23)+SIN($E23)*COS(BQ$12))/SIN($E23)*BQ$9)</f>
        <v>111.416464540462</v>
      </c>
      <c r="FD23" s="0" t="n">
        <f aca="false">IF(BR$9=0,0,(SIN(BR$12)*COS($E23)+SIN($E23)*COS(BR$12))/SIN($E23)*BR$9)</f>
        <v>111.531837179919</v>
      </c>
      <c r="FE23" s="0" t="n">
        <f aca="false">IF(BS$9=0,0,(SIN(BS$12)*COS($E23)+SIN($E23)*COS(BS$12))/SIN($E23)*BS$9)</f>
        <v>111.609259082779</v>
      </c>
      <c r="FF23" s="0" t="n">
        <f aca="false">IF(BT$9=0,0,(SIN(BT$12)*COS($E23)+SIN($E23)*COS(BT$12))/SIN($E23)*BT$9)</f>
        <v>111.648966310124</v>
      </c>
      <c r="FG23" s="0" t="n">
        <f aca="false">IF(BU$9=0,0,(SIN(BU$12)*COS($E23)+SIN($E23)*COS(BU$12))/SIN($E23)*BU$9)</f>
        <v>111.651207543652</v>
      </c>
      <c r="FH23" s="0" t="n">
        <f aca="false">IF(BV$9=0,0,(SIN(BV$12)*COS($E23)+SIN($E23)*COS(BV$12))/SIN($E23)*BV$9)</f>
        <v>111.533931066236</v>
      </c>
      <c r="FI23" s="0" t="n">
        <f aca="false">IF(BW$9=0,0,(SIN(BW$12)*COS($E23)+SIN($E23)*COS(BW$12))/SIN($E23)*BW$9)</f>
        <v>111.379189791677</v>
      </c>
      <c r="FJ23" s="0" t="n">
        <f aca="false">IF(BX$9=0,0,(SIN(BX$12)*COS($E23)+SIN($E23)*COS(BX$12))/SIN($E23)*BX$9)</f>
        <v>111.187344779614</v>
      </c>
      <c r="FK23" s="0" t="n">
        <f aca="false">IF(BY$9=0,0,(SIN(BY$12)*COS($E23)+SIN($E23)*COS(BY$12))/SIN($E23)*BY$9)</f>
        <v>110.958769359452</v>
      </c>
      <c r="FL23" s="0" t="n">
        <f aca="false">IF(BZ$9=0,0,(SIN(BZ$12)*COS($E23)+SIN($E23)*COS(BZ$12))/SIN($E23)*BZ$9)</f>
        <v>110.693848920729</v>
      </c>
      <c r="FM23" s="0" t="n">
        <f aca="false">IF(CA$9=0,0,(SIN(CA$12)*COS($E23)+SIN($E23)*COS(CA$12))/SIN($E23)*CA$9)</f>
        <v>110.309586568692</v>
      </c>
      <c r="FN23" s="0" t="n">
        <f aca="false">IF(CB$9=0,0,(SIN(CB$12)*COS($E23)+SIN($E23)*COS(CB$12))/SIN($E23)*CB$9)</f>
        <v>109.889504758708</v>
      </c>
      <c r="FO23" s="0" t="n">
        <f aca="false">IF(CC$9=0,0,(SIN(CC$12)*COS($E23)+SIN($E23)*COS(CC$12))/SIN($E23)*CC$9)</f>
        <v>109.434100100112</v>
      </c>
      <c r="FP23" s="0" t="n">
        <f aca="false">IF(CD$9=0,0,(SIN(CD$12)*COS($E23)+SIN($E23)*COS(CD$12))/SIN($E23)*CD$9)</f>
        <v>108.943880525281</v>
      </c>
      <c r="FQ23" s="0" t="n">
        <f aca="false">IF(CE$9=0,0,(SIN(CE$12)*COS($E23)+SIN($E23)*COS(CE$12))/SIN($E23)*CE$9)</f>
        <v>108.419365022443</v>
      </c>
      <c r="FR23" s="0" t="n">
        <f aca="false">IF(CF$9=0,0,(SIN(CF$12)*COS($E23)+SIN($E23)*COS(CF$12))/SIN($E23)*CF$9)</f>
        <v>107.766762557537</v>
      </c>
      <c r="FS23" s="0" t="n">
        <f aca="false">IF(CG$9=0,0,(SIN(CG$12)*COS($E23)+SIN($E23)*COS(CG$12))/SIN($E23)*CG$9)</f>
        <v>107.080905487078</v>
      </c>
      <c r="FT23" s="0" t="n">
        <f aca="false">IF(CH$9=0,0,(SIN(CH$12)*COS($E23)+SIN($E23)*COS(CH$12))/SIN($E23)*CH$9)</f>
        <v>106.36243053549</v>
      </c>
      <c r="FU23" s="0" t="n">
        <f aca="false">IF(CI$9=0,0,(SIN(CI$12)*COS($E23)+SIN($E23)*COS(CI$12))/SIN($E23)*CI$9)</f>
        <v>105.611984362925</v>
      </c>
      <c r="FV23" s="0" t="n">
        <f aca="false">IF(CJ$9=0,0,(SIN(CJ$12)*COS($E23)+SIN($E23)*COS(CJ$12))/SIN($E23)*CJ$9)</f>
        <v>104.83022323796</v>
      </c>
      <c r="FW23" s="0" t="n">
        <f aca="false">IF(CK$9=0,0,(SIN(CK$12)*COS($E23)+SIN($E23)*COS(CK$12))/SIN($E23)*CK$9)</f>
        <v>103.923707328016</v>
      </c>
      <c r="FX23" s="0" t="n">
        <f aca="false">IF(CL$9=0,0,(SIN(CL$12)*COS($E23)+SIN($E23)*COS(CL$12))/SIN($E23)*CL$9)</f>
        <v>102.987474860807</v>
      </c>
      <c r="FY23" s="0" t="n">
        <f aca="false">IF(CM$9=0,0,(SIN(CM$12)*COS($E23)+SIN($E23)*COS(CM$12))/SIN($E23)*CM$9)</f>
        <v>102.022294816461</v>
      </c>
      <c r="FZ23" s="0" t="n">
        <f aca="false">IF(CN$9=0,0,(SIN(CN$12)*COS($E23)+SIN($E23)*COS(CN$12))/SIN($E23)*CN$9)</f>
        <v>101.028944254624</v>
      </c>
      <c r="GA23" s="0" t="n">
        <f aca="false">IF(CO$9=0,0,(SIN(CO$12)*COS($E23)+SIN($E23)*COS(CO$12))/SIN($E23)*CO$9)</f>
        <v>100.008207930619</v>
      </c>
      <c r="GB23" s="0" t="n">
        <f aca="false">IF(CP$9=0,0,(SIN(CP$12)*COS($E23)+SIN($E23)*COS(CP$12))/SIN($E23)*CP$9)</f>
        <v>98.867704156919</v>
      </c>
      <c r="GC23" s="0" t="n">
        <f aca="false">IF(CQ$9=0,0,(SIN(CQ$12)*COS($E23)+SIN($E23)*COS(CQ$12))/SIN($E23)*CQ$9)</f>
        <v>97.7019491546086</v>
      </c>
    </row>
    <row r="24" customFormat="false" ht="12.8" hidden="true" customHeight="false" outlineLevel="0" collapsed="false">
      <c r="A24" s="0" t="n">
        <f aca="false">MAX($F24:$CQ24)</f>
        <v>17.323999699879</v>
      </c>
      <c r="B24" s="90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14.274</v>
      </c>
      <c r="C24" s="2" t="n">
        <f aca="false">MOD(Best +D24,360)</f>
        <v>111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17.323999699879</v>
      </c>
      <c r="G24" s="13" t="n">
        <f aca="false">IF(OR(G114=0,CS24=0),0,G114*CS24/(G114+CS24))</f>
        <v>17.0802476131123</v>
      </c>
      <c r="H24" s="13" t="n">
        <f aca="false">IF(OR(H114=0,CT24=0),0,H114*CT24/(H114+CT24))</f>
        <v>16.8713296661874</v>
      </c>
      <c r="I24" s="13" t="n">
        <f aca="false">IF(OR(I114=0,CU24=0),0,I114*CU24/(I114+CU24))</f>
        <v>16.6153141496667</v>
      </c>
      <c r="J24" s="13" t="n">
        <f aca="false">IF(OR(J114=0,CV24=0),0,J114*CV24/(J114+CV24))</f>
        <v>16.5130664080279</v>
      </c>
      <c r="K24" s="13" t="n">
        <f aca="false">IF(OR(K114=0,CW24=0),0,K114*CW24/(K114+CW24))</f>
        <v>16.4610191482717</v>
      </c>
      <c r="L24" s="13" t="n">
        <f aca="false">IF(OR(L114=0,CX24=0),0,L114*CX24/(L114+CX24))</f>
        <v>16.4085134875288</v>
      </c>
      <c r="M24" s="13" t="n">
        <f aca="false">IF(OR(M114=0,CY24=0),0,M114*CY24/(M114+CY24))</f>
        <v>16.3558022244071</v>
      </c>
      <c r="N24" s="13" t="n">
        <f aca="false">IF(OR(N114=0,CZ24=0),0,N114*CZ24/(N114+CZ24))</f>
        <v>16.296476913078</v>
      </c>
      <c r="O24" s="13" t="n">
        <f aca="false">IF(OR(O114=0,DA24=0),0,O114*DA24/(O114+DA24))</f>
        <v>16.2382619554349</v>
      </c>
      <c r="P24" s="13" t="n">
        <f aca="false">IF(OR(P114=0,DB24=0),0,P114*DB24/(P114+DB24))</f>
        <v>16.1811132071084</v>
      </c>
      <c r="Q24" s="13" t="n">
        <f aca="false">IF(OR(Q114=0,DC24=0),0,Q114*DC24/(Q114+DC24))</f>
        <v>16.124987852922</v>
      </c>
      <c r="R24" s="13" t="n">
        <f aca="false">IF(OR(R114=0,DD24=0),0,R114*DD24/(R114+DD24))</f>
        <v>16.0698445041113</v>
      </c>
      <c r="S24" s="13" t="n">
        <f aca="false">IF(OR(S114=0,DE24=0),0,S114*DE24/(S114+DE24))</f>
        <v>16.0090440907578</v>
      </c>
      <c r="T24" s="13" t="n">
        <f aca="false">IF(OR(T114=0,DF24=0),0,T114*DF24/(T114+DF24))</f>
        <v>15.9499678241243</v>
      </c>
      <c r="U24" s="13" t="n">
        <f aca="false">IF(OR(U114=0,DG24=0),0,U114*DG24/(U114+DG24))</f>
        <v>15.8924686758344</v>
      </c>
      <c r="V24" s="13" t="n">
        <f aca="false">IF(OR(V114=0,DH24=0),0,V114*DH24/(V114+DH24))</f>
        <v>15.8364181319063</v>
      </c>
      <c r="W24" s="13" t="n">
        <f aca="false">IF(OR(W114=0,DI24=0),0,W114*DI24/(W114+DI24))</f>
        <v>15.7817030789641</v>
      </c>
      <c r="X24" s="13" t="n">
        <f aca="false">IF(OR(X114=0,DJ24=0),0,X114*DJ24/(X114+DJ24))</f>
        <v>15.7208742838028</v>
      </c>
      <c r="Y24" s="13" t="n">
        <f aca="false">IF(OR(Y114=0,DK24=0),0,Y114*DK24/(Y114+DK24))</f>
        <v>15.6619630546012</v>
      </c>
      <c r="Z24" s="13" t="n">
        <f aca="false">IF(OR(Z114=0,DL24=0),0,Z114*DL24/(Z114+DL24))</f>
        <v>15.6047998466839</v>
      </c>
      <c r="AA24" s="13" t="n">
        <f aca="false">IF(OR(AA114=0,DM24=0),0,AA114*DM24/(AA114+DM24))</f>
        <v>15.5492351504382</v>
      </c>
      <c r="AB24" s="13" t="n">
        <f aca="false">IF(OR(AB114=0,DN24=0),0,AB114*DN24/(AB114+DN24))</f>
        <v>15.4951364743473</v>
      </c>
      <c r="AC24" s="13" t="n">
        <f aca="false">IF(OR(AC114=0,DO24=0),0,AC114*DO24/(AC114+DO24))</f>
        <v>15.4362718944902</v>
      </c>
      <c r="AD24" s="13" t="n">
        <f aca="false">IF(OR(AD114=0,DP24=0),0,AD114*DP24/(AD114+DP24))</f>
        <v>15.3791902748575</v>
      </c>
      <c r="AE24" s="13" t="n">
        <f aca="false">IF(OR(AE114=0,DQ24=0),0,AE114*DQ24/(AE114+DQ24))</f>
        <v>15.3237420838628</v>
      </c>
      <c r="AF24" s="13" t="n">
        <f aca="false">IF(OR(AF114=0,DR24=0),0,AF114*DR24/(AF114+DR24))</f>
        <v>15.2697936649896</v>
      </c>
      <c r="AG24" s="13" t="n">
        <f aca="false">IF(OR(AG114=0,DS24=0),0,AG114*DS24/(AG114+DS24))</f>
        <v>15.2172251020111</v>
      </c>
      <c r="AH24" s="13" t="n">
        <f aca="false">IF(OR(AH114=0,DT24=0),0,AH114*DT24/(AH114+DT24))</f>
        <v>15.1609590204057</v>
      </c>
      <c r="AI24" s="13" t="n">
        <f aca="false">IF(OR(AI114=0,DU24=0),0,AI114*DU24/(AI114+DU24))</f>
        <v>15.1062354839732</v>
      </c>
      <c r="AJ24" s="13" t="n">
        <f aca="false">IF(OR(AJ114=0,DV24=0),0,AJ114*DV24/(AJ114+DV24))</f>
        <v>15.052933074582</v>
      </c>
      <c r="AK24" s="13" t="n">
        <f aca="false">IF(OR(AK114=0,DW24=0),0,AK114*DW24/(AK114+DW24))</f>
        <v>15.0009419044091</v>
      </c>
      <c r="AL24" s="13" t="n">
        <f aca="false">IF(OR(AL114=0,DX24=0),0,AL114*DX24/(AL114+DX24))</f>
        <v>14.9501622188264</v>
      </c>
      <c r="AM24" s="13" t="n">
        <f aca="false">IF(OR(AM114=0,DY24=0),0,AM114*DY24/(AM114+DY24))</f>
        <v>14.8965810850993</v>
      </c>
      <c r="AN24" s="13" t="n">
        <f aca="false">IF(OR(AN114=0,DZ24=0),0,AN114*DZ24/(AN114+DZ24))</f>
        <v>14.8442798105876</v>
      </c>
      <c r="AO24" s="13" t="n">
        <f aca="false">IF(OR(AO114=0,EA24=0),0,AO114*EA24/(AO114+EA24))</f>
        <v>14.7931630970229</v>
      </c>
      <c r="AP24" s="13" t="n">
        <f aca="false">IF(OR(AP114=0,EB24=0),0,AP114*EB24/(AP114+EB24))</f>
        <v>14.7431437304127</v>
      </c>
      <c r="AQ24" s="13" t="n">
        <f aca="false">IF(OR(AQ114=0,EC24=0),0,AQ114*EC24/(AQ114+EC24))</f>
        <v>14.6941416897931</v>
      </c>
      <c r="AR24" s="13" t="n">
        <f aca="false">IF(OR(AR114=0,ED24=0),0,AR114*ED24/(AR114+ED24))</f>
        <v>14.6424534470619</v>
      </c>
      <c r="AS24" s="13" t="n">
        <f aca="false">IF(OR(AS114=0,EE24=0),0,AS114*EE24/(AS114+EE24))</f>
        <v>14.5918249928086</v>
      </c>
      <c r="AT24" s="13" t="n">
        <f aca="false">IF(OR(AT114=0,EF24=0),0,AT114*EF24/(AT114+EF24))</f>
        <v>14.5421802207735</v>
      </c>
      <c r="AU24" s="13" t="n">
        <f aca="false">IF(OR(AU114=0,EG24=0),0,AU114*EG24/(AU114+EG24))</f>
        <v>14.4934487970394</v>
      </c>
      <c r="AV24" s="13" t="n">
        <f aca="false">IF(OR(AV114=0,EH24=0),0,AV114*EH24/(AV114+EH24))</f>
        <v>14.4455655738664</v>
      </c>
      <c r="AW24" s="13" t="n">
        <f aca="false">IF(OR(AW114=0,EI24=0),0,AW114*EI24/(AW114+EI24))</f>
        <v>14.3954342996826</v>
      </c>
      <c r="AX24" s="13" t="n">
        <f aca="false">IF(OR(AX114=0,EJ24=0),0,AX114*EJ24/(AX114+EJ24))</f>
        <v>14.3461576157243</v>
      </c>
      <c r="AY24" s="13" t="n">
        <f aca="false">IF(OR(AY114=0,EK24=0),0,AY114*EK24/(AY114+EK24))</f>
        <v>14.2976747033887</v>
      </c>
      <c r="AZ24" s="13" t="n">
        <f aca="false">IF(OR(AZ114=0,EL24=0),0,AZ114*EL24/(AZ114+EL24))</f>
        <v>14.2499288389621</v>
      </c>
      <c r="BA24" s="13" t="n">
        <f aca="false">IF(OR(BA114=0,EM24=0),0,BA114*EM24/(BA114+EM24))</f>
        <v>14.2028670057115</v>
      </c>
      <c r="BB24" s="13" t="n">
        <f aca="false">IF(OR(BB114=0,EN24=0),0,BB114*EN24/(BB114+EN24))</f>
        <v>14.1542194216712</v>
      </c>
      <c r="BC24" s="13" t="n">
        <f aca="false">IF(OR(BC114=0,EO24=0),0,BC114*EO24/(BC114+EO24))</f>
        <v>14.1062300293053</v>
      </c>
      <c r="BD24" s="13" t="n">
        <f aca="false">IF(OR(BD114=0,EP24=0),0,BD114*EP24/(BD114+EP24))</f>
        <v>14.0588503569503</v>
      </c>
      <c r="BE24" s="13" t="n">
        <f aca="false">IF(OR(BE114=0,EQ24=0),0,BE114*EQ24/(BE114+EQ24))</f>
        <v>14.0120347812533</v>
      </c>
      <c r="BF24" s="13" t="n">
        <f aca="false">IF(OR(BF114=0,ER24=0),0,BF114*ER24/(BF114+ER24))</f>
        <v>13.9657402711036</v>
      </c>
      <c r="BG24" s="13" t="n">
        <f aca="false">IF(OR(BG114=0,ES24=0),0,BG114*ES24/(BG114+ES24))</f>
        <v>13.9178543231801</v>
      </c>
      <c r="BH24" s="13" t="n">
        <f aca="false">IF(OR(BH114=0,ET24=0),0,BH114*ET24/(BH114+ET24))</f>
        <v>13.8704596103343</v>
      </c>
      <c r="BI24" s="13" t="n">
        <f aca="false">IF(OR(BI114=0,EU24=0),0,BI114*EU24/(BI114+EU24))</f>
        <v>13.8235162134474</v>
      </c>
      <c r="BJ24" s="13" t="n">
        <f aca="false">IF(OR(BJ114=0,EV24=0),0,BJ114*EV24/(BJ114+EV24))</f>
        <v>13.7769862131249</v>
      </c>
      <c r="BK24" s="13" t="n">
        <f aca="false">IF(OR(BK114=0,EW24=0),0,BK114*EW24/(BK114+EW24))</f>
        <v>13.7308335143634</v>
      </c>
      <c r="BL24" s="13" t="n">
        <f aca="false">IF(OR(BL114=0,EX24=0),0,BL114*EX24/(BL114+EX24))</f>
        <v>13.6833807530904</v>
      </c>
      <c r="BM24" s="13" t="n">
        <f aca="false">IF(OR(BM114=0,EY24=0),0,BM114*EY24/(BM114+EY24))</f>
        <v>13.636265186555</v>
      </c>
      <c r="BN24" s="13" t="n">
        <f aca="false">IF(OR(BN114=0,EZ24=0),0,BN114*EZ24/(BN114+EZ24))</f>
        <v>13.5894531457834</v>
      </c>
      <c r="BO24" s="13" t="n">
        <f aca="false">IF(OR(BO114=0,FA24=0),0,BO114*FA24/(BO114+FA24))</f>
        <v>13.5429123364829</v>
      </c>
      <c r="BP24" s="13" t="n">
        <f aca="false">IF(OR(BP114=0,FB24=0),0,BP114*FB24/(BP114+FB24))</f>
        <v>13.4966117161738</v>
      </c>
      <c r="BQ24" s="13" t="n">
        <f aca="false">IF(OR(BQ114=0,FC24=0),0,BQ114*FC24/(BQ114+FC24))</f>
        <v>13.4487717977057</v>
      </c>
      <c r="BR24" s="13" t="n">
        <f aca="false">IF(OR(BR114=0,FD24=0),0,BR114*FD24/(BR114+FD24))</f>
        <v>13.4011302992927</v>
      </c>
      <c r="BS24" s="13" t="n">
        <f aca="false">IF(OR(BS114=0,FE24=0),0,BS114*FE24/(BS114+FE24))</f>
        <v>13.353657365905</v>
      </c>
      <c r="BT24" s="13" t="n">
        <f aca="false">IF(OR(BT114=0,FF24=0),0,BT114*FF24/(BT114+FF24))</f>
        <v>13.3063240681796</v>
      </c>
      <c r="BU24" s="13" t="n">
        <f aca="false">IF(OR(BU114=0,FG24=0),0,BU114*FG24/(BU114+FG24))</f>
        <v>13.2591023114427</v>
      </c>
      <c r="BV24" s="13" t="n">
        <f aca="false">IF(OR(BV114=0,FH24=0),0,BV114*FH24/(BV114+FH24))</f>
        <v>13.2107113149751</v>
      </c>
      <c r="BW24" s="13" t="n">
        <f aca="false">IF(OR(BW114=0,FI24=0),0,BW114*FI24/(BW114+FI24))</f>
        <v>13.1623819807919</v>
      </c>
      <c r="BX24" s="13" t="n">
        <f aca="false">IF(OR(BX114=0,FJ24=0),0,BX114*FJ24/(BX114+FJ24))</f>
        <v>13.1140869914053</v>
      </c>
      <c r="BY24" s="13" t="n">
        <f aca="false">IF(OR(BY114=0,FK24=0),0,BY114*FK24/(BY114+FK24))</f>
        <v>13.0657995881567</v>
      </c>
      <c r="BZ24" s="13" t="n">
        <f aca="false">IF(OR(BZ114=0,FL24=0),0,BZ114*FL24/(BZ114+FL24))</f>
        <v>13.0174935011797</v>
      </c>
      <c r="CA24" s="13" t="n">
        <f aca="false">IF(OR(CA114=0,FM24=0),0,CA114*FM24/(CA114+FM24))</f>
        <v>12.9678899970338</v>
      </c>
      <c r="CB24" s="13" t="n">
        <f aca="false">IF(OR(CB114=0,FN24=0),0,CB114*FN24/(CB114+FN24))</f>
        <v>12.9182132730067</v>
      </c>
      <c r="CC24" s="13" t="n">
        <f aca="false">IF(OR(CC114=0,FO24=0),0,CC114*FO24/(CC114+FO24))</f>
        <v>12.8684369464625</v>
      </c>
      <c r="CD24" s="13" t="n">
        <f aca="false">IF(OR(CD114=0,FP24=0),0,CD114*FP24/(CD114+FP24))</f>
        <v>12.8185348909736</v>
      </c>
      <c r="CE24" s="13" t="n">
        <f aca="false">IF(OR(CE114=0,FQ24=0),0,CE114*FQ24/(CE114+FQ24))</f>
        <v>12.7684811780889</v>
      </c>
      <c r="CF24" s="13" t="n">
        <f aca="false">IF(OR(CF114=0,FR24=0),0,CF114*FR24/(CF114+FR24))</f>
        <v>12.716820213222</v>
      </c>
      <c r="CG24" s="13" t="n">
        <f aca="false">IF(OR(CG114=0,FS24=0),0,CG114*FS24/(CG114+FS24))</f>
        <v>12.6649438409261</v>
      </c>
      <c r="CH24" s="13" t="n">
        <f aca="false">IF(OR(CH114=0,FT24=0),0,CH114*FT24/(CH114+FT24))</f>
        <v>12.6128249766307</v>
      </c>
      <c r="CI24" s="13" t="n">
        <f aca="false">IF(OR(CI114=0,FU24=0),0,CI114*FU24/(CI114+FU24))</f>
        <v>12.5604365148585</v>
      </c>
      <c r="CJ24" s="13" t="n">
        <f aca="false">IF(OR(CJ114=0,FV24=0),0,CJ114*FV24/(CJ114+FV24))</f>
        <v>12.5077512758756</v>
      </c>
      <c r="CK24" s="13" t="n">
        <f aca="false">IF(OR(CK114=0,FW24=0),0,CK114*FW24/(CK114+FW24))</f>
        <v>12.4532686680184</v>
      </c>
      <c r="CL24" s="13" t="n">
        <f aca="false">IF(OR(CL114=0,FX24=0),0,CL114*FX24/(CL114+FX24))</f>
        <v>12.3984125876088</v>
      </c>
      <c r="CM24" s="13" t="n">
        <f aca="false">IF(OR(CM114=0,FY24=0),0,CM114*FY24/(CM114+FY24))</f>
        <v>12.3431536759371</v>
      </c>
      <c r="CN24" s="13" t="n">
        <f aca="false">IF(OR(CN114=0,FZ24=0),0,CN114*FZ24/(CN114+FZ24))</f>
        <v>12.287462265907</v>
      </c>
      <c r="CO24" s="13" t="n">
        <f aca="false">IF(OR(CO114=0,GA24=0),0,CO114*GA24/(CO114+GA24))</f>
        <v>12.2313083280644</v>
      </c>
      <c r="CP24" s="13" t="n">
        <f aca="false">IF(OR(CP114=0,GB24=0),0,CP114*GB24/(CP114+GB24))</f>
        <v>12.1731190666575</v>
      </c>
      <c r="CQ24" s="13" t="n">
        <f aca="false">IF(OR(CQ114=0,GC24=0),0,CQ114*GC24/(CQ114+GC24))</f>
        <v>12.1143730021365</v>
      </c>
      <c r="CR24" s="0" t="n">
        <f aca="false">IF(F$9=0,0,(SIN(F$12)*COS($E24)+SIN($E24)*COS(F$12))/SIN($E24)*F$9)</f>
        <v>17.324</v>
      </c>
      <c r="CS24" s="0" t="n">
        <f aca="false">IF(G$9=0,0,(SIN(G$12)*COS($E24)+SIN($E24)*COS(G$12))/SIN($E24)*G$9)</f>
        <v>18.8281776377991</v>
      </c>
      <c r="CT24" s="0" t="n">
        <f aca="false">IF(H$9=0,0,(SIN(H$12)*COS($E24)+SIN($E24)*COS(H$12))/SIN($E24)*H$9)</f>
        <v>20.339379274198</v>
      </c>
      <c r="CU24" s="0" t="n">
        <f aca="false">IF(I$9=0,0,(SIN(I$12)*COS($E24)+SIN($E24)*COS(I$12))/SIN($E24)*I$9)</f>
        <v>21.7301164428974</v>
      </c>
      <c r="CV24" s="0" t="n">
        <f aca="false">IF(J$9=0,0,(SIN(J$12)*COS($E24)+SIN($E24)*COS(J$12))/SIN($E24)*J$9)</f>
        <v>23.3489761521112</v>
      </c>
      <c r="CW24" s="0" t="n">
        <f aca="false">IF(K$9=0,0,(SIN(K$12)*COS($E24)+SIN($E24)*COS(K$12))/SIN($E24)*K$9)</f>
        <v>25.084334836253</v>
      </c>
      <c r="CX24" s="0" t="n">
        <f aca="false">IF(L$9=0,0,(SIN(L$12)*COS($E24)+SIN($E24)*COS(L$12))/SIN($E24)*L$9)</f>
        <v>26.8483362548473</v>
      </c>
      <c r="CY24" s="0" t="n">
        <f aca="false">IF(M$9=0,0,(SIN(M$12)*COS($E24)+SIN($E24)*COS(M$12))/SIN($E24)*M$9)</f>
        <v>28.6402439497296</v>
      </c>
      <c r="CZ24" s="0" t="n">
        <f aca="false">IF(N$9=0,0,(SIN(N$12)*COS($E24)+SIN($E24)*COS(N$12))/SIN($E24)*N$9)</f>
        <v>30.4362716060937</v>
      </c>
      <c r="DA24" s="0" t="n">
        <f aca="false">IF(O$9=0,0,(SIN(O$12)*COS($E24)+SIN($E24)*COS(O$12))/SIN($E24)*O$9)</f>
        <v>32.2564728390824</v>
      </c>
      <c r="DB24" s="0" t="n">
        <f aca="false">IF(P$9=0,0,(SIN(P$12)*COS($E24)+SIN($E24)*COS(P$12))/SIN($E24)*P$9)</f>
        <v>34.1000756576212</v>
      </c>
      <c r="DC24" s="0" t="n">
        <f aca="false">IF(Q$9=0,0,(SIN(Q$12)*COS($E24)+SIN($E24)*COS(Q$12))/SIN($E24)*Q$9)</f>
        <v>35.9662908209535</v>
      </c>
      <c r="DD24" s="0" t="n">
        <f aca="false">IF(R$9=0,0,(SIN(R$12)*COS($E24)+SIN($E24)*COS(R$12))/SIN($E24)*R$9)</f>
        <v>37.8543121483983</v>
      </c>
      <c r="DE24" s="0" t="n">
        <f aca="false">IF(S$9=0,0,(SIN(S$12)*COS($E24)+SIN($E24)*COS(S$12))/SIN($E24)*S$9)</f>
        <v>39.7226632059658</v>
      </c>
      <c r="DF24" s="0" t="n">
        <f aca="false">IF(T$9=0,0,(SIN(T$12)*COS($E24)+SIN($E24)*COS(T$12))/SIN($E24)*T$9)</f>
        <v>41.6081278388445</v>
      </c>
      <c r="DG24" s="0" t="n">
        <f aca="false">IF(U$9=0,0,(SIN(U$12)*COS($E24)+SIN($E24)*COS(U$12))/SIN($E24)*U$9)</f>
        <v>43.5098895219868</v>
      </c>
      <c r="DH24" s="0" t="n">
        <f aca="false">IF(V$9=0,0,(SIN(V$12)*COS($E24)+SIN($E24)*COS(V$12))/SIN($E24)*V$9)</f>
        <v>45.4271179411706</v>
      </c>
      <c r="DI24" s="0" t="n">
        <f aca="false">IF(W$9=0,0,(SIN(W$12)*COS($E24)+SIN($E24)*COS(W$12))/SIN($E24)*W$9)</f>
        <v>47.3589693223832</v>
      </c>
      <c r="DJ24" s="0" t="n">
        <f aca="false">IF(X$9=0,0,(SIN(X$12)*COS($E24)+SIN($E24)*COS(X$12))/SIN($E24)*X$9)</f>
        <v>49.2324407528008</v>
      </c>
      <c r="DK24" s="0" t="n">
        <f aca="false">IF(Y$9=0,0,(SIN(Y$12)*COS($E24)+SIN($E24)*COS(Y$12))/SIN($E24)*Y$9)</f>
        <v>51.1144688203666</v>
      </c>
      <c r="DL24" s="0" t="n">
        <f aca="false">IF(Z$9=0,0,(SIN(Z$12)*COS($E24)+SIN($E24)*COS(Z$12))/SIN($E24)*Z$9)</f>
        <v>53.0042393270383</v>
      </c>
      <c r="DM24" s="0" t="n">
        <f aca="false">IF(AA$9=0,0,(SIN(AA$12)*COS($E24)+SIN($E24)*COS(AA$12))/SIN($E24)*AA$9)</f>
        <v>54.9009286151691</v>
      </c>
      <c r="DN24" s="0" t="n">
        <f aca="false">IF(AB$9=0,0,(SIN(AB$12)*COS($E24)+SIN($E24)*COS(AB$12))/SIN($E24)*AB$9)</f>
        <v>56.8037038939484</v>
      </c>
      <c r="DO24" s="0" t="n">
        <f aca="false">IF(AC$9=0,0,(SIN(AC$12)*COS($E24)+SIN($E24)*COS(AC$12))/SIN($E24)*AC$9)</f>
        <v>58.6234435616383</v>
      </c>
      <c r="DP24" s="0" t="n">
        <f aca="false">IF(AD$9=0,0,(SIN(AD$12)*COS($E24)+SIN($E24)*COS(AD$12))/SIN($E24)*AD$9)</f>
        <v>60.4432037687975</v>
      </c>
      <c r="DQ24" s="0" t="n">
        <f aca="false">IF(AE$9=0,0,(SIN(AE$12)*COS($E24)+SIN($E24)*COS(AE$12))/SIN($E24)*AE$9)</f>
        <v>62.2622090036642</v>
      </c>
      <c r="DR24" s="0" t="n">
        <f aca="false">IF(AF$9=0,0,(SIN(AF$12)*COS($E24)+SIN($E24)*COS(AF$12))/SIN($E24)*AF$9)</f>
        <v>64.079678606073</v>
      </c>
      <c r="DS24" s="0" t="n">
        <f aca="false">IF(AG$9=0,0,(SIN(AG$12)*COS($E24)+SIN($E24)*COS(AG$12))/SIN($E24)*AG$9)</f>
        <v>65.8948270742681</v>
      </c>
      <c r="DT24" s="0" t="n">
        <f aca="false">IF(AH$9=0,0,(SIN(AH$12)*COS($E24)+SIN($E24)*COS(AH$12))/SIN($E24)*AH$9)</f>
        <v>67.6079319702427</v>
      </c>
      <c r="DU24" s="0" t="n">
        <f aca="false">IF(AI$9=0,0,(SIN(AI$12)*COS($E24)+SIN($E24)*COS(AI$12))/SIN($E24)*AI$9)</f>
        <v>69.3130461982396</v>
      </c>
      <c r="DV24" s="0" t="n">
        <f aca="false">IF(AJ$9=0,0,(SIN(AJ$12)*COS($E24)+SIN($E24)*COS(AJ$12))/SIN($E24)*AJ$9)</f>
        <v>71.0094638768661</v>
      </c>
      <c r="DW24" s="0" t="n">
        <f aca="false">IF(AK$9=0,0,(SIN(AK$12)*COS($E24)+SIN($E24)*COS(AK$12))/SIN($E24)*AK$9)</f>
        <v>72.6964779914821</v>
      </c>
      <c r="DX24" s="0" t="n">
        <f aca="false">IF(AL$9=0,0,(SIN(AL$12)*COS($E24)+SIN($E24)*COS(AL$12))/SIN($E24)*AL$9)</f>
        <v>74.3733806675215</v>
      </c>
      <c r="DY24" s="0" t="n">
        <f aca="false">IF(AM$9=0,0,(SIN(AM$12)*COS($E24)+SIN($E24)*COS(AM$12))/SIN($E24)*AM$9)</f>
        <v>75.9374335720837</v>
      </c>
      <c r="DZ24" s="0" t="n">
        <f aca="false">IF(AN$9=0,0,(SIN(AN$12)*COS($E24)+SIN($E24)*COS(AN$12))/SIN($E24)*AN$9)</f>
        <v>77.4864275549833</v>
      </c>
      <c r="EA24" s="0" t="n">
        <f aca="false">IF(AO$9=0,0,(SIN(AO$12)*COS($E24)+SIN($E24)*COS(AO$12))/SIN($E24)*AO$9)</f>
        <v>79.019748666147</v>
      </c>
      <c r="EB24" s="0" t="n">
        <f aca="false">IF(AP$9=0,0,(SIN(AP$12)*COS($E24)+SIN($E24)*COS(AP$12))/SIN($E24)*AP$9)</f>
        <v>80.5367853139808</v>
      </c>
      <c r="EC24" s="0" t="n">
        <f aca="false">IF(AQ$9=0,0,(SIN(AQ$12)*COS($E24)+SIN($E24)*COS(AQ$12))/SIN($E24)*AQ$9)</f>
        <v>82.0369284956904</v>
      </c>
      <c r="ED24" s="0" t="n">
        <f aca="false">IF(AR$9=0,0,(SIN(AR$12)*COS($E24)+SIN($E24)*COS(AR$12))/SIN($E24)*AR$9)</f>
        <v>83.4016689789721</v>
      </c>
      <c r="EE24" s="0" t="n">
        <f aca="false">IF(AS$9=0,0,(SIN(AS$12)*COS($E24)+SIN($E24)*COS(AS$12))/SIN($E24)*AS$9)</f>
        <v>84.7448893751548</v>
      </c>
      <c r="EF24" s="0" t="n">
        <f aca="false">IF(AT$9=0,0,(SIN(AT$12)*COS($E24)+SIN($E24)*COS(AT$12))/SIN($E24)*AT$9)</f>
        <v>86.0660991333391</v>
      </c>
      <c r="EG24" s="0" t="n">
        <f aca="false">IF(AU$9=0,0,(SIN(AU$12)*COS($E24)+SIN($E24)*COS(AU$12))/SIN($E24)*AU$9)</f>
        <v>87.3648132487029</v>
      </c>
      <c r="EH24" s="0" t="n">
        <f aca="false">IF(AV$9=0,0,(SIN(AV$12)*COS($E24)+SIN($E24)*COS(AV$12))/SIN($E24)*AV$9)</f>
        <v>88.6405524353856</v>
      </c>
      <c r="EI24" s="0" t="n">
        <f aca="false">IF(AW$9=0,0,(SIN(AW$12)*COS($E24)+SIN($E24)*COS(AW$12))/SIN($E24)*AW$9)</f>
        <v>89.7746461863443</v>
      </c>
      <c r="EJ24" s="0" t="n">
        <f aca="false">IF(AX$9=0,0,(SIN(AX$12)*COS($E24)+SIN($E24)*COS(AX$12))/SIN($E24)*AX$9)</f>
        <v>90.8819714723828</v>
      </c>
      <c r="EK24" s="0" t="n">
        <f aca="false">IF(AY$9=0,0,(SIN(AY$12)*COS($E24)+SIN($E24)*COS(AY$12))/SIN($E24)*AY$9)</f>
        <v>91.962176502999</v>
      </c>
      <c r="EL24" s="0" t="n">
        <f aca="false">IF(AZ$9=0,0,(SIN(AZ$12)*COS($E24)+SIN($E24)*COS(AZ$12))/SIN($E24)*AZ$9)</f>
        <v>93.0149175772044</v>
      </c>
      <c r="EM24" s="0" t="n">
        <f aca="false">IF(BA$9=0,0,(SIN(BA$12)*COS($E24)+SIN($E24)*COS(BA$12))/SIN($E24)*BA$9)</f>
        <v>94.039859192685</v>
      </c>
      <c r="EN24" s="0" t="n">
        <f aca="false">IF(BB$9=0,0,(SIN(BB$12)*COS($E24)+SIN($E24)*COS(BB$12))/SIN($E24)*BB$9)</f>
        <v>94.9367057014423</v>
      </c>
      <c r="EO24" s="0" t="n">
        <f aca="false">IF(BC$9=0,0,(SIN(BC$12)*COS($E24)+SIN($E24)*COS(BC$12))/SIN($E24)*BC$9)</f>
        <v>95.803122624075</v>
      </c>
      <c r="EP24" s="0" t="n">
        <f aca="false">IF(BD$9=0,0,(SIN(BD$12)*COS($E24)+SIN($E24)*COS(BD$12))/SIN($E24)*BD$9)</f>
        <v>96.638891945279</v>
      </c>
      <c r="EQ24" s="0" t="n">
        <f aca="false">IF(BE$9=0,0,(SIN(BE$12)*COS($E24)+SIN($E24)*COS(BE$12))/SIN($E24)*BE$9)</f>
        <v>97.4438054315729</v>
      </c>
      <c r="ER24" s="0" t="n">
        <f aca="false">IF(BF$9=0,0,(SIN(BF$12)*COS($E24)+SIN($E24)*COS(BF$12))/SIN($E24)*BF$9)</f>
        <v>98.2176646806085</v>
      </c>
      <c r="ES24" s="0" t="n">
        <f aca="false">IF(BG$9=0,0,(SIN(BG$12)*COS($E24)+SIN($E24)*COS(BG$12))/SIN($E24)*BG$9)</f>
        <v>98.8556627747914</v>
      </c>
      <c r="ET24" s="0" t="n">
        <f aca="false">IF(BH$9=0,0,(SIN(BH$12)*COS($E24)+SIN($E24)*COS(BH$12))/SIN($E24)*BH$9)</f>
        <v>99.4605685609264</v>
      </c>
      <c r="EU24" s="0" t="n">
        <f aca="false">IF(BI$9=0,0,(SIN(BI$12)*COS($E24)+SIN($E24)*COS(BI$12))/SIN($E24)*BI$9)</f>
        <v>100.032309761428</v>
      </c>
      <c r="EV24" s="0" t="n">
        <f aca="false">IF(BJ$9=0,0,(SIN(BJ$12)*COS($E24)+SIN($E24)*COS(BJ$12))/SIN($E24)*BJ$9)</f>
        <v>100.570825074566</v>
      </c>
      <c r="EW24" s="0" t="n">
        <f aca="false">IF(BK$9=0,0,(SIN(BK$12)*COS($E24)+SIN($E24)*COS(BK$12))/SIN($E24)*BK$9)</f>
        <v>101.076064158759</v>
      </c>
      <c r="EX24" s="0" t="n">
        <f aca="false">IF(BL$9=0,0,(SIN(BL$12)*COS($E24)+SIN($E24)*COS(BL$12))/SIN($E24)*BL$9)</f>
        <v>101.457594175845</v>
      </c>
      <c r="EY24" s="0" t="n">
        <f aca="false">IF(BM$9=0,0,(SIN(BM$12)*COS($E24)+SIN($E24)*COS(BM$12))/SIN($E24)*BM$9)</f>
        <v>101.804659228707</v>
      </c>
      <c r="EZ24" s="0" t="n">
        <f aca="false">IF(BN$9=0,0,(SIN(BN$12)*COS($E24)+SIN($E24)*COS(BN$12))/SIN($E24)*BN$9)</f>
        <v>102.117324842416</v>
      </c>
      <c r="FA24" s="0" t="n">
        <f aca="false">IF(BO$9=0,0,(SIN(BO$12)*COS($E24)+SIN($E24)*COS(BO$12))/SIN($E24)*BO$9)</f>
        <v>102.395668052691</v>
      </c>
      <c r="FB24" s="0" t="n">
        <f aca="false">IF(BP$9=0,0,(SIN(BP$12)*COS($E24)+SIN($E24)*COS(BP$12))/SIN($E24)*BP$9)</f>
        <v>102.639777329961</v>
      </c>
      <c r="FC24" s="0" t="n">
        <f aca="false">IF(BQ$9=0,0,(SIN(BQ$12)*COS($E24)+SIN($E24)*COS(BQ$12))/SIN($E24)*BQ$9)</f>
        <v>102.74754387397</v>
      </c>
      <c r="FD24" s="0" t="n">
        <f aca="false">IF(BR$9=0,0,(SIN(BR$12)*COS($E24)+SIN($E24)*COS(BR$12))/SIN($E24)*BR$9)</f>
        <v>102.820362612754</v>
      </c>
      <c r="FE24" s="0" t="n">
        <f aca="false">IF(BS$9=0,0,(SIN(BS$12)*COS($E24)+SIN($E24)*COS(BS$12))/SIN($E24)*BS$9)</f>
        <v>102.858449651354</v>
      </c>
      <c r="FF24" s="0" t="n">
        <f aca="false">IF(BT$9=0,0,(SIN(BT$12)*COS($E24)+SIN($E24)*COS(BT$12))/SIN($E24)*BT$9)</f>
        <v>102.862032713637</v>
      </c>
      <c r="FG24" s="0" t="n">
        <f aca="false">IF(BU$9=0,0,(SIN(BU$12)*COS($E24)+SIN($E24)*COS(BU$12))/SIN($E24)*BU$9)</f>
        <v>102.831351000027</v>
      </c>
      <c r="FH24" s="0" t="n">
        <f aca="false">IF(BV$9=0,0,(SIN(BV$12)*COS($E24)+SIN($E24)*COS(BV$12))/SIN($E24)*BV$9)</f>
        <v>102.690868422686</v>
      </c>
      <c r="FI24" s="0" t="n">
        <f aca="false">IF(BW$9=0,0,(SIN(BW$12)*COS($E24)+SIN($E24)*COS(BW$12))/SIN($E24)*BW$9)</f>
        <v>102.516189956464</v>
      </c>
      <c r="FJ24" s="0" t="n">
        <f aca="false">IF(BX$9=0,0,(SIN(BX$12)*COS($E24)+SIN($E24)*COS(BX$12))/SIN($E24)*BX$9)</f>
        <v>102.307657798875</v>
      </c>
      <c r="FK24" s="0" t="n">
        <f aca="false">IF(BY$9=0,0,(SIN(BY$12)*COS($E24)+SIN($E24)*COS(BY$12))/SIN($E24)*BY$9)</f>
        <v>102.065625259582</v>
      </c>
      <c r="FL24" s="0" t="n">
        <f aca="false">IF(BZ$9=0,0,(SIN(BZ$12)*COS($E24)+SIN($E24)*COS(BZ$12))/SIN($E24)*BZ$9)</f>
        <v>101.7904565645</v>
      </c>
      <c r="FM24" s="0" t="n">
        <f aca="false">IF(CA$9=0,0,(SIN(CA$12)*COS($E24)+SIN($E24)*COS(CA$12))/SIN($E24)*CA$9)</f>
        <v>101.405863746709</v>
      </c>
      <c r="FN24" s="0" t="n">
        <f aca="false">IF(CB$9=0,0,(SIN(CB$12)*COS($E24)+SIN($E24)*COS(CB$12))/SIN($E24)*CB$9)</f>
        <v>100.988684413485</v>
      </c>
      <c r="FO24" s="0" t="n">
        <f aca="false">IF(CC$9=0,0,(SIN(CC$12)*COS($E24)+SIN($E24)*COS(CC$12))/SIN($E24)*CC$9)</f>
        <v>100.539384482256</v>
      </c>
      <c r="FP24" s="0" t="n">
        <f aca="false">IF(CD$9=0,0,(SIN(CD$12)*COS($E24)+SIN($E24)*COS(CD$12))/SIN($E24)*CD$9)</f>
        <v>100.058440068501</v>
      </c>
      <c r="FQ24" s="0" t="n">
        <f aca="false">IF(CE$9=0,0,(SIN(CE$12)*COS($E24)+SIN($E24)*COS(CE$12))/SIN($E24)*CE$9)</f>
        <v>99.5463372373737</v>
      </c>
      <c r="FR24" s="0" t="n">
        <f aca="false">IF(CF$9=0,0,(SIN(CF$12)*COS($E24)+SIN($E24)*COS(CF$12))/SIN($E24)*CF$9)</f>
        <v>98.9169965340076</v>
      </c>
      <c r="FS24" s="0" t="n">
        <f aca="false">IF(CG$9=0,0,(SIN(CG$12)*COS($E24)+SIN($E24)*COS(CG$12))/SIN($E24)*CG$9)</f>
        <v>98.2575247552667</v>
      </c>
      <c r="FT24" s="0" t="n">
        <f aca="false">IF(CH$9=0,0,(SIN(CH$12)*COS($E24)+SIN($E24)*COS(CH$12))/SIN($E24)*CH$9)</f>
        <v>97.5685153973112</v>
      </c>
      <c r="FU24" s="0" t="n">
        <f aca="false">IF(CI$9=0,0,(SIN(CI$12)*COS($E24)+SIN($E24)*COS(CI$12))/SIN($E24)*CI$9)</f>
        <v>96.8505708341398</v>
      </c>
      <c r="FV24" s="0" t="n">
        <f aca="false">IF(CJ$9=0,0,(SIN(CJ$12)*COS($E24)+SIN($E24)*COS(CJ$12))/SIN($E24)*CJ$9)</f>
        <v>96.104302014543</v>
      </c>
      <c r="FW24" s="0" t="n">
        <f aca="false">IF(CK$9=0,0,(SIN(CK$12)*COS($E24)+SIN($E24)*COS(CK$12))/SIN($E24)*CK$9)</f>
        <v>95.2440823831548</v>
      </c>
      <c r="FX24" s="0" t="n">
        <f aca="false">IF(CL$9=0,0,(SIN(CL$12)*COS($E24)+SIN($E24)*COS(CL$12))/SIN($E24)*CL$9)</f>
        <v>94.3570745390657</v>
      </c>
      <c r="FY24" s="0" t="n">
        <f aca="false">IF(CM$9=0,0,(SIN(CM$12)*COS($E24)+SIN($E24)*COS(CM$12))/SIN($E24)*CM$9)</f>
        <v>93.4439919939687</v>
      </c>
      <c r="FZ24" s="0" t="n">
        <f aca="false">IF(CN$9=0,0,(SIN(CN$12)*COS($E24)+SIN($E24)*COS(CN$12))/SIN($E24)*CN$9)</f>
        <v>92.5055553896535</v>
      </c>
      <c r="GA24" s="0" t="n">
        <f aca="false">IF(CO$9=0,0,(SIN(CO$12)*COS($E24)+SIN($E24)*COS(CO$12))/SIN($E24)*CO$9)</f>
        <v>91.5424921437007</v>
      </c>
      <c r="GB24" s="0" t="n">
        <f aca="false">IF(CP$9=0,0,(SIN(CP$12)*COS($E24)+SIN($E24)*COS(CP$12))/SIN($E24)*CP$9)</f>
        <v>90.4702761472923</v>
      </c>
      <c r="GC24" s="0" t="n">
        <f aca="false">IF(CQ$9=0,0,(SIN(CQ$12)*COS($E24)+SIN($E24)*COS(CQ$12))/SIN($E24)*CQ$9)</f>
        <v>89.3754579628333</v>
      </c>
    </row>
    <row r="25" customFormat="false" ht="12.8" hidden="true" customHeight="false" outlineLevel="0" collapsed="false">
      <c r="A25" s="0" t="n">
        <f aca="false">MAX($F25:$CQ25)</f>
        <v>17.323999699879</v>
      </c>
      <c r="B25" s="90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14.1</v>
      </c>
      <c r="C25" s="2" t="n">
        <f aca="false">MOD(Best +D25,360)</f>
        <v>112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17.323999699879</v>
      </c>
      <c r="G25" s="13" t="n">
        <f aca="false">IF(OR(G115=0,CS25=0),0,G115*CS25/(G115+CS25))</f>
        <v>17.0794578648436</v>
      </c>
      <c r="H25" s="13" t="n">
        <f aca="false">IF(OR(H115=0,CT25=0),0,H115*CT25/(H115+CT25))</f>
        <v>16.867554410781</v>
      </c>
      <c r="I25" s="13" t="n">
        <f aca="false">IF(OR(I115=0,CU25=0),0,I115*CU25/(I115+CU25))</f>
        <v>16.606143665367</v>
      </c>
      <c r="J25" s="13" t="n">
        <f aca="false">IF(OR(J115=0,CV25=0),0,J115*CV25/(J115+CV25))</f>
        <v>16.4996538888962</v>
      </c>
      <c r="K25" s="13" t="n">
        <f aca="false">IF(OR(K115=0,CW25=0),0,K115*CW25/(K115+CW25))</f>
        <v>16.4440400147173</v>
      </c>
      <c r="L25" s="13" t="n">
        <f aca="false">IF(OR(L115=0,CX25=0),0,L115*CX25/(L115+CX25))</f>
        <v>16.3879037966707</v>
      </c>
      <c r="M25" s="13" t="n">
        <f aca="false">IF(OR(M115=0,CY25=0),0,M115*CY25/(M115+CY25))</f>
        <v>16.3315120308038</v>
      </c>
      <c r="N25" s="13" t="n">
        <f aca="false">IF(OR(N115=0,CZ25=0),0,N115*CZ25/(N115+CZ25))</f>
        <v>16.2682777996107</v>
      </c>
      <c r="O25" s="13" t="n">
        <f aca="false">IF(OR(O115=0,DA25=0),0,O115*DA25/(O115+DA25))</f>
        <v>16.2061337642663</v>
      </c>
      <c r="P25" s="13" t="n">
        <f aca="false">IF(OR(P115=0,DB25=0),0,P115*DB25/(P115+DB25))</f>
        <v>16.1450504963476</v>
      </c>
      <c r="Q25" s="13" t="n">
        <f aca="false">IF(OR(Q115=0,DC25=0),0,Q115*DC25/(Q115+DC25))</f>
        <v>16.0849967125709</v>
      </c>
      <c r="R25" s="13" t="n">
        <f aca="false">IF(OR(R115=0,DD25=0),0,R115*DD25/(R115+DD25))</f>
        <v>16.0259400515312</v>
      </c>
      <c r="S25" s="13" t="n">
        <f aca="false">IF(OR(S115=0,DE25=0),0,S115*DE25/(S115+DE25))</f>
        <v>15.9610053662128</v>
      </c>
      <c r="T25" s="13" t="n">
        <f aca="false">IF(OR(T115=0,DF25=0),0,T115*DF25/(T115+DF25))</f>
        <v>15.8978390040129</v>
      </c>
      <c r="U25" s="13" t="n">
        <f aca="false">IF(OR(U115=0,DG25=0),0,U115*DG25/(U115+DG25))</f>
        <v>15.8362984488306</v>
      </c>
      <c r="V25" s="13" t="n">
        <f aca="false">IF(OR(V115=0,DH25=0),0,V115*DH25/(V115+DH25))</f>
        <v>15.7762581732137</v>
      </c>
      <c r="W25" s="13" t="n">
        <f aca="false">IF(OR(W115=0,DI25=0),0,W115*DI25/(W115+DI25))</f>
        <v>15.7176068998</v>
      </c>
      <c r="X25" s="13" t="n">
        <f aca="false">IF(OR(X115=0,DJ25=0),0,X115*DJ25/(X115+DJ25))</f>
        <v>15.6525929801648</v>
      </c>
      <c r="Y25" s="13" t="n">
        <f aca="false">IF(OR(Y115=0,DK25=0),0,Y115*DK25/(Y115+DK25))</f>
        <v>15.5895744246467</v>
      </c>
      <c r="Z25" s="13" t="n">
        <f aca="false">IF(OR(Z115=0,DL25=0),0,Z115*DL25/(Z115+DL25))</f>
        <v>15.5283803563539</v>
      </c>
      <c r="AA25" s="13" t="n">
        <f aca="false">IF(OR(AA115=0,DM25=0),0,AA115*DM25/(AA115+DM25))</f>
        <v>15.4688594669262</v>
      </c>
      <c r="AB25" s="13" t="n">
        <f aca="false">IF(OR(AB115=0,DN25=0),0,AB115*DN25/(AB115+DN25))</f>
        <v>15.4108771494665</v>
      </c>
      <c r="AC25" s="13" t="n">
        <f aca="false">IF(OR(AC115=0,DO25=0),0,AC115*DO25/(AC115+DO25))</f>
        <v>15.3479315450368</v>
      </c>
      <c r="AD25" s="13" t="n">
        <f aca="false">IF(OR(AD115=0,DP25=0),0,AD115*DP25/(AD115+DP25))</f>
        <v>15.2868562453999</v>
      </c>
      <c r="AE25" s="13" t="n">
        <f aca="false">IF(OR(AE115=0,DQ25=0),0,AE115*DQ25/(AE115+DQ25))</f>
        <v>15.2274979281891</v>
      </c>
      <c r="AF25" s="13" t="n">
        <f aca="false">IF(OR(AF115=0,DR25=0),0,AF115*DR25/(AF115+DR25))</f>
        <v>15.1697191776352</v>
      </c>
      <c r="AG25" s="13" t="n">
        <f aca="false">IF(OR(AG115=0,DS25=0),0,AG115*DS25/(AG115+DS25))</f>
        <v>15.1133963895953</v>
      </c>
      <c r="AH25" s="13" t="n">
        <f aca="false">IF(OR(AH115=0,DT25=0),0,AH115*DT25/(AH115+DT25))</f>
        <v>15.0532246107464</v>
      </c>
      <c r="AI25" s="13" t="n">
        <f aca="false">IF(OR(AI115=0,DU25=0),0,AI115*DU25/(AI115+DU25))</f>
        <v>14.9946793897184</v>
      </c>
      <c r="AJ25" s="13" t="n">
        <f aca="false">IF(OR(AJ115=0,DV25=0),0,AJ115*DV25/(AJ115+DV25))</f>
        <v>14.9376349450914</v>
      </c>
      <c r="AK25" s="13" t="n">
        <f aca="false">IF(OR(AK115=0,DW25=0),0,AK115*DW25/(AK115+DW25))</f>
        <v>14.8819772251842</v>
      </c>
      <c r="AL25" s="13" t="n">
        <f aca="false">IF(OR(AL115=0,DX25=0),0,AL115*DX25/(AL115+DX25))</f>
        <v>14.8276025100613</v>
      </c>
      <c r="AM25" s="13" t="n">
        <f aca="false">IF(OR(AM115=0,DY25=0),0,AM115*DY25/(AM115+DY25))</f>
        <v>14.7703151817827</v>
      </c>
      <c r="AN25" s="13" t="n">
        <f aca="false">IF(OR(AN115=0,DZ25=0),0,AN115*DZ25/(AN115+DZ25))</f>
        <v>14.7143825369719</v>
      </c>
      <c r="AO25" s="13" t="n">
        <f aca="false">IF(OR(AO115=0,EA25=0),0,AO115*EA25/(AO115+EA25))</f>
        <v>14.6597051747483</v>
      </c>
      <c r="AP25" s="13" t="n">
        <f aca="false">IF(OR(AP115=0,EB25=0),0,AP115*EB25/(AP115+EB25))</f>
        <v>14.6061920023716</v>
      </c>
      <c r="AQ25" s="13" t="n">
        <f aca="false">IF(OR(AQ115=0,EC25=0),0,AQ115*EC25/(AQ115+EC25))</f>
        <v>14.5537593315848</v>
      </c>
      <c r="AR25" s="13" t="n">
        <f aca="false">IF(OR(AR115=0,ED25=0),0,AR115*ED25/(AR115+ED25))</f>
        <v>14.4985344540658</v>
      </c>
      <c r="AS25" s="13" t="n">
        <f aca="false">IF(OR(AS115=0,EE25=0),0,AS115*EE25/(AS115+EE25))</f>
        <v>14.4444344224897</v>
      </c>
      <c r="AT25" s="13" t="n">
        <f aca="false">IF(OR(AT115=0,EF25=0),0,AT115*EF25/(AT115+EF25))</f>
        <v>14.3913794864902</v>
      </c>
      <c r="AU25" s="13" t="n">
        <f aca="false">IF(OR(AU115=0,EG25=0),0,AU115*EG25/(AU115+EG25))</f>
        <v>14.3392958712995</v>
      </c>
      <c r="AV25" s="13" t="n">
        <f aca="false">IF(OR(AV115=0,EH25=0),0,AV115*EH25/(AV115+EH25))</f>
        <v>14.28811517767</v>
      </c>
      <c r="AW25" s="13" t="n">
        <f aca="false">IF(OR(AW115=0,EI25=0),0,AW115*EI25/(AW115+EI25))</f>
        <v>14.2346005237296</v>
      </c>
      <c r="AX25" s="13" t="n">
        <f aca="false">IF(OR(AX115=0,EJ25=0),0,AX115*EJ25/(AX115+EJ25))</f>
        <v>14.1819953461146</v>
      </c>
      <c r="AY25" s="13" t="n">
        <f aca="false">IF(OR(AY115=0,EK25=0),0,AY115*EK25/(AY115+EK25))</f>
        <v>14.1302357074436</v>
      </c>
      <c r="AZ25" s="13" t="n">
        <f aca="false">IF(OR(AZ115=0,EL25=0),0,AZ115*EL25/(AZ115+EL25))</f>
        <v>14.079261932856</v>
      </c>
      <c r="BA25" s="13" t="n">
        <f aca="false">IF(OR(BA115=0,EM25=0),0,BA115*EM25/(BA115+EM25))</f>
        <v>14.0290182100346</v>
      </c>
      <c r="BB25" s="13" t="n">
        <f aca="false">IF(OR(BB115=0,EN25=0),0,BB115*EN25/(BB115+EN25))</f>
        <v>13.9771328812097</v>
      </c>
      <c r="BC25" s="13" t="n">
        <f aca="false">IF(OR(BC115=0,EO25=0),0,BC115*EO25/(BC115+EO25))</f>
        <v>13.9259503717306</v>
      </c>
      <c r="BD25" s="13" t="n">
        <f aca="false">IF(OR(BD115=0,EP25=0),0,BD115*EP25/(BD115+EP25))</f>
        <v>13.8754196098255</v>
      </c>
      <c r="BE25" s="13" t="n">
        <f aca="false">IF(OR(BE115=0,EQ25=0),0,BE115*EQ25/(BE115+EQ25))</f>
        <v>13.8254925019143</v>
      </c>
      <c r="BF25" s="13" t="n">
        <f aca="false">IF(OR(BF115=0,ER25=0),0,BF115*ER25/(BF115+ER25))</f>
        <v>13.7761236671409</v>
      </c>
      <c r="BG25" s="13" t="n">
        <f aca="false">IF(OR(BG115=0,ES25=0),0,BG115*ES25/(BG115+ES25))</f>
        <v>13.7251074780134</v>
      </c>
      <c r="BH25" s="13" t="n">
        <f aca="false">IF(OR(BH115=0,ET25=0),0,BH115*ET25/(BH115+ET25))</f>
        <v>13.6746182719805</v>
      </c>
      <c r="BI25" s="13" t="n">
        <f aca="false">IF(OR(BI115=0,EU25=0),0,BI115*EU25/(BI115+EU25))</f>
        <v>13.6246139415435</v>
      </c>
      <c r="BJ25" s="13" t="n">
        <f aca="false">IF(OR(BJ115=0,EV25=0),0,BJ115*EV25/(BJ115+EV25))</f>
        <v>13.5750544785269</v>
      </c>
      <c r="BK25" s="13" t="n">
        <f aca="false">IF(OR(BK115=0,EW25=0),0,BK115*EW25/(BK115+EW25))</f>
        <v>13.5259017915745</v>
      </c>
      <c r="BL25" s="13" t="n">
        <f aca="false">IF(OR(BL115=0,EX25=0),0,BL115*EX25/(BL115+EX25))</f>
        <v>13.4754061944695</v>
      </c>
      <c r="BM25" s="13" t="n">
        <f aca="false">IF(OR(BM115=0,EY25=0),0,BM115*EY25/(BM115+EY25))</f>
        <v>13.4252753991347</v>
      </c>
      <c r="BN25" s="13" t="n">
        <f aca="false">IF(OR(BN115=0,EZ25=0),0,BN115*EZ25/(BN115+EZ25))</f>
        <v>13.3754738881769</v>
      </c>
      <c r="BO25" s="13" t="n">
        <f aca="false">IF(OR(BO115=0,FA25=0),0,BO115*FA25/(BO115+FA25))</f>
        <v>13.3259675936933</v>
      </c>
      <c r="BP25" s="13" t="n">
        <f aca="false">IF(OR(BP115=0,FB25=0),0,BP115*FB25/(BP115+FB25))</f>
        <v>13.2767237690371</v>
      </c>
      <c r="BQ25" s="13" t="n">
        <f aca="false">IF(OR(BQ115=0,FC25=0),0,BQ115*FC25/(BQ115+FC25))</f>
        <v>13.2258883552338</v>
      </c>
      <c r="BR25" s="13" t="n">
        <f aca="false">IF(OR(BR115=0,FD25=0),0,BR115*FD25/(BR115+FD25))</f>
        <v>13.175272002311</v>
      </c>
      <c r="BS25" s="13" t="n">
        <f aca="false">IF(OR(BS115=0,FE25=0),0,BS115*FE25/(BS115+FE25))</f>
        <v>13.1248432580804</v>
      </c>
      <c r="BT25" s="13" t="n">
        <f aca="false">IF(OR(BT115=0,FF25=0),0,BT115*FF25/(BT115+FF25))</f>
        <v>13.0745716527271</v>
      </c>
      <c r="BU25" s="13" t="n">
        <f aca="false">IF(OR(BU115=0,FG25=0),0,BU115*FG25/(BU115+FG25))</f>
        <v>13.0244276037716</v>
      </c>
      <c r="BV25" s="13" t="n">
        <f aca="false">IF(OR(BV115=0,FH25=0),0,BV115*FH25/(BV115+FH25))</f>
        <v>12.9730783234996</v>
      </c>
      <c r="BW25" s="13" t="n">
        <f aca="false">IF(OR(BW115=0,FI25=0),0,BW115*FI25/(BW115+FI25))</f>
        <v>12.9218047641001</v>
      </c>
      <c r="BX25" s="13" t="n">
        <f aca="false">IF(OR(BX115=0,FJ25=0),0,BX115*FJ25/(BX115+FJ25))</f>
        <v>12.87057821918</v>
      </c>
      <c r="BY25" s="13" t="n">
        <f aca="false">IF(OR(BY115=0,FK25=0),0,BY115*FK25/(BY115+FK25))</f>
        <v>12.819370583273</v>
      </c>
      <c r="BZ25" s="13" t="n">
        <f aca="false">IF(OR(BZ115=0,FL25=0),0,BZ115*FL25/(BZ115+FL25))</f>
        <v>12.7681542787884</v>
      </c>
      <c r="CA25" s="13" t="n">
        <f aca="false">IF(OR(CA115=0,FM25=0),0,CA115*FM25/(CA115+FM25))</f>
        <v>12.7156006342</v>
      </c>
      <c r="CB25" s="13" t="n">
        <f aca="false">IF(OR(CB115=0,FN25=0),0,CB115*FN25/(CB115+FN25))</f>
        <v>12.6629819468305</v>
      </c>
      <c r="CC25" s="13" t="n">
        <f aca="false">IF(OR(CC115=0,FO25=0),0,CC115*FO25/(CC115+FO25))</f>
        <v>12.6102706030735</v>
      </c>
      <c r="CD25" s="13" t="n">
        <f aca="false">IF(OR(CD115=0,FP25=0),0,CD115*FP25/(CD115+FP25))</f>
        <v>12.5574392773274</v>
      </c>
      <c r="CE25" s="13" t="n">
        <f aca="false">IF(OR(CE115=0,FQ25=0),0,CE115*FQ25/(CE115+FQ25))</f>
        <v>12.5044608715717</v>
      </c>
      <c r="CF25" s="13" t="n">
        <f aca="false">IF(OR(CF115=0,FR25=0),0,CF115*FR25/(CF115+FR25))</f>
        <v>12.4498255111265</v>
      </c>
      <c r="CG25" s="13" t="n">
        <f aca="false">IF(OR(CG115=0,FS25=0),0,CG115*FS25/(CG115+FS25))</f>
        <v>12.3949776297502</v>
      </c>
      <c r="CH25" s="13" t="n">
        <f aca="false">IF(OR(CH115=0,FT25=0),0,CH115*FT25/(CH115+FT25))</f>
        <v>12.3398890371425</v>
      </c>
      <c r="CI25" s="13" t="n">
        <f aca="false">IF(OR(CI115=0,FU25=0),0,CI115*FU25/(CI115+FU25))</f>
        <v>12.2845315478783</v>
      </c>
      <c r="CJ25" s="13" t="n">
        <f aca="false">IF(OR(CJ115=0,FV25=0),0,CJ115*FV25/(CJ115+FV25))</f>
        <v>12.2288769266207</v>
      </c>
      <c r="CK25" s="13" t="n">
        <f aca="false">IF(OR(CK115=0,FW25=0),0,CK115*FW25/(CK115+FW25))</f>
        <v>12.171371583772</v>
      </c>
      <c r="CL25" s="13" t="n">
        <f aca="false">IF(OR(CL115=0,FX25=0),0,CL115*FX25/(CL115+FX25))</f>
        <v>12.1134907933748</v>
      </c>
      <c r="CM25" s="13" t="n">
        <f aca="false">IF(OR(CM115=0,FY25=0),0,CM115*FY25/(CM115+FY25))</f>
        <v>12.0552042092519</v>
      </c>
      <c r="CN25" s="13" t="n">
        <f aca="false">IF(OR(CN115=0,FZ25=0),0,CN115*FZ25/(CN115+FZ25))</f>
        <v>11.9964812011117</v>
      </c>
      <c r="CO25" s="13" t="n">
        <f aca="false">IF(OR(CO115=0,GA25=0),0,CO115*GA25/(CO115+GA25))</f>
        <v>11.9372908000227</v>
      </c>
      <c r="CP25" s="13" t="n">
        <f aca="false">IF(OR(CP115=0,GB25=0),0,CP115*GB25/(CP115+GB25))</f>
        <v>11.8760081978089</v>
      </c>
      <c r="CQ25" s="13" t="n">
        <f aca="false">IF(OR(CQ115=0,GC25=0),0,CQ115*GC25/(CQ115+GC25))</f>
        <v>11.8141624558881</v>
      </c>
      <c r="CR25" s="0" t="n">
        <f aca="false">IF(F$9=0,0,(SIN(F$12)*COS($E25)+SIN($E25)*COS(F$12))/SIN($E25)*F$9)</f>
        <v>17.324</v>
      </c>
      <c r="CS25" s="0" t="n">
        <f aca="false">IF(G$9=0,0,(SIN(G$12)*COS($E25)+SIN($E25)*COS(G$12))/SIN($E25)*G$9)</f>
        <v>18.7148481677709</v>
      </c>
      <c r="CT25" s="0" t="n">
        <f aca="false">IF(H$9=0,0,(SIN(H$12)*COS($E25)+SIN($E25)*COS(H$12))/SIN($E25)*H$9)</f>
        <v>20.111739069586</v>
      </c>
      <c r="CU25" s="0" t="n">
        <f aca="false">IF(I$9=0,0,(SIN(I$12)*COS($E25)+SIN($E25)*COS(I$12))/SIN($E25)*I$9)</f>
        <v>21.3892115205939</v>
      </c>
      <c r="CV25" s="0" t="n">
        <f aca="false">IF(J$9=0,0,(SIN(J$12)*COS($E25)+SIN($E25)*COS(J$12))/SIN($E25)*J$9)</f>
        <v>22.8905371374947</v>
      </c>
      <c r="CW25" s="0" t="n">
        <f aca="false">IF(K$9=0,0,(SIN(K$12)*COS($E25)+SIN($E25)*COS(K$12))/SIN($E25)*K$9)</f>
        <v>24.5041978653462</v>
      </c>
      <c r="CX25" s="0" t="n">
        <f aca="false">IF(L$9=0,0,(SIN(L$12)*COS($E25)+SIN($E25)*COS(L$12))/SIN($E25)*L$9)</f>
        <v>26.1437456217661</v>
      </c>
      <c r="CY25" s="0" t="n">
        <f aca="false">IF(M$9=0,0,(SIN(M$12)*COS($E25)+SIN($E25)*COS(M$12))/SIN($E25)*M$9)</f>
        <v>27.8084867824807</v>
      </c>
      <c r="CZ25" s="0" t="n">
        <f aca="false">IF(N$9=0,0,(SIN(N$12)*COS($E25)+SIN($E25)*COS(N$12))/SIN($E25)*N$9)</f>
        <v>29.4754066471348</v>
      </c>
      <c r="DA25" s="0" t="n">
        <f aca="false">IF(O$9=0,0,(SIN(O$12)*COS($E25)+SIN($E25)*COS(O$12))/SIN($E25)*O$9)</f>
        <v>31.164058375424</v>
      </c>
      <c r="DB25" s="0" t="n">
        <f aca="false">IF(P$9=0,0,(SIN(P$12)*COS($E25)+SIN($E25)*COS(P$12))/SIN($E25)*P$9)</f>
        <v>32.8737171708645</v>
      </c>
      <c r="DC25" s="0" t="n">
        <f aca="false">IF(Q$9=0,0,(SIN(Q$12)*COS($E25)+SIN($E25)*COS(Q$12))/SIN($E25)*Q$9)</f>
        <v>34.6036425474391</v>
      </c>
      <c r="DD25" s="0" t="n">
        <f aca="false">IF(R$9=0,0,(SIN(R$12)*COS($E25)+SIN($E25)*COS(R$12))/SIN($E25)*R$9)</f>
        <v>36.353078622081</v>
      </c>
      <c r="DE25" s="0" t="n">
        <f aca="false">IF(S$9=0,0,(SIN(S$12)*COS($E25)+SIN($E25)*COS(S$12))/SIN($E25)*S$9)</f>
        <v>38.0822796120661</v>
      </c>
      <c r="DF25" s="0" t="n">
        <f aca="false">IF(T$9=0,0,(SIN(T$12)*COS($E25)+SIN($E25)*COS(T$12))/SIN($E25)*T$9)</f>
        <v>39.8266571721207</v>
      </c>
      <c r="DG25" s="0" t="n">
        <f aca="false">IF(U$9=0,0,(SIN(U$12)*COS($E25)+SIN($E25)*COS(U$12))/SIN($E25)*U$9)</f>
        <v>41.5854479426972</v>
      </c>
      <c r="DH25" s="0" t="n">
        <f aca="false">IF(V$9=0,0,(SIN(V$12)*COS($E25)+SIN($E25)*COS(V$12))/SIN($E25)*V$9)</f>
        <v>43.3578760880425</v>
      </c>
      <c r="DI25" s="0" t="n">
        <f aca="false">IF(W$9=0,0,(SIN(W$12)*COS($E25)+SIN($E25)*COS(W$12))/SIN($E25)*W$9)</f>
        <v>45.1431536056588</v>
      </c>
      <c r="DJ25" s="0" t="n">
        <f aca="false">IF(X$9=0,0,(SIN(X$12)*COS($E25)+SIN($E25)*COS(X$12))/SIN($E25)*X$9)</f>
        <v>46.8717939567469</v>
      </c>
      <c r="DK25" s="0" t="n">
        <f aca="false">IF(Y$9=0,0,(SIN(Y$12)*COS($E25)+SIN($E25)*COS(Y$12))/SIN($E25)*Y$9)</f>
        <v>48.6077032627438</v>
      </c>
      <c r="DL25" s="0" t="n">
        <f aca="false">IF(Z$9=0,0,(SIN(Z$12)*COS($E25)+SIN($E25)*COS(Z$12))/SIN($E25)*Z$9)</f>
        <v>50.3501235200207</v>
      </c>
      <c r="DM25" s="0" t="n">
        <f aca="false">IF(AA$9=0,0,(SIN(AA$12)*COS($E25)+SIN($E25)*COS(AA$12))/SIN($E25)*AA$9)</f>
        <v>52.0982882481854</v>
      </c>
      <c r="DN25" s="0" t="n">
        <f aca="false">IF(AB$9=0,0,(SIN(AB$12)*COS($E25)+SIN($E25)*COS(AB$12))/SIN($E25)*AB$9)</f>
        <v>53.8514227953627</v>
      </c>
      <c r="DO25" s="0" t="n">
        <f aca="false">IF(AC$9=0,0,(SIN(AC$12)*COS($E25)+SIN($E25)*COS(AC$12))/SIN($E25)*AC$9)</f>
        <v>55.5251303340055</v>
      </c>
      <c r="DP25" s="0" t="n">
        <f aca="false">IF(AD$9=0,0,(SIN(AD$12)*COS($E25)+SIN($E25)*COS(AD$12))/SIN($E25)*AD$9)</f>
        <v>57.1982435580067</v>
      </c>
      <c r="DQ25" s="0" t="n">
        <f aca="false">IF(AE$9=0,0,(SIN(AE$12)*COS($E25)+SIN($E25)*COS(AE$12))/SIN($E25)*AE$9)</f>
        <v>58.8700434095835</v>
      </c>
      <c r="DR25" s="0" t="n">
        <f aca="false">IF(AF$9=0,0,(SIN(AF$12)*COS($E25)+SIN($E25)*COS(AF$12))/SIN($E25)*AF$9)</f>
        <v>60.5398063238279</v>
      </c>
      <c r="DS25" s="0" t="n">
        <f aca="false">IF(AG$9=0,0,(SIN(AG$12)*COS($E25)+SIN($E25)*COS(AG$12))/SIN($E25)*AG$9)</f>
        <v>62.2068045143954</v>
      </c>
      <c r="DT25" s="0" t="n">
        <f aca="false">IF(AH$9=0,0,(SIN(AH$12)*COS($E25)+SIN($E25)*COS(AH$12))/SIN($E25)*AH$9)</f>
        <v>63.7769797870506</v>
      </c>
      <c r="DU25" s="0" t="n">
        <f aca="false">IF(AI$9=0,0,(SIN(AI$12)*COS($E25)+SIN($E25)*COS(AI$12))/SIN($E25)*AI$9)</f>
        <v>65.3392043089108</v>
      </c>
      <c r="DV25" s="0" t="n">
        <f aca="false">IF(AJ$9=0,0,(SIN(AJ$12)*COS($E25)+SIN($E25)*COS(AJ$12))/SIN($E25)*AJ$9)</f>
        <v>66.8928263542026</v>
      </c>
      <c r="DW25" s="0" t="n">
        <f aca="false">IF(AK$9=0,0,(SIN(AK$12)*COS($E25)+SIN($E25)*COS(AK$12))/SIN($E25)*AK$9)</f>
        <v>68.4371933753159</v>
      </c>
      <c r="DX25" s="0" t="n">
        <f aca="false">IF(AL$9=0,0,(SIN(AL$12)*COS($E25)+SIN($E25)*COS(AL$12))/SIN($E25)*AL$9)</f>
        <v>69.9716522561914</v>
      </c>
      <c r="DY25" s="0" t="n">
        <f aca="false">IF(AM$9=0,0,(SIN(AM$12)*COS($E25)+SIN($E25)*COS(AM$12))/SIN($E25)*AM$9)</f>
        <v>71.3996167246657</v>
      </c>
      <c r="DZ25" s="0" t="n">
        <f aca="false">IF(AN$9=0,0,(SIN(AN$12)*COS($E25)+SIN($E25)*COS(AN$12))/SIN($E25)*AN$9)</f>
        <v>72.8131617308405</v>
      </c>
      <c r="EA25" s="0" t="n">
        <f aca="false">IF(AO$9=0,0,(SIN(AO$12)*COS($E25)+SIN($E25)*COS(AO$12))/SIN($E25)*AO$9)</f>
        <v>74.2117231155776</v>
      </c>
      <c r="EB25" s="0" t="n">
        <f aca="false">IF(AP$9=0,0,(SIN(AP$12)*COS($E25)+SIN($E25)*COS(AP$12))/SIN($E25)*AP$9)</f>
        <v>75.594739091932</v>
      </c>
      <c r="EC25" s="0" t="n">
        <f aca="false">IF(AQ$9=0,0,(SIN(AQ$12)*COS($E25)+SIN($E25)*COS(AQ$12))/SIN($E25)*AQ$9)</f>
        <v>76.9616504576346</v>
      </c>
      <c r="ED25" s="0" t="n">
        <f aca="false">IF(AR$9=0,0,(SIN(AR$12)*COS($E25)+SIN($E25)*COS(AR$12))/SIN($E25)*AR$9)</f>
        <v>78.201349332861</v>
      </c>
      <c r="EE25" s="0" t="n">
        <f aca="false">IF(AS$9=0,0,(SIN(AS$12)*COS($E25)+SIN($E25)*COS(AS$12))/SIN($E25)*AS$9)</f>
        <v>79.4207426939265</v>
      </c>
      <c r="EF25" s="0" t="n">
        <f aca="false">IF(AT$9=0,0,(SIN(AT$12)*COS($E25)+SIN($E25)*COS(AT$12))/SIN($E25)*AT$9)</f>
        <v>80.6193828032997</v>
      </c>
      <c r="EG25" s="0" t="n">
        <f aca="false">IF(AU$9=0,0,(SIN(AU$12)*COS($E25)+SIN($E25)*COS(AU$12))/SIN($E25)*AU$9)</f>
        <v>81.7968271975144</v>
      </c>
      <c r="EH25" s="0" t="n">
        <f aca="false">IF(AV$9=0,0,(SIN(AV$12)*COS($E25)+SIN($E25)*COS(AV$12))/SIN($E25)*AV$9)</f>
        <v>82.9526388455095</v>
      </c>
      <c r="EI25" s="0" t="n">
        <f aca="false">IF(AW$9=0,0,(SIN(AW$12)*COS($E25)+SIN($E25)*COS(AW$12))/SIN($E25)*AW$9)</f>
        <v>83.9758239112888</v>
      </c>
      <c r="EJ25" s="0" t="n">
        <f aca="false">IF(AX$9=0,0,(SIN(AX$12)*COS($E25)+SIN($E25)*COS(AX$12))/SIN($E25)*AX$9)</f>
        <v>84.9739497348278</v>
      </c>
      <c r="EK25" s="0" t="n">
        <f aca="false">IF(AY$9=0,0,(SIN(AY$12)*COS($E25)+SIN($E25)*COS(AY$12))/SIN($E25)*AY$9)</f>
        <v>85.9466987277158</v>
      </c>
      <c r="EL25" s="0" t="n">
        <f aca="false">IF(AZ$9=0,0,(SIN(AZ$12)*COS($E25)+SIN($E25)*COS(AZ$12))/SIN($E25)*AZ$9)</f>
        <v>86.8937608771161</v>
      </c>
      <c r="EM25" s="0" t="n">
        <f aca="false">IF(BA$9=0,0,(SIN(BA$12)*COS($E25)+SIN($E25)*COS(BA$12))/SIN($E25)*BA$9)</f>
        <v>87.814833844373</v>
      </c>
      <c r="EN25" s="0" t="n">
        <f aca="false">IF(BB$9=0,0,(SIN(BB$12)*COS($E25)+SIN($E25)*COS(BB$12))/SIN($E25)*BB$9)</f>
        <v>88.6163099935911</v>
      </c>
      <c r="EO25" s="0" t="n">
        <f aca="false">IF(BC$9=0,0,(SIN(BC$12)*COS($E25)+SIN($E25)*COS(BC$12))/SIN($E25)*BC$9)</f>
        <v>89.3894386866544</v>
      </c>
      <c r="EP25" s="0" t="n">
        <f aca="false">IF(BD$9=0,0,(SIN(BD$12)*COS($E25)+SIN($E25)*COS(BD$12))/SIN($E25)*BD$9)</f>
        <v>90.1340272601548</v>
      </c>
      <c r="EQ25" s="0" t="n">
        <f aca="false">IF(BE$9=0,0,(SIN(BE$12)*COS($E25)+SIN($E25)*COS(BE$12))/SIN($E25)*BE$9)</f>
        <v>90.8498921436943</v>
      </c>
      <c r="ER25" s="0" t="n">
        <f aca="false">IF(BF$9=0,0,(SIN(BF$12)*COS($E25)+SIN($E25)*COS(BF$12))/SIN($E25)*BF$9)</f>
        <v>91.536858902632</v>
      </c>
      <c r="ES25" s="0" t="n">
        <f aca="false">IF(BG$9=0,0,(SIN(BG$12)*COS($E25)+SIN($E25)*COS(BG$12))/SIN($E25)*BG$9)</f>
        <v>92.0972962267154</v>
      </c>
      <c r="ET25" s="0" t="n">
        <f aca="false">IF(BH$9=0,0,(SIN(BH$12)*COS($E25)+SIN($E25)*COS(BH$12))/SIN($E25)*BH$9)</f>
        <v>92.6270291265149</v>
      </c>
      <c r="EU25" s="0" t="n">
        <f aca="false">IF(BI$9=0,0,(SIN(BI$12)*COS($E25)+SIN($E25)*COS(BI$12))/SIN($E25)*BI$9)</f>
        <v>93.1260005479201</v>
      </c>
      <c r="EV25" s="0" t="n">
        <f aca="false">IF(BJ$9=0,0,(SIN(BJ$12)*COS($E25)+SIN($E25)*COS(BJ$12))/SIN($E25)*BJ$9)</f>
        <v>93.5941635827193</v>
      </c>
      <c r="EW25" s="0" t="n">
        <f aca="false">IF(BK$9=0,0,(SIN(BK$12)*COS($E25)+SIN($E25)*COS(BK$12))/SIN($E25)*BK$9)</f>
        <v>94.0314814508789</v>
      </c>
      <c r="EX25" s="0" t="n">
        <f aca="false">IF(BL$9=0,0,(SIN(BL$12)*COS($E25)+SIN($E25)*COS(BL$12))/SIN($E25)*BL$9)</f>
        <v>94.3538630968515</v>
      </c>
      <c r="EY25" s="0" t="n">
        <f aca="false">IF(BM$9=0,0,(SIN(BM$12)*COS($E25)+SIN($E25)*COS(BM$12))/SIN($E25)*BM$9)</f>
        <v>94.6443715762202</v>
      </c>
      <c r="EZ25" s="0" t="n">
        <f aca="false">IF(BN$9=0,0,(SIN(BN$12)*COS($E25)+SIN($E25)*COS(BN$12))/SIN($E25)*BN$9)</f>
        <v>94.9030776245439</v>
      </c>
      <c r="FA25" s="0" t="n">
        <f aca="false">IF(BO$9=0,0,(SIN(BO$12)*COS($E25)+SIN($E25)*COS(BO$12))/SIN($E25)*BO$9)</f>
        <v>95.1300625702644</v>
      </c>
      <c r="FB25" s="0" t="n">
        <f aca="false">IF(BP$9=0,0,(SIN(BP$12)*COS($E25)+SIN($E25)*COS(BP$12))/SIN($E25)*BP$9)</f>
        <v>95.3254182611574</v>
      </c>
      <c r="FC25" s="0" t="n">
        <f aca="false">IF(BQ$9=0,0,(SIN(BQ$12)*COS($E25)+SIN($E25)*COS(BQ$12))/SIN($E25)*BQ$9)</f>
        <v>95.3943529845259</v>
      </c>
      <c r="FD25" s="0" t="n">
        <f aca="false">IF(BR$9=0,0,(SIN(BR$12)*COS($E25)+SIN($E25)*COS(BR$12))/SIN($E25)*BR$9)</f>
        <v>95.4310764622284</v>
      </c>
      <c r="FE25" s="0" t="n">
        <f aca="false">IF(BS$9=0,0,(SIN(BS$12)*COS($E25)+SIN($E25)*COS(BS$12))/SIN($E25)*BS$9)</f>
        <v>95.4357987052975</v>
      </c>
      <c r="FF25" s="0" t="n">
        <f aca="false">IF(BT$9=0,0,(SIN(BT$12)*COS($E25)+SIN($E25)*COS(BT$12))/SIN($E25)*BT$9)</f>
        <v>95.4087403657686</v>
      </c>
      <c r="FG25" s="0" t="n">
        <f aca="false">IF(BU$9=0,0,(SIN(BU$12)*COS($E25)+SIN($E25)*COS(BU$12))/SIN($E25)*BU$9)</f>
        <v>95.3501326018161</v>
      </c>
      <c r="FH25" s="0" t="n">
        <f aca="false">IF(BV$9=0,0,(SIN(BV$12)*COS($E25)+SIN($E25)*COS(BV$12))/SIN($E25)*BV$9)</f>
        <v>95.1899660419909</v>
      </c>
      <c r="FI25" s="0" t="n">
        <f aca="false">IF(BW$9=0,0,(SIN(BW$12)*COS($E25)+SIN($E25)*COS(BW$12))/SIN($E25)*BW$9)</f>
        <v>94.9983763613593</v>
      </c>
      <c r="FJ25" s="0" t="n">
        <f aca="false">IF(BX$9=0,0,(SIN(BX$12)*COS($E25)+SIN($E25)*COS(BX$12))/SIN($E25)*BX$9)</f>
        <v>94.7756897581175</v>
      </c>
      <c r="FK25" s="0" t="n">
        <f aca="false">IF(BY$9=0,0,(SIN(BY$12)*COS($E25)+SIN($E25)*COS(BY$12))/SIN($E25)*BY$9)</f>
        <v>94.5222425606895</v>
      </c>
      <c r="FL25" s="0" t="n">
        <f aca="false">IF(BZ$9=0,0,(SIN(BZ$12)*COS($E25)+SIN($E25)*COS(BZ$12))/SIN($E25)*BZ$9)</f>
        <v>94.2383810434916</v>
      </c>
      <c r="FM25" s="0" t="n">
        <f aca="false">IF(CA$9=0,0,(SIN(CA$12)*COS($E25)+SIN($E25)*COS(CA$12))/SIN($E25)*CA$9)</f>
        <v>93.8535079165531</v>
      </c>
      <c r="FN25" s="0" t="n">
        <f aca="false">IF(CB$9=0,0,(SIN(CB$12)*COS($E25)+SIN($E25)*COS(CB$12))/SIN($E25)*CB$9)</f>
        <v>93.4387905352243</v>
      </c>
      <c r="FO25" s="0" t="n">
        <f aca="false">IF(CC$9=0,0,(SIN(CC$12)*COS($E25)+SIN($E25)*COS(CC$12))/SIN($E25)*CC$9)</f>
        <v>92.9946687833082</v>
      </c>
      <c r="FP25" s="0" t="n">
        <f aca="false">IF(CD$9=0,0,(SIN(CD$12)*COS($E25)+SIN($E25)*COS(CD$12))/SIN($E25)*CD$9)</f>
        <v>92.5215917884096</v>
      </c>
      <c r="FQ25" s="0" t="n">
        <f aca="false">IF(CE$9=0,0,(SIN(CE$12)*COS($E25)+SIN($E25)*COS(CE$12))/SIN($E25)*CE$9)</f>
        <v>92.020017689526</v>
      </c>
      <c r="FR25" s="0" t="n">
        <f aca="false">IF(CF$9=0,0,(SIN(CF$12)*COS($E25)+SIN($E25)*COS(CF$12))/SIN($E25)*CF$9)</f>
        <v>91.4104081821883</v>
      </c>
      <c r="FS25" s="0" t="n">
        <f aca="false">IF(CG$9=0,0,(SIN(CG$12)*COS($E25)+SIN($E25)*COS(CG$12))/SIN($E25)*CG$9)</f>
        <v>90.7733170542974</v>
      </c>
      <c r="FT25" s="0" t="n">
        <f aca="false">IF(CH$9=0,0,(SIN(CH$12)*COS($E25)+SIN($E25)*COS(CH$12))/SIN($E25)*CH$9)</f>
        <v>90.1093011347388</v>
      </c>
      <c r="FU25" s="0" t="n">
        <f aca="false">IF(CI$9=0,0,(SIN(CI$12)*COS($E25)+SIN($E25)*COS(CI$12))/SIN($E25)*CI$9)</f>
        <v>89.4189252329133</v>
      </c>
      <c r="FV25" s="0" t="n">
        <f aca="false">IF(CJ$9=0,0,(SIN(CJ$12)*COS($E25)+SIN($E25)*COS(CJ$12))/SIN($E25)*CJ$9)</f>
        <v>88.7027618562564</v>
      </c>
      <c r="FW25" s="0" t="n">
        <f aca="false">IF(CK$9=0,0,(SIN(CK$12)*COS($E25)+SIN($E25)*COS(CK$12))/SIN($E25)*CK$9)</f>
        <v>87.8818118625532</v>
      </c>
      <c r="FX25" s="0" t="n">
        <f aca="false">IF(CL$9=0,0,(SIN(CL$12)*COS($E25)+SIN($E25)*COS(CL$12))/SIN($E25)*CL$9)</f>
        <v>87.0365575497498</v>
      </c>
      <c r="FY25" s="0" t="n">
        <f aca="false">IF(CM$9=0,0,(SIN(CM$12)*COS($E25)+SIN($E25)*COS(CM$12))/SIN($E25)*CM$9)</f>
        <v>86.1676653798539</v>
      </c>
      <c r="FZ25" s="0" t="n">
        <f aca="false">IF(CN$9=0,0,(SIN(CN$12)*COS($E25)+SIN($E25)*COS(CN$12))/SIN($E25)*CN$9)</f>
        <v>85.2758081396471</v>
      </c>
      <c r="GA25" s="0" t="n">
        <f aca="false">IF(CO$9=0,0,(SIN(CO$12)*COS($E25)+SIN($E25)*COS(CO$12))/SIN($E25)*CO$9)</f>
        <v>84.3616646114323</v>
      </c>
      <c r="GB25" s="0" t="n">
        <f aca="false">IF(CP$9=0,0,(SIN(CP$12)*COS($E25)+SIN($E25)*COS(CP$12))/SIN($E25)*CP$9)</f>
        <v>83.3473719807071</v>
      </c>
      <c r="GC25" s="0" t="n">
        <f aca="false">IF(CQ$9=0,0,(SIN(CQ$12)*COS($E25)+SIN($E25)*COS(CQ$12))/SIN($E25)*CQ$9)</f>
        <v>82.3127241430328</v>
      </c>
    </row>
    <row r="26" customFormat="false" ht="12.8" hidden="true" customHeight="false" outlineLevel="0" collapsed="false">
      <c r="A26" s="0" t="n">
        <f aca="false">MAX($F26:$CQ26)</f>
        <v>17.323999699879</v>
      </c>
      <c r="B26" s="90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14.274</v>
      </c>
      <c r="C26" s="2" t="n">
        <f aca="false">MOD(Best +D26,360)</f>
        <v>113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17.323999699879</v>
      </c>
      <c r="G26" s="13" t="n">
        <f aca="false">IF(OR(G116=0,CS26=0),0,G116*CS26/(G116+CS26))</f>
        <v>17.1124212232725</v>
      </c>
      <c r="H26" s="13" t="n">
        <f aca="false">IF(OR(H116=0,CT26=0),0,H116*CT26/(H116+CT26))</f>
        <v>16.925952267261</v>
      </c>
      <c r="I26" s="13" t="n">
        <f aca="false">IF(OR(I116=0,CU26=0),0,I116*CU26/(I116+CU26))</f>
        <v>16.6826672845805</v>
      </c>
      <c r="J26" s="13" t="n">
        <f aca="false">IF(OR(J116=0,CV26=0),0,J116*CV26/(J116+CV26))</f>
        <v>16.5931583029061</v>
      </c>
      <c r="K26" s="13" t="n">
        <f aca="false">IF(OR(K116=0,CW26=0),0,K116*CW26/(K116+CW26))</f>
        <v>16.5531287177192</v>
      </c>
      <c r="L26" s="13" t="n">
        <f aca="false">IF(OR(L116=0,CX26=0),0,L116*CX26/(L116+CX26))</f>
        <v>16.5103614794039</v>
      </c>
      <c r="M26" s="13" t="n">
        <f aca="false">IF(OR(M116=0,CY26=0),0,M116*CY26/(M116+CY26))</f>
        <v>16.465438854532</v>
      </c>
      <c r="N26" s="13" t="n">
        <f aca="false">IF(OR(N116=0,CZ26=0),0,N116*CZ26/(N116+CZ26))</f>
        <v>16.4117169177211</v>
      </c>
      <c r="O26" s="13" t="n">
        <f aca="false">IF(OR(O116=0,DA26=0),0,O116*DA26/(O116+DA26))</f>
        <v>16.3576713394467</v>
      </c>
      <c r="P26" s="13" t="n">
        <f aca="false">IF(OR(P116=0,DB26=0),0,P116*DB26/(P116+DB26))</f>
        <v>16.3034656844896</v>
      </c>
      <c r="Q26" s="13" t="n">
        <f aca="false">IF(OR(Q116=0,DC26=0),0,Q116*DC26/(Q116+DC26))</f>
        <v>16.2492303663677</v>
      </c>
      <c r="R26" s="13" t="n">
        <f aca="false">IF(OR(R116=0,DD26=0),0,R116*DD26/(R116+DD26))</f>
        <v>16.1950693549412</v>
      </c>
      <c r="S26" s="13" t="n">
        <f aca="false">IF(OR(S116=0,DE26=0),0,S116*DE26/(S116+DE26))</f>
        <v>16.1338052444177</v>
      </c>
      <c r="T26" s="13" t="n">
        <f aca="false">IF(OR(T116=0,DF26=0),0,T116*DF26/(T116+DF26))</f>
        <v>16.0736252422316</v>
      </c>
      <c r="U26" s="13" t="n">
        <f aca="false">IF(OR(U116=0,DG26=0),0,U116*DG26/(U116+DG26))</f>
        <v>16.014472547535</v>
      </c>
      <c r="V26" s="13" t="n">
        <f aca="false">IF(OR(V116=0,DH26=0),0,V116*DH26/(V116+DH26))</f>
        <v>15.9562946153972</v>
      </c>
      <c r="W26" s="13" t="n">
        <f aca="false">IF(OR(W116=0,DI26=0),0,W116*DI26/(W116+DI26))</f>
        <v>15.8990426291687</v>
      </c>
      <c r="X26" s="13" t="n">
        <f aca="false">IF(OR(X116=0,DJ26=0),0,X116*DJ26/(X116+DJ26))</f>
        <v>15.8344852333346</v>
      </c>
      <c r="Y26" s="13" t="n">
        <f aca="false">IF(OR(Y116=0,DK26=0),0,Y116*DK26/(Y116+DK26))</f>
        <v>15.7715966620606</v>
      </c>
      <c r="Z26" s="13" t="n">
        <f aca="false">IF(OR(Z116=0,DL26=0),0,Z116*DL26/(Z116+DL26))</f>
        <v>15.7102449558223</v>
      </c>
      <c r="AA26" s="13" t="n">
        <f aca="false">IF(OR(AA116=0,DM26=0),0,AA116*DM26/(AA116+DM26))</f>
        <v>15.6503122500506</v>
      </c>
      <c r="AB26" s="13" t="n">
        <f aca="false">IF(OR(AB116=0,DN26=0),0,AB116*DN26/(AB116+DN26))</f>
        <v>15.5916927991896</v>
      </c>
      <c r="AC26" s="13" t="n">
        <f aca="false">IF(OR(AC116=0,DO26=0),0,AC116*DO26/(AC116+DO26))</f>
        <v>15.5274304167761</v>
      </c>
      <c r="AD26" s="13" t="n">
        <f aca="false">IF(OR(AD116=0,DP26=0),0,AD116*DP26/(AD116+DP26))</f>
        <v>15.4648917298226</v>
      </c>
      <c r="AE26" s="13" t="n">
        <f aca="false">IF(OR(AE116=0,DQ26=0),0,AE116*DQ26/(AE116+DQ26))</f>
        <v>15.4039405660689</v>
      </c>
      <c r="AF26" s="13" t="n">
        <f aca="false">IF(OR(AF116=0,DR26=0),0,AF116*DR26/(AF116+DR26))</f>
        <v>15.3444543175248</v>
      </c>
      <c r="AG26" s="13" t="n">
        <f aca="false">IF(OR(AG116=0,DS26=0),0,AG116*DS26/(AG116+DS26))</f>
        <v>15.2863222057974</v>
      </c>
      <c r="AH26" s="13" t="n">
        <f aca="false">IF(OR(AH116=0,DT26=0),0,AH116*DT26/(AH116+DT26))</f>
        <v>15.2238427575097</v>
      </c>
      <c r="AI26" s="13" t="n">
        <f aca="false">IF(OR(AI116=0,DU26=0),0,AI116*DU26/(AI116+DU26))</f>
        <v>15.1629338055269</v>
      </c>
      <c r="AJ26" s="13" t="n">
        <f aca="false">IF(OR(AJ116=0,DV26=0),0,AJ116*DV26/(AJ116+DV26))</f>
        <v>15.1034765022814</v>
      </c>
      <c r="AK26" s="13" t="n">
        <f aca="false">IF(OR(AK116=0,DW26=0),0,AK116*DW26/(AK116+DW26))</f>
        <v>15.0453627514948</v>
      </c>
      <c r="AL26" s="13" t="n">
        <f aca="false">IF(OR(AL116=0,DX26=0),0,AL116*DX26/(AL116+DX26))</f>
        <v>14.9884939551291</v>
      </c>
      <c r="AM26" s="13" t="n">
        <f aca="false">IF(OR(AM116=0,DY26=0),0,AM116*DY26/(AM116+DY26))</f>
        <v>14.9283485542236</v>
      </c>
      <c r="AN26" s="13" t="n">
        <f aca="false">IF(OR(AN116=0,DZ26=0),0,AN116*DZ26/(AN116+DZ26))</f>
        <v>14.8695459286249</v>
      </c>
      <c r="AO26" s="13" t="n">
        <f aca="false">IF(OR(AO116=0,EA26=0),0,AO116*EA26/(AO116+EA26))</f>
        <v>14.8119888517155</v>
      </c>
      <c r="AP26" s="13" t="n">
        <f aca="false">IF(OR(AP116=0,EB26=0),0,AP116*EB26/(AP116+EB26))</f>
        <v>14.7555880208433</v>
      </c>
      <c r="AQ26" s="13" t="n">
        <f aca="false">IF(OR(AQ116=0,EC26=0),0,AQ116*EC26/(AQ116+EC26))</f>
        <v>14.7002612105125</v>
      </c>
      <c r="AR26" s="13" t="n">
        <f aca="false">IF(OR(AR116=0,ED26=0),0,AR116*ED26/(AR116+ED26))</f>
        <v>14.6418267811155</v>
      </c>
      <c r="AS26" s="13" t="n">
        <f aca="false">IF(OR(AS116=0,EE26=0),0,AS116*EE26/(AS116+EE26))</f>
        <v>14.5845274303619</v>
      </c>
      <c r="AT26" s="13" t="n">
        <f aca="false">IF(OR(AT116=0,EF26=0),0,AT116*EF26/(AT116+EF26))</f>
        <v>14.5282832856451</v>
      </c>
      <c r="AU26" s="13" t="n">
        <f aca="false">IF(OR(AU116=0,EG26=0),0,AU116*EG26/(AU116+EG26))</f>
        <v>14.4730203301018</v>
      </c>
      <c r="AV26" s="13" t="n">
        <f aca="false">IF(OR(AV116=0,EH26=0),0,AV116*EH26/(AV116+EH26))</f>
        <v>14.4186698226804</v>
      </c>
      <c r="AW26" s="13" t="n">
        <f aca="false">IF(OR(AW116=0,EI26=0),0,AW116*EI26/(AW116+EI26))</f>
        <v>14.3617336676003</v>
      </c>
      <c r="AX26" s="13" t="n">
        <f aca="false">IF(OR(AX116=0,EJ26=0),0,AX116*EJ26/(AX116+EJ26))</f>
        <v>14.3057259603687</v>
      </c>
      <c r="AY26" s="13" t="n">
        <f aca="false">IF(OR(AY116=0,EK26=0),0,AY116*EK26/(AY116+EK26))</f>
        <v>14.2505816268348</v>
      </c>
      <c r="AZ26" s="13" t="n">
        <f aca="false">IF(OR(AZ116=0,EL26=0),0,AZ116*EL26/(AZ116+EL26))</f>
        <v>14.1962398463781</v>
      </c>
      <c r="BA26" s="13" t="n">
        <f aca="false">IF(OR(BA116=0,EM26=0),0,BA116*EM26/(BA116+EM26))</f>
        <v>14.142643657074</v>
      </c>
      <c r="BB26" s="13" t="n">
        <f aca="false">IF(OR(BB116=0,EN26=0),0,BB116*EN26/(BB116+EN26))</f>
        <v>14.0872296921017</v>
      </c>
      <c r="BC26" s="13" t="n">
        <f aca="false">IF(OR(BC116=0,EO26=0),0,BC116*EO26/(BC116+EO26))</f>
        <v>14.0325380834359</v>
      </c>
      <c r="BD26" s="13" t="n">
        <f aca="false">IF(OR(BD116=0,EP26=0),0,BD116*EP26/(BD116+EP26))</f>
        <v>13.9785162753682</v>
      </c>
      <c r="BE26" s="13" t="n">
        <f aca="false">IF(OR(BE116=0,EQ26=0),0,BE116*EQ26/(BE116+EQ26))</f>
        <v>13.9251147197349</v>
      </c>
      <c r="BF26" s="13" t="n">
        <f aca="false">IF(OR(BF116=0,ER26=0),0,BF116*ER26/(BF116+ER26))</f>
        <v>13.8722866100167</v>
      </c>
      <c r="BG26" s="13" t="n">
        <f aca="false">IF(OR(BG116=0,ES26=0),0,BG116*ES26/(BG116+ES26))</f>
        <v>13.8176480857336</v>
      </c>
      <c r="BH26" s="13" t="n">
        <f aca="false">IF(OR(BH116=0,ET26=0),0,BH116*ET26/(BH116+ET26))</f>
        <v>13.7635537007849</v>
      </c>
      <c r="BI26" s="13" t="n">
        <f aca="false">IF(OR(BI116=0,EU26=0),0,BI116*EU26/(BI116+EU26))</f>
        <v>13.709959748309</v>
      </c>
      <c r="BJ26" s="13" t="n">
        <f aca="false">IF(OR(BJ116=0,EV26=0),0,BJ116*EV26/(BJ116+EV26))</f>
        <v>13.6568246614605</v>
      </c>
      <c r="BK26" s="13" t="n">
        <f aca="false">IF(OR(BK116=0,EW26=0),0,BK116*EW26/(BK116+EW26))</f>
        <v>13.6041088284542</v>
      </c>
      <c r="BL26" s="13" t="n">
        <f aca="false">IF(OR(BL116=0,EX26=0),0,BL116*EX26/(BL116+EX26))</f>
        <v>13.5499222155798</v>
      </c>
      <c r="BM26" s="13" t="n">
        <f aca="false">IF(OR(BM116=0,EY26=0),0,BM116*EY26/(BM116+EY26))</f>
        <v>13.4961128849477</v>
      </c>
      <c r="BN26" s="13" t="n">
        <f aca="false">IF(OR(BN116=0,EZ26=0),0,BN116*EZ26/(BN116+EZ26))</f>
        <v>13.4426437381691</v>
      </c>
      <c r="BO26" s="13" t="n">
        <f aca="false">IF(OR(BO116=0,FA26=0),0,BO116*FA26/(BO116+FA26))</f>
        <v>13.3894791647043</v>
      </c>
      <c r="BP26" s="13" t="n">
        <f aca="false">IF(OR(BP116=0,FB26=0),0,BP116*FB26/(BP116+FB26))</f>
        <v>13.3365849107639</v>
      </c>
      <c r="BQ26" s="13" t="n">
        <f aca="false">IF(OR(BQ116=0,FC26=0),0,BQ116*FC26/(BQ116+FC26))</f>
        <v>13.2819595388993</v>
      </c>
      <c r="BR26" s="13" t="n">
        <f aca="false">IF(OR(BR116=0,FD26=0),0,BR116*FD26/(BR116+FD26))</f>
        <v>13.2275604619909</v>
      </c>
      <c r="BS26" s="13" t="n">
        <f aca="false">IF(OR(BS116=0,FE26=0),0,BS116*FE26/(BS116+FE26))</f>
        <v>13.1733546747866</v>
      </c>
      <c r="BT26" s="13" t="n">
        <f aca="false">IF(OR(BT116=0,FF26=0),0,BT116*FF26/(BT116+FF26))</f>
        <v>13.1193101874124</v>
      </c>
      <c r="BU26" s="13" t="n">
        <f aca="false">IF(OR(BU116=0,FG26=0),0,BU116*FG26/(BU116+FG26))</f>
        <v>13.0653959275393</v>
      </c>
      <c r="BV26" s="13" t="n">
        <f aca="false">IF(OR(BV116=0,FH26=0),0,BV116*FH26/(BV116+FH26))</f>
        <v>13.0101748998405</v>
      </c>
      <c r="BW26" s="13" t="n">
        <f aca="false">IF(OR(BW116=0,FI26=0),0,BW116*FI26/(BW116+FI26))</f>
        <v>12.9550304801579</v>
      </c>
      <c r="BX26" s="13" t="n">
        <f aca="false">IF(OR(BX116=0,FJ26=0),0,BX116*FJ26/(BX116+FJ26))</f>
        <v>12.8999324693435</v>
      </c>
      <c r="BY26" s="13" t="n">
        <f aca="false">IF(OR(BY116=0,FK26=0),0,BY116*FK26/(BY116+FK26))</f>
        <v>12.844851293935</v>
      </c>
      <c r="BZ26" s="13" t="n">
        <f aca="false">IF(OR(BZ116=0,FL26=0),0,BZ116*FL26/(BZ116+FL26))</f>
        <v>12.7897579306879</v>
      </c>
      <c r="CA26" s="13" t="n">
        <f aca="false">IF(OR(CA116=0,FM26=0),0,CA116*FM26/(CA116+FM26))</f>
        <v>12.7332216947903</v>
      </c>
      <c r="CB26" s="13" t="n">
        <f aca="false">IF(OR(CB116=0,FN26=0),0,CB116*FN26/(CB116+FN26))</f>
        <v>12.6766147221199</v>
      </c>
      <c r="CC26" s="13" t="n">
        <f aca="false">IF(OR(CC116=0,FO26=0),0,CC116*FO26/(CC116+FO26))</f>
        <v>12.6199079446835</v>
      </c>
      <c r="CD26" s="13" t="n">
        <f aca="false">IF(OR(CD116=0,FP26=0),0,CD116*FP26/(CD116+FP26))</f>
        <v>12.5630726000864</v>
      </c>
      <c r="CE26" s="13" t="n">
        <f aca="false">IF(OR(CE116=0,FQ26=0),0,CE116*FQ26/(CE116+FQ26))</f>
        <v>12.5060801691177</v>
      </c>
      <c r="CF26" s="13" t="n">
        <f aca="false">IF(OR(CF116=0,FR26=0),0,CF116*FR26/(CF116+FR26))</f>
        <v>12.4473073945764</v>
      </c>
      <c r="CG26" s="13" t="n">
        <f aca="false">IF(OR(CG116=0,FS26=0),0,CG116*FS26/(CG116+FS26))</f>
        <v>12.3883095511605</v>
      </c>
      <c r="CH26" s="13" t="n">
        <f aca="false">IF(OR(CH116=0,FT26=0),0,CH116*FT26/(CH116+FT26))</f>
        <v>12.3290570070319</v>
      </c>
      <c r="CI26" s="13" t="n">
        <f aca="false">IF(OR(CI116=0,FU26=0),0,CI116*FU26/(CI116+FU26))</f>
        <v>12.2695201479685</v>
      </c>
      <c r="CJ26" s="13" t="n">
        <f aca="false">IF(OR(CJ116=0,FV26=0),0,CJ116*FV26/(CJ116+FV26))</f>
        <v>12.2096693211056</v>
      </c>
      <c r="CK26" s="13" t="n">
        <f aca="false">IF(OR(CK116=0,FW26=0),0,CK116*FW26/(CK116+FW26))</f>
        <v>12.1478375298118</v>
      </c>
      <c r="CL26" s="13" t="n">
        <f aca="false">IF(OR(CL116=0,FX26=0),0,CL116*FX26/(CL116+FX26))</f>
        <v>12.0856104517675</v>
      </c>
      <c r="CM26" s="13" t="n">
        <f aca="false">IF(OR(CM116=0,FY26=0),0,CM116*FY26/(CM116+FY26))</f>
        <v>12.0229563053493</v>
      </c>
      <c r="CN26" s="13" t="n">
        <f aca="false">IF(OR(CN116=0,FZ26=0),0,CN116*FZ26/(CN116+FZ26))</f>
        <v>11.9598430358434</v>
      </c>
      <c r="CO26" s="13" t="n">
        <f aca="false">IF(OR(CO116=0,GA26=0),0,CO116*GA26/(CO116+GA26))</f>
        <v>11.8962382602189</v>
      </c>
      <c r="CP26" s="13" t="n">
        <f aca="false">IF(OR(CP116=0,GB26=0),0,CP116*GB26/(CP116+GB26))</f>
        <v>11.8304026222335</v>
      </c>
      <c r="CQ26" s="13" t="n">
        <f aca="false">IF(OR(CQ116=0,GC26=0),0,CQ116*GC26/(CQ116+GC26))</f>
        <v>11.7639763088754</v>
      </c>
      <c r="CR26" s="0" t="n">
        <f aca="false">IF(F$9=0,0,(SIN(F$12)*COS($E26)+SIN($E26)*COS(F$12))/SIN($E26)*F$9)</f>
        <v>17.324</v>
      </c>
      <c r="CS26" s="0" t="n">
        <f aca="false">IF(G$9=0,0,(SIN(G$12)*COS($E26)+SIN($E26)*COS(G$12))/SIN($E26)*G$9)</f>
        <v>18.6174509409733</v>
      </c>
      <c r="CT26" s="0" t="n">
        <f aca="false">IF(H$9=0,0,(SIN(H$12)*COS($E26)+SIN($E26)*COS(H$12))/SIN($E26)*H$9)</f>
        <v>19.9161013009513</v>
      </c>
      <c r="CU26" s="0" t="n">
        <f aca="false">IF(I$9=0,0,(SIN(I$12)*COS($E26)+SIN($E26)*COS(I$12))/SIN($E26)*I$9)</f>
        <v>21.096232174394</v>
      </c>
      <c r="CV26" s="0" t="n">
        <f aca="false">IF(J$9=0,0,(SIN(J$12)*COS($E26)+SIN($E26)*COS(J$12))/SIN($E26)*J$9)</f>
        <v>22.4965470423465</v>
      </c>
      <c r="CW26" s="0" t="n">
        <f aca="false">IF(K$9=0,0,(SIN(K$12)*COS($E26)+SIN($E26)*COS(K$12))/SIN($E26)*K$9)</f>
        <v>24.0056185274647</v>
      </c>
      <c r="CX26" s="0" t="n">
        <f aca="false">IF(L$9=0,0,(SIN(L$12)*COS($E26)+SIN($E26)*COS(L$12))/SIN($E26)*L$9)</f>
        <v>25.5382087417943</v>
      </c>
      <c r="CY26" s="0" t="n">
        <f aca="false">IF(M$9=0,0,(SIN(M$12)*COS($E26)+SIN($E26)*COS(M$12))/SIN($E26)*M$9)</f>
        <v>27.0936608732184</v>
      </c>
      <c r="CZ26" s="0" t="n">
        <f aca="false">IF(N$9=0,0,(SIN(N$12)*COS($E26)+SIN($E26)*COS(N$12))/SIN($E26)*N$9)</f>
        <v>28.6496233596424</v>
      </c>
      <c r="DA26" s="0" t="n">
        <f aca="false">IF(O$9=0,0,(SIN(O$12)*COS($E26)+SIN($E26)*COS(O$12))/SIN($E26)*O$9)</f>
        <v>30.2252192610478</v>
      </c>
      <c r="DB26" s="0" t="n">
        <f aca="false">IF(P$9=0,0,(SIN(P$12)*COS($E26)+SIN($E26)*COS(P$12))/SIN($E26)*P$9)</f>
        <v>31.8197643407651</v>
      </c>
      <c r="DC26" s="0" t="n">
        <f aca="false">IF(Q$9=0,0,(SIN(Q$12)*COS($E26)+SIN($E26)*COS(Q$12))/SIN($E26)*Q$9)</f>
        <v>33.4325600134088</v>
      </c>
      <c r="DD26" s="0" t="n">
        <f aca="false">IF(R$9=0,0,(SIN(R$12)*COS($E26)+SIN($E26)*COS(R$12))/SIN($E26)*R$9)</f>
        <v>35.0628936225164</v>
      </c>
      <c r="DE26" s="0" t="n">
        <f aca="false">IF(S$9=0,0,(SIN(S$12)*COS($E26)+SIN($E26)*COS(S$12))/SIN($E26)*S$9)</f>
        <v>36.6725067357748</v>
      </c>
      <c r="DF26" s="0" t="n">
        <f aca="false">IF(T$9=0,0,(SIN(T$12)*COS($E26)+SIN($E26)*COS(T$12))/SIN($E26)*T$9)</f>
        <v>38.295631724661</v>
      </c>
      <c r="DG26" s="0" t="n">
        <f aca="false">IF(U$9=0,0,(SIN(U$12)*COS($E26)+SIN($E26)*COS(U$12))/SIN($E26)*U$9)</f>
        <v>39.9315509209402</v>
      </c>
      <c r="DH26" s="0" t="n">
        <f aca="false">IF(V$9=0,0,(SIN(V$12)*COS($E26)+SIN($E26)*COS(V$12))/SIN($E26)*V$9)</f>
        <v>41.5795353085594</v>
      </c>
      <c r="DI26" s="0" t="n">
        <f aca="false">IF(W$9=0,0,(SIN(W$12)*COS($E26)+SIN($E26)*COS(W$12))/SIN($E26)*W$9)</f>
        <v>43.238844815986</v>
      </c>
      <c r="DJ26" s="0" t="n">
        <f aca="false">IF(X$9=0,0,(SIN(X$12)*COS($E26)+SIN($E26)*COS(X$12))/SIN($E26)*X$9)</f>
        <v>44.8430149345981</v>
      </c>
      <c r="DK26" s="0" t="n">
        <f aca="false">IF(Y$9=0,0,(SIN(Y$12)*COS($E26)+SIN($E26)*COS(Y$12))/SIN($E26)*Y$9)</f>
        <v>46.4533473526384</v>
      </c>
      <c r="DL26" s="0" t="n">
        <f aca="false">IF(Z$9=0,0,(SIN(Z$12)*COS($E26)+SIN($E26)*COS(Z$12))/SIN($E26)*Z$9)</f>
        <v>48.0691323608892</v>
      </c>
      <c r="DM26" s="0" t="n">
        <f aca="false">IF(AA$9=0,0,(SIN(AA$12)*COS($E26)+SIN($E26)*COS(AA$12))/SIN($E26)*AA$9)</f>
        <v>49.68965261804</v>
      </c>
      <c r="DN26" s="0" t="n">
        <f aca="false">IF(AB$9=0,0,(SIN(AB$12)*COS($E26)+SIN($E26)*COS(AB$12))/SIN($E26)*AB$9)</f>
        <v>51.3141834377809</v>
      </c>
      <c r="DO26" s="0" t="n">
        <f aca="false">IF(AC$9=0,0,(SIN(AC$12)*COS($E26)+SIN($E26)*COS(AC$12))/SIN($E26)*AC$9)</f>
        <v>52.8623885418935</v>
      </c>
      <c r="DP26" s="0" t="n">
        <f aca="false">IF(AD$9=0,0,(SIN(AD$12)*COS($E26)+SIN($E26)*COS(AD$12))/SIN($E26)*AD$9)</f>
        <v>54.4094709155406</v>
      </c>
      <c r="DQ26" s="0" t="n">
        <f aca="false">IF(AE$9=0,0,(SIN(AE$12)*COS($E26)+SIN($E26)*COS(AE$12))/SIN($E26)*AE$9)</f>
        <v>55.9547600184255</v>
      </c>
      <c r="DR26" s="0" t="n">
        <f aca="false">IF(AF$9=0,0,(SIN(AF$12)*COS($E26)+SIN($E26)*COS(AF$12))/SIN($E26)*AF$9)</f>
        <v>57.4975813542519</v>
      </c>
      <c r="DS26" s="0" t="n">
        <f aca="false">IF(AG$9=0,0,(SIN(AG$12)*COS($E26)+SIN($E26)*COS(AG$12))/SIN($E26)*AG$9)</f>
        <v>59.0372567382568</v>
      </c>
      <c r="DT26" s="0" t="n">
        <f aca="false">IF(AH$9=0,0,(SIN(AH$12)*COS($E26)+SIN($E26)*COS(AH$12))/SIN($E26)*AH$9)</f>
        <v>60.484595921278</v>
      </c>
      <c r="DU26" s="0" t="n">
        <f aca="false">IF(AI$9=0,0,(SIN(AI$12)*COS($E26)+SIN($E26)*COS(AI$12))/SIN($E26)*AI$9)</f>
        <v>61.9240186589933</v>
      </c>
      <c r="DV26" s="0" t="n">
        <f aca="false">IF(AJ$9=0,0,(SIN(AJ$12)*COS($E26)+SIN($E26)*COS(AJ$12))/SIN($E26)*AJ$9)</f>
        <v>63.3549197678673</v>
      </c>
      <c r="DW26" s="0" t="n">
        <f aca="false">IF(AK$9=0,0,(SIN(AK$12)*COS($E26)+SIN($E26)*COS(AK$12))/SIN($E26)*AK$9)</f>
        <v>64.7766935101586</v>
      </c>
      <c r="DX26" s="0" t="n">
        <f aca="false">IF(AL$9=0,0,(SIN(AL$12)*COS($E26)+SIN($E26)*COS(AL$12))/SIN($E26)*AL$9)</f>
        <v>66.1887338301774</v>
      </c>
      <c r="DY26" s="0" t="n">
        <f aca="false">IF(AM$9=0,0,(SIN(AM$12)*COS($E26)+SIN($E26)*COS(AM$12))/SIN($E26)*AM$9)</f>
        <v>67.499741638827</v>
      </c>
      <c r="DZ26" s="0" t="n">
        <f aca="false">IF(AN$9=0,0,(SIN(AN$12)*COS($E26)+SIN($E26)*COS(AN$12))/SIN($E26)*AN$9)</f>
        <v>68.7968795471632</v>
      </c>
      <c r="EA26" s="0" t="n">
        <f aca="false">IF(AO$9=0,0,(SIN(AO$12)*COS($E26)+SIN($E26)*COS(AO$12))/SIN($E26)*AO$9)</f>
        <v>70.0796261872034</v>
      </c>
      <c r="EB26" s="0" t="n">
        <f aca="false">IF(AP$9=0,0,(SIN(AP$12)*COS($E26)+SIN($E26)*COS(AP$12))/SIN($E26)*AP$9)</f>
        <v>71.3474625749441</v>
      </c>
      <c r="EC26" s="0" t="n">
        <f aca="false">IF(AQ$9=0,0,(SIN(AQ$12)*COS($E26)+SIN($E26)*COS(AQ$12))/SIN($E26)*AQ$9)</f>
        <v>72.5998723075138</v>
      </c>
      <c r="ED26" s="0" t="n">
        <f aca="false">IF(AR$9=0,0,(SIN(AR$12)*COS($E26)+SIN($E26)*COS(AR$12))/SIN($E26)*AR$9)</f>
        <v>73.7321083502053</v>
      </c>
      <c r="EE26" s="0" t="n">
        <f aca="false">IF(AS$9=0,0,(SIN(AS$12)*COS($E26)+SIN($E26)*COS(AS$12))/SIN($E26)*AS$9)</f>
        <v>74.84508270287</v>
      </c>
      <c r="EF26" s="0" t="n">
        <f aca="false">IF(AT$9=0,0,(SIN(AT$12)*COS($E26)+SIN($E26)*COS(AT$12))/SIN($E26)*AT$9)</f>
        <v>75.9383844224952</v>
      </c>
      <c r="EG26" s="0" t="n">
        <f aca="false">IF(AU$9=0,0,(SIN(AU$12)*COS($E26)+SIN($E26)*COS(AU$12))/SIN($E26)*AU$9)</f>
        <v>77.0116076063618</v>
      </c>
      <c r="EH26" s="0" t="n">
        <f aca="false">IF(AV$9=0,0,(SIN(AV$12)*COS($E26)+SIN($E26)*COS(AV$12))/SIN($E26)*AV$9)</f>
        <v>78.0643515378845</v>
      </c>
      <c r="EI26" s="0" t="n">
        <f aca="false">IF(AW$9=0,0,(SIN(AW$12)*COS($E26)+SIN($E26)*COS(AW$12))/SIN($E26)*AW$9)</f>
        <v>78.9922198395286</v>
      </c>
      <c r="EJ26" s="0" t="n">
        <f aca="false">IF(AX$9=0,0,(SIN(AX$12)*COS($E26)+SIN($E26)*COS(AX$12))/SIN($E26)*AX$9)</f>
        <v>79.8964978332611</v>
      </c>
      <c r="EK26" s="0" t="n">
        <f aca="false">IF(AY$9=0,0,(SIN(AY$12)*COS($E26)+SIN($E26)*COS(AY$12))/SIN($E26)*AY$9)</f>
        <v>80.7768973245165</v>
      </c>
      <c r="EL26" s="0" t="n">
        <f aca="false">IF(AZ$9=0,0,(SIN(AZ$12)*COS($E26)+SIN($E26)*COS(AZ$12))/SIN($E26)*AZ$9)</f>
        <v>81.6331372526144</v>
      </c>
      <c r="EM26" s="0" t="n">
        <f aca="false">IF(BA$9=0,0,(SIN(BA$12)*COS($E26)+SIN($E26)*COS(BA$12))/SIN($E26)*BA$9)</f>
        <v>82.4649437802976</v>
      </c>
      <c r="EN26" s="0" t="n">
        <f aca="false">IF(BB$9=0,0,(SIN(BB$12)*COS($E26)+SIN($E26)*COS(BB$12))/SIN($E26)*BB$9)</f>
        <v>83.1844570602327</v>
      </c>
      <c r="EO26" s="0" t="n">
        <f aca="false">IF(BC$9=0,0,(SIN(BC$12)*COS($E26)+SIN($E26)*COS(BC$12))/SIN($E26)*BC$9)</f>
        <v>83.8774123010541</v>
      </c>
      <c r="EP26" s="0" t="n">
        <f aca="false">IF(BD$9=0,0,(SIN(BD$12)*COS($E26)+SIN($E26)*COS(BD$12))/SIN($E26)*BD$9)</f>
        <v>84.5436386271932</v>
      </c>
      <c r="EQ26" s="0" t="n">
        <f aca="false">IF(BE$9=0,0,(SIN(BE$12)*COS($E26)+SIN($E26)*COS(BE$12))/SIN($E26)*BE$9)</f>
        <v>85.1829736641153</v>
      </c>
      <c r="ER26" s="0" t="n">
        <f aca="false">IF(BF$9=0,0,(SIN(BF$12)*COS($E26)+SIN($E26)*COS(BF$12))/SIN($E26)*BF$9)</f>
        <v>85.7952635754248</v>
      </c>
      <c r="ES26" s="0" t="n">
        <f aca="false">IF(BG$9=0,0,(SIN(BG$12)*COS($E26)+SIN($E26)*COS(BG$12))/SIN($E26)*BG$9)</f>
        <v>86.2890438868698</v>
      </c>
      <c r="ET26" s="0" t="n">
        <f aca="false">IF(BH$9=0,0,(SIN(BH$12)*COS($E26)+SIN($E26)*COS(BH$12))/SIN($E26)*BH$9)</f>
        <v>86.7541719609551</v>
      </c>
      <c r="EU26" s="0" t="n">
        <f aca="false">IF(BI$9=0,0,(SIN(BI$12)*COS($E26)+SIN($E26)*COS(BI$12))/SIN($E26)*BI$9)</f>
        <v>87.1906038268772</v>
      </c>
      <c r="EV26" s="0" t="n">
        <f aca="false">IF(BJ$9=0,0,(SIN(BJ$12)*COS($E26)+SIN($E26)*COS(BJ$12))/SIN($E26)*BJ$9)</f>
        <v>87.5983049464536</v>
      </c>
      <c r="EW26" s="0" t="n">
        <f aca="false">IF(BK$9=0,0,(SIN(BK$12)*COS($E26)+SIN($E26)*COS(BK$12))/SIN($E26)*BK$9)</f>
        <v>87.9772501946693</v>
      </c>
      <c r="EX26" s="0" t="n">
        <f aca="false">IF(BL$9=0,0,(SIN(BL$12)*COS($E26)+SIN($E26)*COS(BL$12))/SIN($E26)*BL$9)</f>
        <v>88.2487987491734</v>
      </c>
      <c r="EY26" s="0" t="n">
        <f aca="false">IF(BM$9=0,0,(SIN(BM$12)*COS($E26)+SIN($E26)*COS(BM$12))/SIN($E26)*BM$9)</f>
        <v>88.4907015709491</v>
      </c>
      <c r="EZ26" s="0" t="n">
        <f aca="false">IF(BN$9=0,0,(SIN(BN$12)*COS($E26)+SIN($E26)*COS(BN$12))/SIN($E26)*BN$9)</f>
        <v>88.7030338735347</v>
      </c>
      <c r="FA26" s="0" t="n">
        <f aca="false">IF(BO$9=0,0,(SIN(BO$12)*COS($E26)+SIN($E26)*COS(BO$12))/SIN($E26)*BO$9)</f>
        <v>88.8858806746088</v>
      </c>
      <c r="FB26" s="0" t="n">
        <f aca="false">IF(BP$9=0,0,(SIN(BP$12)*COS($E26)+SIN($E26)*COS(BP$12))/SIN($E26)*BP$9)</f>
        <v>89.0393367244957</v>
      </c>
      <c r="FC26" s="0" t="n">
        <f aca="false">IF(BQ$9=0,0,(SIN(BQ$12)*COS($E26)+SIN($E26)*COS(BQ$12))/SIN($E26)*BQ$9)</f>
        <v>89.0748987369454</v>
      </c>
      <c r="FD26" s="0" t="n">
        <f aca="false">IF(BR$9=0,0,(SIN(BR$12)*COS($E26)+SIN($E26)*COS(BR$12))/SIN($E26)*BR$9)</f>
        <v>89.0806013484164</v>
      </c>
      <c r="FE26" s="0" t="n">
        <f aca="false">IF(BS$9=0,0,(SIN(BS$12)*COS($E26)+SIN($E26)*COS(BS$12))/SIN($E26)*BS$9)</f>
        <v>89.0566493326489</v>
      </c>
      <c r="FF26" s="0" t="n">
        <f aca="false">IF(BT$9=0,0,(SIN(BT$12)*COS($E26)+SIN($E26)*COS(BT$12))/SIN($E26)*BT$9)</f>
        <v>89.0032572640296</v>
      </c>
      <c r="FG26" s="0" t="n">
        <f aca="false">IF(BU$9=0,0,(SIN(BU$12)*COS($E26)+SIN($E26)*COS(BU$12))/SIN($E26)*BU$9)</f>
        <v>88.9206493890901</v>
      </c>
      <c r="FH26" s="0" t="n">
        <f aca="false">IF(BV$9=0,0,(SIN(BV$12)*COS($E26)+SIN($E26)*COS(BV$12))/SIN($E26)*BV$9)</f>
        <v>88.7435660881401</v>
      </c>
      <c r="FI26" s="0" t="n">
        <f aca="false">IF(BW$9=0,0,(SIN(BW$12)*COS($E26)+SIN($E26)*COS(BW$12))/SIN($E26)*BW$9)</f>
        <v>88.5374426292696</v>
      </c>
      <c r="FJ26" s="0" t="n">
        <f aca="false">IF(BX$9=0,0,(SIN(BX$12)*COS($E26)+SIN($E26)*COS(BX$12))/SIN($E26)*BX$9)</f>
        <v>88.3025914605964</v>
      </c>
      <c r="FK26" s="0" t="n">
        <f aca="false">IF(BY$9=0,0,(SIN(BY$12)*COS($E26)+SIN($E26)*COS(BY$12))/SIN($E26)*BY$9)</f>
        <v>88.0393343165867</v>
      </c>
      <c r="FL26" s="0" t="n">
        <f aca="false">IF(BZ$9=0,0,(SIN(BZ$12)*COS($E26)+SIN($E26)*COS(BZ$12))/SIN($E26)*BZ$9)</f>
        <v>87.7480020438391</v>
      </c>
      <c r="FM26" s="0" t="n">
        <f aca="false">IF(CA$9=0,0,(SIN(CA$12)*COS($E26)+SIN($E26)*COS(CA$12))/SIN($E26)*CA$9)</f>
        <v>87.3628880145681</v>
      </c>
      <c r="FN26" s="0" t="n">
        <f aca="false">IF(CB$9=0,0,(SIN(CB$12)*COS($E26)+SIN($E26)*COS(CB$12))/SIN($E26)*CB$9)</f>
        <v>86.9502864755447</v>
      </c>
      <c r="FO26" s="0" t="n">
        <f aca="false">IF(CC$9=0,0,(SIN(CC$12)*COS($E26)+SIN($E26)*COS(CC$12))/SIN($E26)*CC$9)</f>
        <v>86.5106149368414</v>
      </c>
      <c r="FP26" s="0" t="n">
        <f aca="false">IF(CD$9=0,0,(SIN(CD$12)*COS($E26)+SIN($E26)*COS(CD$12))/SIN($E26)*CD$9)</f>
        <v>86.044299332237</v>
      </c>
      <c r="FQ26" s="0" t="n">
        <f aca="false">IF(CE$9=0,0,(SIN(CE$12)*COS($E26)+SIN($E26)*COS(CE$12))/SIN($E26)*CE$9)</f>
        <v>85.5517738005263</v>
      </c>
      <c r="FR26" s="0" t="n">
        <f aca="false">IF(CF$9=0,0,(SIN(CF$12)*COS($E26)+SIN($E26)*COS(CF$12))/SIN($E26)*CF$9)</f>
        <v>84.9591216104168</v>
      </c>
      <c r="FS26" s="0" t="n">
        <f aca="false">IF(CG$9=0,0,(SIN(CG$12)*COS($E26)+SIN($E26)*COS(CG$12))/SIN($E26)*CG$9)</f>
        <v>84.341264785185</v>
      </c>
      <c r="FT26" s="0" t="n">
        <f aca="false">IF(CH$9=0,0,(SIN(CH$12)*COS($E26)+SIN($E26)*COS(CH$12))/SIN($E26)*CH$9)</f>
        <v>83.6987286412522</v>
      </c>
      <c r="FU26" s="0" t="n">
        <f aca="false">IF(CI$9=0,0,(SIN(CI$12)*COS($E26)+SIN($E26)*COS(CI$12))/SIN($E26)*CI$9)</f>
        <v>83.0320457043804</v>
      </c>
      <c r="FV26" s="0" t="n">
        <f aca="false">IF(CJ$9=0,0,(SIN(CJ$12)*COS($E26)+SIN($E26)*COS(CJ$12))/SIN($E26)*CJ$9)</f>
        <v>82.3417554448672</v>
      </c>
      <c r="FW26" s="0" t="n">
        <f aca="false">IF(CK$9=0,0,(SIN(CK$12)*COS($E26)+SIN($E26)*COS(CK$12))/SIN($E26)*CK$9)</f>
        <v>81.5545544293152</v>
      </c>
      <c r="FX26" s="0" t="n">
        <f aca="false">IF(CL$9=0,0,(SIN(CL$12)*COS($E26)+SIN($E26)*COS(CL$12))/SIN($E26)*CL$9)</f>
        <v>80.7451837940337</v>
      </c>
      <c r="FY26" s="0" t="n">
        <f aca="false">IF(CM$9=0,0,(SIN(CM$12)*COS($E26)+SIN($E26)*COS(CM$12))/SIN($E26)*CM$9)</f>
        <v>79.9142695657507</v>
      </c>
      <c r="FZ26" s="0" t="n">
        <f aca="false">IF(CN$9=0,0,(SIN(CN$12)*COS($E26)+SIN($E26)*COS(CN$12))/SIN($E26)*CN$9)</f>
        <v>79.0624434038595</v>
      </c>
      <c r="GA26" s="0" t="n">
        <f aca="false">IF(CO$9=0,0,(SIN(CO$12)*COS($E26)+SIN($E26)*COS(CO$12))/SIN($E26)*CO$9)</f>
        <v>78.1903422926984</v>
      </c>
      <c r="GB26" s="0" t="n">
        <f aca="false">IF(CP$9=0,0,(SIN(CP$12)*COS($E26)+SIN($E26)*COS(CP$12))/SIN($E26)*CP$9)</f>
        <v>77.2258299634511</v>
      </c>
      <c r="GC26" s="0" t="n">
        <f aca="false">IF(CQ$9=0,0,(SIN(CQ$12)*COS($E26)+SIN($E26)*COS(CQ$12))/SIN($E26)*CQ$9)</f>
        <v>76.242893520093</v>
      </c>
    </row>
    <row r="27" customFormat="false" ht="12.8" hidden="true" customHeight="false" outlineLevel="0" collapsed="false">
      <c r="A27" s="0" t="n">
        <f aca="false">MAX($F27:$CQ27)</f>
        <v>17.323999699879</v>
      </c>
      <c r="B27" s="90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14.698</v>
      </c>
      <c r="C27" s="2" t="n">
        <f aca="false">MOD(Best +D27,360)</f>
        <v>114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17.323999699879</v>
      </c>
      <c r="G27" s="13" t="n">
        <f aca="false">IF(OR(G117=0,CS27=0),0,G117*CS27/(G117+CS27))</f>
        <v>17.1626013596244</v>
      </c>
      <c r="H27" s="13" t="n">
        <f aca="false">IF(OR(H117=0,CT27=0),0,H117*CT27/(H117+CT27))</f>
        <v>17.0171331319067</v>
      </c>
      <c r="I27" s="13" t="n">
        <f aca="false">IF(OR(I117=0,CU27=0),0,I117*CU27/(I117+CU27))</f>
        <v>16.8056429534334</v>
      </c>
      <c r="J27" s="13" t="n">
        <f aca="false">IF(OR(J117=0,CV27=0),0,J117*CV27/(J117+CV27))</f>
        <v>16.7459617640479</v>
      </c>
      <c r="K27" s="13" t="n">
        <f aca="false">IF(OR(K117=0,CW27=0),0,K117*CW27/(K117+CW27))</f>
        <v>16.7335472638546</v>
      </c>
      <c r="L27" s="13" t="n">
        <f aca="false">IF(OR(L117=0,CX27=0),0,L117*CX27/(L117+CX27))</f>
        <v>16.7152039810189</v>
      </c>
      <c r="M27" s="13" t="n">
        <f aca="false">IF(OR(M117=0,CY27=0),0,M117*CY27/(M117+CY27))</f>
        <v>16.6919061236671</v>
      </c>
      <c r="N27" s="13" t="n">
        <f aca="false">IF(OR(N117=0,CZ27=0),0,N117*CZ27/(N117+CZ27))</f>
        <v>16.6569435586062</v>
      </c>
      <c r="O27" s="13" t="n">
        <f aca="false">IF(OR(O117=0,DA27=0),0,O117*DA27/(O117+DA27))</f>
        <v>16.6194820781286</v>
      </c>
      <c r="P27" s="13" t="n">
        <f aca="false">IF(OR(P117=0,DB27=0),0,P117*DB27/(P117+DB27))</f>
        <v>16.5799456686784</v>
      </c>
      <c r="Q27" s="13" t="n">
        <f aca="false">IF(OR(Q117=0,DC27=0),0,Q117*DC27/(Q117+DC27))</f>
        <v>16.5386880624354</v>
      </c>
      <c r="R27" s="13" t="n">
        <f aca="false">IF(OR(R117=0,DD27=0),0,R117*DD27/(R117+DD27))</f>
        <v>16.496005579671</v>
      </c>
      <c r="S27" s="13" t="n">
        <f aca="false">IF(OR(S117=0,DE27=0),0,S117*DE27/(S117+DE27))</f>
        <v>16.4443441046968</v>
      </c>
      <c r="T27" s="13" t="n">
        <f aca="false">IF(OR(T117=0,DF27=0),0,T117*DF27/(T117+DF27))</f>
        <v>16.3926049250344</v>
      </c>
      <c r="U27" s="13" t="n">
        <f aca="false">IF(OR(U117=0,DG27=0),0,U117*DG27/(U117+DG27))</f>
        <v>16.3408597931562</v>
      </c>
      <c r="V27" s="13" t="n">
        <f aca="false">IF(OR(V117=0,DH27=0),0,V117*DH27/(V117+DH27))</f>
        <v>16.289167556815</v>
      </c>
      <c r="W27" s="13" t="n">
        <f aca="false">IF(OR(W117=0,DI27=0),0,W117*DI27/(W117+DI27))</f>
        <v>16.2375763246563</v>
      </c>
      <c r="X27" s="13" t="n">
        <f aca="false">IF(OR(X117=0,DJ27=0),0,X117*DJ27/(X117+DJ27))</f>
        <v>16.1772311878773</v>
      </c>
      <c r="Y27" s="13" t="n">
        <f aca="false">IF(OR(Y117=0,DK27=0),0,Y117*DK27/(Y117+DK27))</f>
        <v>16.1179324458251</v>
      </c>
      <c r="Z27" s="13" t="n">
        <f aca="false">IF(OR(Z117=0,DL27=0),0,Z117*DL27/(Z117+DL27))</f>
        <v>16.0596125861896</v>
      </c>
      <c r="AA27" s="13" t="n">
        <f aca="false">IF(OR(AA117=0,DM27=0),0,AA117*DM27/(AA117+DM27))</f>
        <v>16.0022100419209</v>
      </c>
      <c r="AB27" s="13" t="n">
        <f aca="false">IF(OR(AB117=0,DN27=0),0,AB117*DN27/(AB117+DN27))</f>
        <v>15.9456684283815</v>
      </c>
      <c r="AC27" s="13" t="n">
        <f aca="false">IF(OR(AC117=0,DO27=0),0,AC117*DO27/(AC117+DO27))</f>
        <v>15.8824288038374</v>
      </c>
      <c r="AD27" s="13" t="n">
        <f aca="false">IF(OR(AD117=0,DP27=0),0,AD117*DP27/(AD117+DP27))</f>
        <v>15.8205822277497</v>
      </c>
      <c r="AE27" s="13" t="n">
        <f aca="false">IF(OR(AE117=0,DQ27=0),0,AE117*DQ27/(AE117+DQ27))</f>
        <v>15.760024569131</v>
      </c>
      <c r="AF27" s="13" t="n">
        <f aca="false">IF(OR(AF117=0,DR27=0),0,AF117*DR27/(AF117+DR27))</f>
        <v>15.7006614119923</v>
      </c>
      <c r="AG27" s="13" t="n">
        <f aca="false">IF(OR(AG117=0,DS27=0),0,AG117*DS27/(AG117+DS27))</f>
        <v>15.642406859847</v>
      </c>
      <c r="AH27" s="13" t="n">
        <f aca="false">IF(OR(AH117=0,DT27=0),0,AH117*DT27/(AH117+DT27))</f>
        <v>15.5790256157436</v>
      </c>
      <c r="AI27" s="13" t="n">
        <f aca="false">IF(OR(AI117=0,DU27=0),0,AI117*DU27/(AI117+DU27))</f>
        <v>15.5170427920986</v>
      </c>
      <c r="AJ27" s="13" t="n">
        <f aca="false">IF(OR(AJ117=0,DV27=0),0,AJ117*DV27/(AJ117+DV27))</f>
        <v>15.4563551624474</v>
      </c>
      <c r="AK27" s="13" t="n">
        <f aca="false">IF(OR(AK117=0,DW27=0),0,AK117*DW27/(AK117+DW27))</f>
        <v>15.3968684374258</v>
      </c>
      <c r="AL27" s="13" t="n">
        <f aca="false">IF(OR(AL117=0,DX27=0),0,AL117*DX27/(AL117+DX27))</f>
        <v>15.3384962513787</v>
      </c>
      <c r="AM27" s="13" t="n">
        <f aca="false">IF(OR(AM117=0,DY27=0),0,AM117*DY27/(AM117+DY27))</f>
        <v>15.2762734905881</v>
      </c>
      <c r="AN27" s="13" t="n">
        <f aca="false">IF(OR(AN117=0,DZ27=0),0,AN117*DZ27/(AN117+DZ27))</f>
        <v>15.2153069253731</v>
      </c>
      <c r="AO27" s="13" t="n">
        <f aca="false">IF(OR(AO117=0,EA27=0),0,AO117*EA27/(AO117+EA27))</f>
        <v>15.1555066171741</v>
      </c>
      <c r="AP27" s="13" t="n">
        <f aca="false">IF(OR(AP117=0,EB27=0),0,AP117*EB27/(AP117+EB27))</f>
        <v>15.0967897008374</v>
      </c>
      <c r="AQ27" s="13" t="n">
        <f aca="false">IF(OR(AQ117=0,EC27=0),0,AQ117*EC27/(AQ117+EC27))</f>
        <v>15.0390796444407</v>
      </c>
      <c r="AR27" s="13" t="n">
        <f aca="false">IF(OR(AR117=0,ED27=0),0,AR117*ED27/(AR117+ED27))</f>
        <v>14.9777702515141</v>
      </c>
      <c r="AS27" s="13" t="n">
        <f aca="false">IF(OR(AS117=0,EE27=0),0,AS117*EE27/(AS117+EE27))</f>
        <v>14.9175574396466</v>
      </c>
      <c r="AT27" s="13" t="n">
        <f aca="false">IF(OR(AT117=0,EF27=0),0,AT117*EF27/(AT117+EF27))</f>
        <v>14.8583642285214</v>
      </c>
      <c r="AU27" s="13" t="n">
        <f aca="false">IF(OR(AU117=0,EG27=0),0,AU117*EG27/(AU117+EG27))</f>
        <v>14.8001191100468</v>
      </c>
      <c r="AV27" s="13" t="n">
        <f aca="false">IF(OR(AV117=0,EH27=0),0,AV117*EH27/(AV117+EH27))</f>
        <v>14.7427555150422</v>
      </c>
      <c r="AW27" s="13" t="n">
        <f aca="false">IF(OR(AW117=0,EI27=0),0,AW117*EI27/(AW117+EI27))</f>
        <v>14.6824138491516</v>
      </c>
      <c r="AX27" s="13" t="n">
        <f aca="false">IF(OR(AX117=0,EJ27=0),0,AX117*EJ27/(AX117+EJ27))</f>
        <v>14.6229868850269</v>
      </c>
      <c r="AY27" s="13" t="n">
        <f aca="false">IF(OR(AY117=0,EK27=0),0,AY117*EK27/(AY117+EK27))</f>
        <v>14.5644101875832</v>
      </c>
      <c r="AZ27" s="13" t="n">
        <f aca="false">IF(OR(AZ117=0,EL27=0),0,AZ117*EL27/(AZ117+EL27))</f>
        <v>14.5066234148116</v>
      </c>
      <c r="BA27" s="13" t="n">
        <f aca="false">IF(OR(BA117=0,EM27=0),0,BA117*EM27/(BA117+EM27))</f>
        <v>14.449569942317</v>
      </c>
      <c r="BB27" s="13" t="n">
        <f aca="false">IF(OR(BB117=0,EN27=0),0,BB117*EN27/(BB117+EN27))</f>
        <v>14.3904197852315</v>
      </c>
      <c r="BC27" s="13" t="n">
        <f aca="false">IF(OR(BC117=0,EO27=0),0,BC117*EO27/(BC117+EO27))</f>
        <v>14.3319883448228</v>
      </c>
      <c r="BD27" s="13" t="n">
        <f aca="false">IF(OR(BD117=0,EP27=0),0,BD117*EP27/(BD117+EP27))</f>
        <v>14.2742226290114</v>
      </c>
      <c r="BE27" s="13" t="n">
        <f aca="false">IF(OR(BE117=0,EQ27=0),0,BE117*EQ27/(BE117+EQ27))</f>
        <v>14.2170725930992</v>
      </c>
      <c r="BF27" s="13" t="n">
        <f aca="false">IF(OR(BF117=0,ER27=0),0,BF117*ER27/(BF117+ER27))</f>
        <v>14.1604908812209</v>
      </c>
      <c r="BG27" s="13" t="n">
        <f aca="false">IF(OR(BG117=0,ES27=0),0,BG117*ES27/(BG117+ES27))</f>
        <v>14.1018443535092</v>
      </c>
      <c r="BH27" s="13" t="n">
        <f aca="false">IF(OR(BH117=0,ET27=0),0,BH117*ET27/(BH117+ET27))</f>
        <v>14.0437418957762</v>
      </c>
      <c r="BI27" s="13" t="n">
        <f aca="false">IF(OR(BI117=0,EU27=0),0,BI117*EU27/(BI117+EU27))</f>
        <v>13.9861387940381</v>
      </c>
      <c r="BJ27" s="13" t="n">
        <f aca="false">IF(OR(BJ117=0,EV27=0),0,BJ117*EV27/(BJ117+EV27))</f>
        <v>13.928992460917</v>
      </c>
      <c r="BK27" s="13" t="n">
        <f aca="false">IF(OR(BK117=0,EW27=0),0,BK117*EW27/(BK117+EW27))</f>
        <v>13.8722622525386</v>
      </c>
      <c r="BL27" s="13" t="n">
        <f aca="false">IF(OR(BL117=0,EX27=0),0,BL117*EX27/(BL117+EX27))</f>
        <v>13.8138610535998</v>
      </c>
      <c r="BM27" s="13" t="n">
        <f aca="false">IF(OR(BM117=0,EY27=0),0,BM117*EY27/(BM117+EY27))</f>
        <v>13.7558357771078</v>
      </c>
      <c r="BN27" s="13" t="n">
        <f aca="false">IF(OR(BN117=0,EZ27=0),0,BN117*EZ27/(BN117+EZ27))</f>
        <v>13.698148052173</v>
      </c>
      <c r="BO27" s="13" t="n">
        <f aca="false">IF(OR(BO117=0,FA27=0),0,BO117*FA27/(BO117+FA27))</f>
        <v>13.640761000086</v>
      </c>
      <c r="BP27" s="13" t="n">
        <f aca="false">IF(OR(BP117=0,FB27=0),0,BP117*FB27/(BP117+FB27))</f>
        <v>13.5836391027637</v>
      </c>
      <c r="BQ27" s="13" t="n">
        <f aca="false">IF(OR(BQ117=0,FC27=0),0,BQ117*FC27/(BQ117+FC27))</f>
        <v>13.5245729446063</v>
      </c>
      <c r="BR27" s="13" t="n">
        <f aca="false">IF(OR(BR117=0,FD27=0),0,BR117*FD27/(BR117+FD27))</f>
        <v>13.465728376601</v>
      </c>
      <c r="BS27" s="13" t="n">
        <f aca="false">IF(OR(BS117=0,FE27=0),0,BS117*FE27/(BS117+FE27))</f>
        <v>13.4070709532209</v>
      </c>
      <c r="BT27" s="13" t="n">
        <f aca="false">IF(OR(BT117=0,FF27=0),0,BT117*FF27/(BT117+FF27))</f>
        <v>13.3485672552859</v>
      </c>
      <c r="BU27" s="13" t="n">
        <f aca="false">IF(OR(BU117=0,FG27=0),0,BU117*FG27/(BU117+FG27))</f>
        <v>13.2901847906636</v>
      </c>
      <c r="BV27" s="13" t="n">
        <f aca="false">IF(OR(BV117=0,FH27=0),0,BV117*FH27/(BV117+FH27))</f>
        <v>13.2303390872784</v>
      </c>
      <c r="BW27" s="13" t="n">
        <f aca="false">IF(OR(BW117=0,FI27=0),0,BW117*FI27/(BW117+FI27))</f>
        <v>13.1705595721445</v>
      </c>
      <c r="BX27" s="13" t="n">
        <f aca="false">IF(OR(BX117=0,FJ27=0),0,BX117*FJ27/(BX117+FJ27))</f>
        <v>13.1108145384274</v>
      </c>
      <c r="BY27" s="13" t="n">
        <f aca="false">IF(OR(BY117=0,FK27=0),0,BY117*FK27/(BY117+FK27))</f>
        <v>13.051072914342</v>
      </c>
      <c r="BZ27" s="13" t="n">
        <f aca="false">IF(OR(BZ117=0,FL27=0),0,BZ117*FL27/(BZ117+FL27))</f>
        <v>12.9913041860025</v>
      </c>
      <c r="CA27" s="13" t="n">
        <f aca="false">IF(OR(CA117=0,FM27=0),0,CA117*FM27/(CA117+FM27))</f>
        <v>12.9299327083426</v>
      </c>
      <c r="CB27" s="13" t="n">
        <f aca="false">IF(OR(CB117=0,FN27=0),0,CB117*FN27/(CB117+FN27))</f>
        <v>12.8684733603616</v>
      </c>
      <c r="CC27" s="13" t="n">
        <f aca="false">IF(OR(CC117=0,FO27=0),0,CC117*FO27/(CC117+FO27))</f>
        <v>12.8068955080281</v>
      </c>
      <c r="CD27" s="13" t="n">
        <f aca="false">IF(OR(CD117=0,FP27=0),0,CD117*FP27/(CD117+FP27))</f>
        <v>12.7451688290693</v>
      </c>
      <c r="CE27" s="13" t="n">
        <f aca="false">IF(OR(CE117=0,FQ27=0),0,CE117*FQ27/(CE117+FQ27))</f>
        <v>12.6832632489677</v>
      </c>
      <c r="CF27" s="13" t="n">
        <f aca="false">IF(OR(CF117=0,FR27=0),0,CF117*FR27/(CF117+FR27))</f>
        <v>12.6193936975321</v>
      </c>
      <c r="CG27" s="13" t="n">
        <f aca="false">IF(OR(CG117=0,FS27=0),0,CG117*FS27/(CG117+FS27))</f>
        <v>12.5552743109102</v>
      </c>
      <c r="CH27" s="13" t="n">
        <f aca="false">IF(OR(CH117=0,FT27=0),0,CH117*FT27/(CH117+FT27))</f>
        <v>12.4908738227417</v>
      </c>
      <c r="CI27" s="13" t="n">
        <f aca="false">IF(OR(CI117=0,FU27=0),0,CI117*FU27/(CI117+FU27))</f>
        <v>12.4261609881499</v>
      </c>
      <c r="CJ27" s="13" t="n">
        <f aca="false">IF(OR(CJ117=0,FV27=0),0,CJ117*FV27/(CJ117+FV27))</f>
        <v>12.3611045262501</v>
      </c>
      <c r="CK27" s="13" t="n">
        <f aca="false">IF(OR(CK117=0,FW27=0),0,CK117*FW27/(CK117+FW27))</f>
        <v>12.2938749441579</v>
      </c>
      <c r="CL27" s="13" t="n">
        <f aca="false">IF(OR(CL117=0,FX27=0),0,CL117*FX27/(CL117+FX27))</f>
        <v>12.2262166385867</v>
      </c>
      <c r="CM27" s="13" t="n">
        <f aca="false">IF(OR(CM117=0,FY27=0),0,CM117*FY27/(CM117+FY27))</f>
        <v>12.1580961298781</v>
      </c>
      <c r="CN27" s="13" t="n">
        <f aca="false">IF(OR(CN117=0,FZ27=0),0,CN117*FZ27/(CN117+FZ27))</f>
        <v>12.0894796693413</v>
      </c>
      <c r="CO27" s="13" t="n">
        <f aca="false">IF(OR(CO117=0,GA27=0),0,CO117*GA27/(CO117+GA27))</f>
        <v>12.0203331835456</v>
      </c>
      <c r="CP27" s="13" t="n">
        <f aca="false">IF(OR(CP117=0,GB27=0),0,CP117*GB27/(CP117+GB27))</f>
        <v>11.9487524753294</v>
      </c>
      <c r="CQ27" s="13" t="n">
        <f aca="false">IF(OR(CQ117=0,GC27=0),0,CQ117*GC27/(CQ117+GC27))</f>
        <v>11.8765380252085</v>
      </c>
      <c r="CR27" s="0" t="n">
        <f aca="false">IF(F$9=0,0,(SIN(F$12)*COS($E27)+SIN($E27)*COS(F$12))/SIN($E27)*F$9)</f>
        <v>17.324</v>
      </c>
      <c r="CS27" s="0" t="n">
        <f aca="false">IF(G$9=0,0,(SIN(G$12)*COS($E27)+SIN($E27)*COS(G$12))/SIN($E27)*G$9)</f>
        <v>18.5327987128127</v>
      </c>
      <c r="CT27" s="0" t="n">
        <f aca="false">IF(H$9=0,0,(SIN(H$12)*COS($E27)+SIN($E27)*COS(H$12))/SIN($E27)*H$9)</f>
        <v>19.7460638823123</v>
      </c>
      <c r="CU27" s="0" t="n">
        <f aca="false">IF(I$9=0,0,(SIN(I$12)*COS($E27)+SIN($E27)*COS(I$12))/SIN($E27)*I$9)</f>
        <v>20.8415908947983</v>
      </c>
      <c r="CV27" s="0" t="n">
        <f aca="false">IF(J$9=0,0,(SIN(J$12)*COS($E27)+SIN($E27)*COS(J$12))/SIN($E27)*J$9)</f>
        <v>22.1541128630167</v>
      </c>
      <c r="CW27" s="0" t="n">
        <f aca="false">IF(K$9=0,0,(SIN(K$12)*COS($E27)+SIN($E27)*COS(K$12))/SIN($E27)*K$9)</f>
        <v>23.5722812215254</v>
      </c>
      <c r="CX27" s="0" t="n">
        <f aca="false">IF(L$9=0,0,(SIN(L$12)*COS($E27)+SIN($E27)*COS(L$12))/SIN($E27)*L$9)</f>
        <v>25.0119099157563</v>
      </c>
      <c r="CY27" s="0" t="n">
        <f aca="false">IF(M$9=0,0,(SIN(M$12)*COS($E27)+SIN($E27)*COS(M$12))/SIN($E27)*M$9)</f>
        <v>26.4723741286622</v>
      </c>
      <c r="CZ27" s="0" t="n">
        <f aca="false">IF(N$9=0,0,(SIN(N$12)*COS($E27)+SIN($E27)*COS(N$12))/SIN($E27)*N$9)</f>
        <v>27.9318986608769</v>
      </c>
      <c r="DA27" s="0" t="n">
        <f aca="false">IF(O$9=0,0,(SIN(O$12)*COS($E27)+SIN($E27)*COS(O$12))/SIN($E27)*O$9)</f>
        <v>29.4092327537391</v>
      </c>
      <c r="DB27" s="0" t="n">
        <f aca="false">IF(P$9=0,0,(SIN(P$12)*COS($E27)+SIN($E27)*COS(P$12))/SIN($E27)*P$9)</f>
        <v>30.9037274229036</v>
      </c>
      <c r="DC27" s="0" t="n">
        <f aca="false">IF(Q$9=0,0,(SIN(Q$12)*COS($E27)+SIN($E27)*COS(Q$12))/SIN($E27)*Q$9)</f>
        <v>32.4147205006733</v>
      </c>
      <c r="DD27" s="0" t="n">
        <f aca="false">IF(R$9=0,0,(SIN(R$12)*COS($E27)+SIN($E27)*COS(R$12))/SIN($E27)*R$9)</f>
        <v>33.9415369007352</v>
      </c>
      <c r="DE27" s="0" t="n">
        <f aca="false">IF(S$9=0,0,(SIN(S$12)*COS($E27)+SIN($E27)*COS(S$12))/SIN($E27)*S$9)</f>
        <v>35.4472109126583</v>
      </c>
      <c r="DF27" s="0" t="n">
        <f aca="false">IF(T$9=0,0,(SIN(T$12)*COS($E27)+SIN($E27)*COS(T$12))/SIN($E27)*T$9)</f>
        <v>36.9649499408034</v>
      </c>
      <c r="DG27" s="0" t="n">
        <f aca="false">IF(U$9=0,0,(SIN(U$12)*COS($E27)+SIN($E27)*COS(U$12))/SIN($E27)*U$9)</f>
        <v>38.4940760292719</v>
      </c>
      <c r="DH27" s="0" t="n">
        <f aca="false">IF(V$9=0,0,(SIN(V$12)*COS($E27)+SIN($E27)*COS(V$12))/SIN($E27)*V$9)</f>
        <v>40.0339008550788</v>
      </c>
      <c r="DI27" s="0" t="n">
        <f aca="false">IF(W$9=0,0,(SIN(W$12)*COS($E27)+SIN($E27)*COS(W$12))/SIN($E27)*W$9)</f>
        <v>41.5837260056083</v>
      </c>
      <c r="DJ27" s="0" t="n">
        <f aca="false">IF(X$9=0,0,(SIN(X$12)*COS($E27)+SIN($E27)*COS(X$12))/SIN($E27)*X$9)</f>
        <v>43.0797135520343</v>
      </c>
      <c r="DK27" s="0" t="n">
        <f aca="false">IF(Y$9=0,0,(SIN(Y$12)*COS($E27)+SIN($E27)*COS(Y$12))/SIN($E27)*Y$9)</f>
        <v>44.5809015547714</v>
      </c>
      <c r="DL27" s="0" t="n">
        <f aca="false">IF(Z$9=0,0,(SIN(Z$12)*COS($E27)+SIN($E27)*COS(Z$12))/SIN($E27)*Z$9)</f>
        <v>46.0866222794058</v>
      </c>
      <c r="DM27" s="0" t="n">
        <f aca="false">IF(AA$9=0,0,(SIN(AA$12)*COS($E27)+SIN($E27)*COS(AA$12))/SIN($E27)*AA$9)</f>
        <v>47.5962010935712</v>
      </c>
      <c r="DN27" s="0" t="n">
        <f aca="false">IF(AB$9=0,0,(SIN(AB$12)*COS($E27)+SIN($E27)*COS(AB$12))/SIN($E27)*AB$9)</f>
        <v>49.1089567382361</v>
      </c>
      <c r="DO27" s="0" t="n">
        <f aca="false">IF(AC$9=0,0,(SIN(AC$12)*COS($E27)+SIN($E27)*COS(AC$12))/SIN($E27)*AC$9)</f>
        <v>50.5480821378041</v>
      </c>
      <c r="DP27" s="0" t="n">
        <f aca="false">IF(AD$9=0,0,(SIN(AD$12)*COS($E27)+SIN($E27)*COS(AD$12))/SIN($E27)*AD$9)</f>
        <v>51.985625537394</v>
      </c>
      <c r="DQ27" s="0" t="n">
        <f aca="false">IF(AE$9=0,0,(SIN(AE$12)*COS($E27)+SIN($E27)*COS(AE$12))/SIN($E27)*AE$9)</f>
        <v>53.4209585653974</v>
      </c>
      <c r="DR27" s="0" t="n">
        <f aca="false">IF(AF$9=0,0,(SIN(AF$12)*COS($E27)+SIN($E27)*COS(AF$12))/SIN($E27)*AF$9)</f>
        <v>54.8534493732136</v>
      </c>
      <c r="DS27" s="0" t="n">
        <f aca="false">IF(AG$9=0,0,(SIN(AG$12)*COS($E27)+SIN($E27)*COS(AG$12))/SIN($E27)*AG$9)</f>
        <v>56.2824628870037</v>
      </c>
      <c r="DT27" s="0" t="n">
        <f aca="false">IF(AH$9=0,0,(SIN(AH$12)*COS($E27)+SIN($E27)*COS(AH$12))/SIN($E27)*AH$9)</f>
        <v>57.6230398035012</v>
      </c>
      <c r="DU27" s="0" t="n">
        <f aca="false">IF(AI$9=0,0,(SIN(AI$12)*COS($E27)+SIN($E27)*COS(AI$12))/SIN($E27)*AI$9)</f>
        <v>58.9557300911074</v>
      </c>
      <c r="DV27" s="0" t="n">
        <f aca="false">IF(AJ$9=0,0,(SIN(AJ$12)*COS($E27)+SIN($E27)*COS(AJ$12))/SIN($E27)*AJ$9)</f>
        <v>60.2799690181998</v>
      </c>
      <c r="DW27" s="0" t="n">
        <f aca="false">IF(AK$9=0,0,(SIN(AK$12)*COS($E27)+SIN($E27)*COS(AK$12))/SIN($E27)*AK$9)</f>
        <v>61.5951915315599</v>
      </c>
      <c r="DX27" s="0" t="n">
        <f aca="false">IF(AL$9=0,0,(SIN(AL$12)*COS($E27)+SIN($E27)*COS(AL$12))/SIN($E27)*AL$9)</f>
        <v>62.9008324777418</v>
      </c>
      <c r="DY27" s="0" t="n">
        <f aca="false">IF(AM$9=0,0,(SIN(AM$12)*COS($E27)+SIN($E27)*COS(AM$12))/SIN($E27)*AM$9)</f>
        <v>64.1101880917869</v>
      </c>
      <c r="DZ27" s="0" t="n">
        <f aca="false">IF(AN$9=0,0,(SIN(AN$12)*COS($E27)+SIN($E27)*COS(AN$12))/SIN($E27)*AN$9)</f>
        <v>65.3061514540941</v>
      </c>
      <c r="EA27" s="0" t="n">
        <f aca="false">IF(AO$9=0,0,(SIN(AO$12)*COS($E27)+SIN($E27)*COS(AO$12))/SIN($E27)*AO$9)</f>
        <v>66.4882383883625</v>
      </c>
      <c r="EB27" s="0" t="n">
        <f aca="false">IF(AP$9=0,0,(SIN(AP$12)*COS($E27)+SIN($E27)*COS(AP$12))/SIN($E27)*AP$9)</f>
        <v>67.6559671125143</v>
      </c>
      <c r="EC27" s="0" t="n">
        <f aca="false">IF(AQ$9=0,0,(SIN(AQ$12)*COS($E27)+SIN($E27)*COS(AQ$12))/SIN($E27)*AQ$9)</f>
        <v>68.808858422523</v>
      </c>
      <c r="ED27" s="0" t="n">
        <f aca="false">IF(AR$9=0,0,(SIN(AR$12)*COS($E27)+SIN($E27)*COS(AR$12))/SIN($E27)*AR$9)</f>
        <v>69.8476937748909</v>
      </c>
      <c r="EE27" s="0" t="n">
        <f aca="false">IF(AS$9=0,0,(SIN(AS$12)*COS($E27)+SIN($E27)*COS(AS$12))/SIN($E27)*AS$9)</f>
        <v>70.868174670853</v>
      </c>
      <c r="EF27" s="0" t="n">
        <f aca="false">IF(AT$9=0,0,(SIN(AT$12)*COS($E27)+SIN($E27)*COS(AT$12))/SIN($E27)*AT$9)</f>
        <v>71.8699221471368</v>
      </c>
      <c r="EG27" s="0" t="n">
        <f aca="false">IF(AU$9=0,0,(SIN(AU$12)*COS($E27)+SIN($E27)*COS(AU$12))/SIN($E27)*AU$9)</f>
        <v>72.852562077582</v>
      </c>
      <c r="EH27" s="0" t="n">
        <f aca="false">IF(AV$9=0,0,(SIN(AV$12)*COS($E27)+SIN($E27)*COS(AV$12))/SIN($E27)*AV$9)</f>
        <v>73.8157253081169</v>
      </c>
      <c r="EI27" s="0" t="n">
        <f aca="false">IF(AW$9=0,0,(SIN(AW$12)*COS($E27)+SIN($E27)*COS(AW$12))/SIN($E27)*AW$9)</f>
        <v>74.6607496035158</v>
      </c>
      <c r="EJ27" s="0" t="n">
        <f aca="false">IF(AX$9=0,0,(SIN(AX$12)*COS($E27)+SIN($E27)*COS(AX$12))/SIN($E27)*AX$9)</f>
        <v>75.4834603066554</v>
      </c>
      <c r="EK27" s="0" t="n">
        <f aca="false">IF(AY$9=0,0,(SIN(AY$12)*COS($E27)+SIN($E27)*COS(AY$12))/SIN($E27)*AY$9)</f>
        <v>76.2835947704583</v>
      </c>
      <c r="EL27" s="0" t="n">
        <f aca="false">IF(AZ$9=0,0,(SIN(AZ$12)*COS($E27)+SIN($E27)*COS(AZ$12))/SIN($E27)*AZ$9)</f>
        <v>77.0608970978409</v>
      </c>
      <c r="EM27" s="0" t="n">
        <f aca="false">IF(BA$9=0,0,(SIN(BA$12)*COS($E27)+SIN($E27)*COS(BA$12))/SIN($E27)*BA$9)</f>
        <v>77.8151182233691</v>
      </c>
      <c r="EN27" s="0" t="n">
        <f aca="false">IF(BB$9=0,0,(SIN(BB$12)*COS($E27)+SIN($E27)*COS(BB$12))/SIN($E27)*BB$9)</f>
        <v>78.4633939564115</v>
      </c>
      <c r="EO27" s="0" t="n">
        <f aca="false">IF(BC$9=0,0,(SIN(BC$12)*COS($E27)+SIN($E27)*COS(BC$12))/SIN($E27)*BC$9)</f>
        <v>79.0866669116611</v>
      </c>
      <c r="EP27" s="0" t="n">
        <f aca="false">IF(BD$9=0,0,(SIN(BD$12)*COS($E27)+SIN($E27)*COS(BD$12))/SIN($E27)*BD$9)</f>
        <v>79.6847851503227</v>
      </c>
      <c r="EQ27" s="0" t="n">
        <f aca="false">IF(BE$9=0,0,(SIN(BE$12)*COS($E27)+SIN($E27)*COS(BE$12))/SIN($E27)*BE$9)</f>
        <v>80.2576047201218</v>
      </c>
      <c r="ER27" s="0" t="n">
        <f aca="false">IF(BF$9=0,0,(SIN(BF$12)*COS($E27)+SIN($E27)*COS(BF$12))/SIN($E27)*BF$9)</f>
        <v>80.8049896875065</v>
      </c>
      <c r="ES27" s="0" t="n">
        <f aca="false">IF(BG$9=0,0,(SIN(BG$12)*COS($E27)+SIN($E27)*COS(BG$12))/SIN($E27)*BG$9)</f>
        <v>81.2408354475489</v>
      </c>
      <c r="ET27" s="0" t="n">
        <f aca="false">IF(BH$9=0,0,(SIN(BH$12)*COS($E27)+SIN($E27)*COS(BH$12))/SIN($E27)*BH$9)</f>
        <v>81.6498126164552</v>
      </c>
      <c r="EU27" s="0" t="n">
        <f aca="false">IF(BI$9=0,0,(SIN(BI$12)*COS($E27)+SIN($E27)*COS(BI$12))/SIN($E27)*BI$9)</f>
        <v>82.0318885947009</v>
      </c>
      <c r="EV27" s="0" t="n">
        <f aca="false">IF(BJ$9=0,0,(SIN(BJ$12)*COS($E27)+SIN($E27)*COS(BJ$12))/SIN($E27)*BJ$9)</f>
        <v>82.3870395954419</v>
      </c>
      <c r="EW27" s="0" t="n">
        <f aca="false">IF(BK$9=0,0,(SIN(BK$12)*COS($E27)+SIN($E27)*COS(BK$12))/SIN($E27)*BK$9)</f>
        <v>82.7152506235541</v>
      </c>
      <c r="EX27" s="0" t="n">
        <f aca="false">IF(BL$9=0,0,(SIN(BL$12)*COS($E27)+SIN($E27)*COS(BL$12))/SIN($E27)*BL$9)</f>
        <v>82.9426178948883</v>
      </c>
      <c r="EY27" s="0" t="n">
        <f aca="false">IF(BM$9=0,0,(SIN(BM$12)*COS($E27)+SIN($E27)*COS(BM$12))/SIN($E27)*BM$9)</f>
        <v>83.1422753945769</v>
      </c>
      <c r="EZ27" s="0" t="n">
        <f aca="false">IF(BN$9=0,0,(SIN(BN$12)*COS($E27)+SIN($E27)*COS(BN$12))/SIN($E27)*BN$9)</f>
        <v>83.3143022281678</v>
      </c>
      <c r="FA27" s="0" t="n">
        <f aca="false">IF(BO$9=0,0,(SIN(BO$12)*COS($E27)+SIN($E27)*COS(BO$12))/SIN($E27)*BO$9)</f>
        <v>83.4587866198177</v>
      </c>
      <c r="FB27" s="0" t="n">
        <f aca="false">IF(BP$9=0,0,(SIN(BP$12)*COS($E27)+SIN($E27)*COS(BP$12))/SIN($E27)*BP$9)</f>
        <v>83.5758258425843</v>
      </c>
      <c r="FC27" s="0" t="n">
        <f aca="false">IF(BQ$9=0,0,(SIN(BQ$12)*COS($E27)+SIN($E27)*COS(BQ$12))/SIN($E27)*BQ$9)</f>
        <v>83.5823821591644</v>
      </c>
      <c r="FD27" s="0" t="n">
        <f aca="false">IF(BR$9=0,0,(SIN(BR$12)*COS($E27)+SIN($E27)*COS(BR$12))/SIN($E27)*BR$9)</f>
        <v>83.5611231667755</v>
      </c>
      <c r="FE27" s="0" t="n">
        <f aca="false">IF(BS$9=0,0,(SIN(BS$12)*COS($E27)+SIN($E27)*COS(BS$12))/SIN($E27)*BS$9)</f>
        <v>83.5122490871961</v>
      </c>
      <c r="FF27" s="0" t="n">
        <f aca="false">IF(BT$9=0,0,(SIN(BT$12)*COS($E27)+SIN($E27)*COS(BT$12))/SIN($E27)*BT$9)</f>
        <v>83.4359692124597</v>
      </c>
      <c r="FG27" s="0" t="n">
        <f aca="false">IF(BU$9=0,0,(SIN(BU$12)*COS($E27)+SIN($E27)*COS(BU$12))/SIN($E27)*BU$9)</f>
        <v>83.3325017818844</v>
      </c>
      <c r="FH27" s="0" t="n">
        <f aca="false">IF(BV$9=0,0,(SIN(BV$12)*COS($E27)+SIN($E27)*COS(BV$12))/SIN($E27)*BV$9)</f>
        <v>83.1407153946505</v>
      </c>
      <c r="FI27" s="0" t="n">
        <f aca="false">IF(BW$9=0,0,(SIN(BW$12)*COS($E27)+SIN($E27)*COS(BW$12))/SIN($E27)*BW$9)</f>
        <v>82.9219599877055</v>
      </c>
      <c r="FJ27" s="0" t="n">
        <f aca="false">IF(BX$9=0,0,(SIN(BX$12)*COS($E27)+SIN($E27)*COS(BX$12))/SIN($E27)*BX$9)</f>
        <v>82.6765360583672</v>
      </c>
      <c r="FK27" s="0" t="n">
        <f aca="false">IF(BY$9=0,0,(SIN(BY$12)*COS($E27)+SIN($E27)*COS(BY$12))/SIN($E27)*BY$9)</f>
        <v>82.404752656849</v>
      </c>
      <c r="FL27" s="0" t="n">
        <f aca="false">IF(BZ$9=0,0,(SIN(BZ$12)*COS($E27)+SIN($E27)*COS(BZ$12))/SIN($E27)*BZ$9)</f>
        <v>82.1069272207527</v>
      </c>
      <c r="FM27" s="0" t="n">
        <f aca="false">IF(CA$9=0,0,(SIN(CA$12)*COS($E27)+SIN($E27)*COS(CA$12))/SIN($E27)*CA$9)</f>
        <v>81.7216038126329</v>
      </c>
      <c r="FN27" s="0" t="n">
        <f aca="false">IF(CB$9=0,0,(SIN(CB$12)*COS($E27)+SIN($E27)*COS(CB$12))/SIN($E27)*CB$9)</f>
        <v>81.3108412455339</v>
      </c>
      <c r="FO27" s="0" t="n">
        <f aca="false">IF(CC$9=0,0,(SIN(CC$12)*COS($E27)+SIN($E27)*COS(CC$12))/SIN($E27)*CC$9)</f>
        <v>80.8750375835312</v>
      </c>
      <c r="FP27" s="0" t="n">
        <f aca="false">IF(CD$9=0,0,(SIN(CD$12)*COS($E27)+SIN($E27)*COS(CD$12))/SIN($E27)*CD$9)</f>
        <v>80.4145986016265</v>
      </c>
      <c r="FQ27" s="0" t="n">
        <f aca="false">IF(CE$9=0,0,(SIN(CE$12)*COS($E27)+SIN($E27)*COS(CE$12))/SIN($E27)*CE$9)</f>
        <v>79.9299375789785</v>
      </c>
      <c r="FR27" s="0" t="n">
        <f aca="false">IF(CF$9=0,0,(SIN(CF$12)*COS($E27)+SIN($E27)*COS(CF$12))/SIN($E27)*CF$9)</f>
        <v>79.3520237416353</v>
      </c>
      <c r="FS27" s="0" t="n">
        <f aca="false">IF(CG$9=0,0,(SIN(CG$12)*COS($E27)+SIN($E27)*COS(CG$12))/SIN($E27)*CG$9)</f>
        <v>78.750884297696</v>
      </c>
      <c r="FT27" s="0" t="n">
        <f aca="false">IF(CH$9=0,0,(SIN(CH$12)*COS($E27)+SIN($E27)*COS(CH$12))/SIN($E27)*CH$9)</f>
        <v>78.1270171747085</v>
      </c>
      <c r="FU27" s="0" t="n">
        <f aca="false">IF(CI$9=0,0,(SIN(CI$12)*COS($E27)+SIN($E27)*COS(CI$12))/SIN($E27)*CI$9)</f>
        <v>77.4809268393</v>
      </c>
      <c r="FV27" s="0" t="n">
        <f aca="false">IF(CJ$9=0,0,(SIN(CJ$12)*COS($E27)+SIN($E27)*COS(CJ$12))/SIN($E27)*CJ$9)</f>
        <v>76.8131240477329</v>
      </c>
      <c r="FW27" s="0" t="n">
        <f aca="false">IF(CK$9=0,0,(SIN(CK$12)*COS($E27)+SIN($E27)*COS(CK$12))/SIN($E27)*CK$9)</f>
        <v>76.0552557585078</v>
      </c>
      <c r="FX27" s="0" t="n">
        <f aca="false">IF(CL$9=0,0,(SIN(CL$12)*COS($E27)+SIN($E27)*COS(CL$12))/SIN($E27)*CL$9)</f>
        <v>75.2770732109851</v>
      </c>
      <c r="FY27" s="0" t="n">
        <f aca="false">IF(CM$9=0,0,(SIN(CM$12)*COS($E27)+SIN($E27)*COS(CM$12))/SIN($E27)*CM$9)</f>
        <v>74.4791672878066</v>
      </c>
      <c r="FZ27" s="0" t="n">
        <f aca="false">IF(CN$9=0,0,(SIN(CN$12)*COS($E27)+SIN($E27)*COS(CN$12))/SIN($E27)*CN$9)</f>
        <v>73.6621339027376</v>
      </c>
      <c r="GA27" s="0" t="n">
        <f aca="false">IF(CO$9=0,0,(SIN(CO$12)*COS($E27)+SIN($E27)*COS(CO$12))/SIN($E27)*CO$9)</f>
        <v>72.826573711661</v>
      </c>
      <c r="GB27" s="0" t="n">
        <f aca="false">IF(CP$9=0,0,(SIN(CP$12)*COS($E27)+SIN($E27)*COS(CP$12))/SIN($E27)*CP$9)</f>
        <v>71.9053276393406</v>
      </c>
      <c r="GC27" s="0" t="n">
        <f aca="false">IF(CQ$9=0,0,(SIN(CQ$12)*COS($E27)+SIN($E27)*COS(CQ$12))/SIN($E27)*CQ$9)</f>
        <v>70.9673358509187</v>
      </c>
    </row>
    <row r="28" customFormat="false" ht="12.8" hidden="true" customHeight="false" outlineLevel="0" collapsed="false">
      <c r="A28" s="0" t="n">
        <f aca="false">MAX($F28:$CQ28)</f>
        <v>17.323999699879</v>
      </c>
      <c r="B28" s="90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15.122</v>
      </c>
      <c r="C28" s="2" t="n">
        <f aca="false">MOD(Best +D28,360)</f>
        <v>115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17.323999699879</v>
      </c>
      <c r="G28" s="13" t="n">
        <f aca="false">IF(OR(G118=0,CS28=0),0,G118*CS28/(G118+CS28))</f>
        <v>17.2049000006313</v>
      </c>
      <c r="H28" s="13" t="n">
        <f aca="false">IF(OR(H118=0,CT28=0),0,H118*CT28/(H118+CT28))</f>
        <v>17.0948721669257</v>
      </c>
      <c r="I28" s="13" t="n">
        <f aca="false">IF(OR(I118=0,CU28=0),0,I118*CU28/(I118+CU28))</f>
        <v>16.9114694572754</v>
      </c>
      <c r="J28" s="13" t="n">
        <f aca="false">IF(OR(J118=0,CV28=0),0,J118*CV28/(J118+CV28))</f>
        <v>16.8786680201145</v>
      </c>
      <c r="K28" s="13" t="n">
        <f aca="false">IF(OR(K118=0,CW28=0),0,K118*CW28/(K118+CW28))</f>
        <v>16.8915889685587</v>
      </c>
      <c r="L28" s="13" t="n">
        <f aca="false">IF(OR(L118=0,CX28=0),0,L118*CX28/(L118+CX28))</f>
        <v>16.8960320006947</v>
      </c>
      <c r="M28" s="13" t="n">
        <f aca="false">IF(OR(M118=0,CY28=0),0,M118*CY28/(M118+CY28))</f>
        <v>16.8932220134295</v>
      </c>
      <c r="N28" s="13" t="n">
        <f aca="false">IF(OR(N118=0,CZ28=0),0,N118*CZ28/(N118+CZ28))</f>
        <v>16.8762977213895</v>
      </c>
      <c r="O28" s="13" t="n">
        <f aca="false">IF(OR(O118=0,DA28=0),0,O118*DA28/(O118+DA28))</f>
        <v>16.8549981435153</v>
      </c>
      <c r="P28" s="13" t="n">
        <f aca="false">IF(OR(P118=0,DB28=0),0,P118*DB28/(P118+DB28))</f>
        <v>16.8299400472691</v>
      </c>
      <c r="Q28" s="13" t="n">
        <f aca="false">IF(OR(Q118=0,DC28=0),0,Q118*DC28/(Q118+DC28))</f>
        <v>16.8016474953194</v>
      </c>
      <c r="R28" s="13" t="n">
        <f aca="false">IF(OR(R118=0,DD28=0),0,R118*DD28/(R118+DD28))</f>
        <v>16.7705675004664</v>
      </c>
      <c r="S28" s="13" t="n">
        <f aca="false">IF(OR(S118=0,DE28=0),0,S118*DE28/(S118+DE28))</f>
        <v>16.7287543571485</v>
      </c>
      <c r="T28" s="13" t="n">
        <f aca="false">IF(OR(T118=0,DF28=0),0,T118*DF28/(T118+DF28))</f>
        <v>16.6857737690184</v>
      </c>
      <c r="U28" s="13" t="n">
        <f aca="false">IF(OR(U118=0,DG28=0),0,U118*DG28/(U118+DG28))</f>
        <v>16.6418063175139</v>
      </c>
      <c r="V28" s="13" t="n">
        <f aca="false">IF(OR(V118=0,DH28=0),0,V118*DH28/(V118+DH28))</f>
        <v>16.5970067448792</v>
      </c>
      <c r="W28" s="13" t="n">
        <f aca="false">IF(OR(W118=0,DI28=0),0,W118*DI28/(W118+DI28))</f>
        <v>16.5515079024245</v>
      </c>
      <c r="X28" s="13" t="n">
        <f aca="false">IF(OR(X118=0,DJ28=0),0,X118*DJ28/(X118+DJ28))</f>
        <v>16.4958312930556</v>
      </c>
      <c r="Y28" s="13" t="n">
        <f aca="false">IF(OR(Y118=0,DK28=0),0,Y118*DK28/(Y118+DK28))</f>
        <v>16.4405813907195</v>
      </c>
      <c r="Z28" s="13" t="n">
        <f aca="false">IF(OR(Z118=0,DL28=0),0,Z118*DL28/(Z118+DL28))</f>
        <v>16.385750093119</v>
      </c>
      <c r="AA28" s="13" t="n">
        <f aca="false">IF(OR(AA118=0,DM28=0),0,AA118*DM28/(AA118+DM28))</f>
        <v>16.3313282915559</v>
      </c>
      <c r="AB28" s="13" t="n">
        <f aca="false">IF(OR(AB118=0,DN28=0),0,AB118*DN28/(AB118+DN28))</f>
        <v>16.2773060648056</v>
      </c>
      <c r="AC28" s="13" t="n">
        <f aca="false">IF(OR(AC118=0,DO28=0),0,AC118*DO28/(AC118+DO28))</f>
        <v>16.2155196984681</v>
      </c>
      <c r="AD28" s="13" t="n">
        <f aca="false">IF(OR(AD118=0,DP28=0),0,AD118*DP28/(AD118+DP28))</f>
        <v>16.1547803070349</v>
      </c>
      <c r="AE28" s="13" t="n">
        <f aca="false">IF(OR(AE118=0,DQ28=0),0,AE118*DQ28/(AE118+DQ28))</f>
        <v>16.0950151822938</v>
      </c>
      <c r="AF28" s="13" t="n">
        <f aca="false">IF(OR(AF118=0,DR28=0),0,AF118*DR28/(AF118+DR28))</f>
        <v>16.0361577751341</v>
      </c>
      <c r="AG28" s="13" t="n">
        <f aca="false">IF(OR(AG118=0,DS28=0),0,AG118*DS28/(AG118+DS28))</f>
        <v>15.9781469706396</v>
      </c>
      <c r="AH28" s="13" t="n">
        <f aca="false">IF(OR(AH118=0,DT28=0),0,AH118*DT28/(AH118+DT28))</f>
        <v>15.914208819405</v>
      </c>
      <c r="AI28" s="13" t="n">
        <f aca="false">IF(OR(AI118=0,DU28=0),0,AI118*DU28/(AI118+DU28))</f>
        <v>15.8514795245461</v>
      </c>
      <c r="AJ28" s="13" t="n">
        <f aca="false">IF(OR(AJ118=0,DV28=0),0,AJ118*DV28/(AJ118+DV28))</f>
        <v>15.7898720367542</v>
      </c>
      <c r="AK28" s="13" t="n">
        <f aca="false">IF(OR(AK118=0,DW28=0),0,AK118*DW28/(AK118+DW28))</f>
        <v>15.7293064627197</v>
      </c>
      <c r="AL28" s="13" t="n">
        <f aca="false">IF(OR(AL118=0,DX28=0),0,AL118*DX28/(AL118+DX28))</f>
        <v>15.6697092762692</v>
      </c>
      <c r="AM28" s="13" t="n">
        <f aca="false">IF(OR(AM118=0,DY28=0),0,AM118*DY28/(AM118+DY28))</f>
        <v>15.6056656319246</v>
      </c>
      <c r="AN28" s="13" t="n">
        <f aca="false">IF(OR(AN118=0,DZ28=0),0,AN118*DZ28/(AN118+DZ28))</f>
        <v>15.5427765704226</v>
      </c>
      <c r="AO28" s="13" t="n">
        <f aca="false">IF(OR(AO118=0,EA28=0),0,AO118*EA28/(AO118+EA28))</f>
        <v>15.4809601708118</v>
      </c>
      <c r="AP28" s="13" t="n">
        <f aca="false">IF(OR(AP118=0,EB28=0),0,AP118*EB28/(AP118+EB28))</f>
        <v>15.4201407038747</v>
      </c>
      <c r="AQ28" s="13" t="n">
        <f aca="false">IF(OR(AQ118=0,EC28=0),0,AQ118*EC28/(AQ118+EC28))</f>
        <v>15.3602479977425</v>
      </c>
      <c r="AR28" s="13" t="n">
        <f aca="false">IF(OR(AR118=0,ED28=0),0,AR118*ED28/(AR118+ED28))</f>
        <v>15.2962437656916</v>
      </c>
      <c r="AS28" s="13" t="n">
        <f aca="false">IF(OR(AS118=0,EE28=0),0,AS118*EE28/(AS118+EE28))</f>
        <v>15.2332857453645</v>
      </c>
      <c r="AT28" s="13" t="n">
        <f aca="false">IF(OR(AT118=0,EF28=0),0,AT118*EF28/(AT118+EF28))</f>
        <v>15.1713004892991</v>
      </c>
      <c r="AU28" s="13" t="n">
        <f aca="false">IF(OR(AU118=0,EG28=0),0,AU118*EG28/(AU118+EG28))</f>
        <v>15.1102195988412</v>
      </c>
      <c r="AV28" s="13" t="n">
        <f aca="false">IF(OR(AV118=0,EH28=0),0,AV118*EH28/(AV118+EH28))</f>
        <v>15.0499792398666</v>
      </c>
      <c r="AW28" s="13" t="n">
        <f aca="false">IF(OR(AW118=0,EI28=0),0,AW118*EI28/(AW118+EI28))</f>
        <v>14.9863510295384</v>
      </c>
      <c r="AX28" s="13" t="n">
        <f aca="false">IF(OR(AX118=0,EJ28=0),0,AX118*EJ28/(AX118+EJ28))</f>
        <v>14.9236147623593</v>
      </c>
      <c r="AY28" s="13" t="n">
        <f aca="false">IF(OR(AY118=0,EK28=0),0,AY118*EK28/(AY118+EK28))</f>
        <v>14.8617071395401</v>
      </c>
      <c r="AZ28" s="13" t="n">
        <f aca="false">IF(OR(AZ118=0,EL28=0),0,AZ118*EL28/(AZ118+EL28))</f>
        <v>14.8005687616769</v>
      </c>
      <c r="BA28" s="13" t="n">
        <f aca="false">IF(OR(BA118=0,EM28=0),0,BA118*EM28/(BA118+EM28))</f>
        <v>14.7401437751814</v>
      </c>
      <c r="BB28" s="13" t="n">
        <f aca="false">IF(OR(BB118=0,EN28=0),0,BB118*EN28/(BB118+EN28))</f>
        <v>14.6773298933965</v>
      </c>
      <c r="BC28" s="13" t="n">
        <f aca="false">IF(OR(BC118=0,EO28=0),0,BC118*EO28/(BC118+EO28))</f>
        <v>14.6152243595772</v>
      </c>
      <c r="BD28" s="13" t="n">
        <f aca="false">IF(OR(BD118=0,EP28=0),0,BD118*EP28/(BD118+EP28))</f>
        <v>14.5537741131703</v>
      </c>
      <c r="BE28" s="13" t="n">
        <f aca="false">IF(OR(BE118=0,EQ28=0),0,BE118*EQ28/(BE118+EQ28))</f>
        <v>14.4929289566242</v>
      </c>
      <c r="BF28" s="13" t="n">
        <f aca="false">IF(OR(BF118=0,ER28=0),0,BF118*ER28/(BF118+ER28))</f>
        <v>14.4326413061083</v>
      </c>
      <c r="BG28" s="13" t="n">
        <f aca="false">IF(OR(BG118=0,ES28=0),0,BG118*ES28/(BG118+ES28))</f>
        <v>14.3700232747311</v>
      </c>
      <c r="BH28" s="13" t="n">
        <f aca="false">IF(OR(BH118=0,ET28=0),0,BH118*ET28/(BH118+ET28))</f>
        <v>14.3079442806068</v>
      </c>
      <c r="BI28" s="13" t="n">
        <f aca="false">IF(OR(BI118=0,EU28=0),0,BI118*EU28/(BI118+EU28))</f>
        <v>14.2463588745473</v>
      </c>
      <c r="BJ28" s="13" t="n">
        <f aca="false">IF(OR(BJ118=0,EV28=0),0,BJ118*EV28/(BJ118+EV28))</f>
        <v>14.1852237036595</v>
      </c>
      <c r="BK28" s="13" t="n">
        <f aca="false">IF(OR(BK118=0,EW28=0),0,BK118*EW28/(BK118+EW28))</f>
        <v>14.1244973314624</v>
      </c>
      <c r="BL28" s="13" t="n">
        <f aca="false">IF(OR(BL118=0,EX28=0),0,BL118*EX28/(BL118+EX28))</f>
        <v>14.0618913224152</v>
      </c>
      <c r="BM28" s="13" t="n">
        <f aca="false">IF(OR(BM118=0,EY28=0),0,BM118*EY28/(BM118+EY28))</f>
        <v>13.9996562649671</v>
      </c>
      <c r="BN28" s="13" t="n">
        <f aca="false">IF(OR(BN118=0,EZ28=0),0,BN118*EZ28/(BN118+EZ28))</f>
        <v>13.9377527199658</v>
      </c>
      <c r="BO28" s="13" t="n">
        <f aca="false">IF(OR(BO118=0,FA28=0),0,BO118*FA28/(BO118+FA28))</f>
        <v>13.8761427334573</v>
      </c>
      <c r="BP28" s="13" t="n">
        <f aca="false">IF(OR(BP118=0,FB28=0),0,BP118*FB28/(BP118+FB28))</f>
        <v>13.814789705628</v>
      </c>
      <c r="BQ28" s="13" t="n">
        <f aca="false">IF(OR(BQ118=0,FC28=0),0,BQ118*FC28/(BQ118+FC28))</f>
        <v>13.7512719404732</v>
      </c>
      <c r="BR28" s="13" t="n">
        <f aca="false">IF(OR(BR118=0,FD28=0),0,BR118*FD28/(BR118+FD28))</f>
        <v>13.6879685518602</v>
      </c>
      <c r="BS28" s="13" t="n">
        <f aca="false">IF(OR(BS118=0,FE28=0),0,BS118*FE28/(BS118+FE28))</f>
        <v>13.6248438149957</v>
      </c>
      <c r="BT28" s="13" t="n">
        <f aca="false">IF(OR(BT118=0,FF28=0),0,BT118*FF28/(BT118+FF28))</f>
        <v>13.5618630352665</v>
      </c>
      <c r="BU28" s="13" t="n">
        <f aca="false">IF(OR(BU118=0,FG28=0),0,BU118*FG28/(BU118+FG28))</f>
        <v>13.49899244816</v>
      </c>
      <c r="BV28" s="13" t="n">
        <f aca="false">IF(OR(BV118=0,FH28=0),0,BV118*FH28/(BV118+FH28))</f>
        <v>13.4344973487169</v>
      </c>
      <c r="BW28" s="13" t="n">
        <f aca="false">IF(OR(BW118=0,FI28=0),0,BW118*FI28/(BW118+FI28))</f>
        <v>13.3700564007936</v>
      </c>
      <c r="BX28" s="13" t="n">
        <f aca="false">IF(OR(BX118=0,FJ28=0),0,BX118*FJ28/(BX118+FJ28))</f>
        <v>13.3056365258553</v>
      </c>
      <c r="BY28" s="13" t="n">
        <f aca="false">IF(OR(BY118=0,FK28=0),0,BY118*FK28/(BY118+FK28))</f>
        <v>13.2412052859059</v>
      </c>
      <c r="BZ28" s="13" t="n">
        <f aca="false">IF(OR(BZ118=0,FL28=0),0,BZ118*FL28/(BZ118+FL28))</f>
        <v>13.1767308051803</v>
      </c>
      <c r="CA28" s="13" t="n">
        <f aca="false">IF(OR(CA118=0,FM28=0),0,CA118*FM28/(CA118+FM28))</f>
        <v>13.1104901086768</v>
      </c>
      <c r="CB28" s="13" t="n">
        <f aca="false">IF(OR(CB118=0,FN28=0),0,CB118*FN28/(CB118+FN28))</f>
        <v>13.0441436103953</v>
      </c>
      <c r="CC28" s="13" t="n">
        <f aca="false">IF(OR(CC118=0,FO28=0),0,CC118*FO28/(CC118+FO28))</f>
        <v>12.977659237852</v>
      </c>
      <c r="CD28" s="13" t="n">
        <f aca="false">IF(OR(CD118=0,FP28=0),0,CD118*FP28/(CD118+FP28))</f>
        <v>12.9110052354091</v>
      </c>
      <c r="CE28" s="13" t="n">
        <f aca="false">IF(OR(CE118=0,FQ28=0),0,CE118*FQ28/(CE118+FQ28))</f>
        <v>12.8441500991355</v>
      </c>
      <c r="CF28" s="13" t="n">
        <f aca="false">IF(OR(CF118=0,FR28=0),0,CF118*FR28/(CF118+FR28))</f>
        <v>12.7751447859614</v>
      </c>
      <c r="CG28" s="13" t="n">
        <f aca="false">IF(OR(CG118=0,FS28=0),0,CG118*FS28/(CG118+FS28))</f>
        <v>12.7058649331965</v>
      </c>
      <c r="CH28" s="13" t="n">
        <f aca="false">IF(OR(CH118=0,FT28=0),0,CH118*FT28/(CH118+FT28))</f>
        <v>12.6362777764153</v>
      </c>
      <c r="CI28" s="13" t="n">
        <f aca="false">IF(OR(CI118=0,FU28=0),0,CI118*FU28/(CI118+FU28))</f>
        <v>12.5663505783344</v>
      </c>
      <c r="CJ28" s="13" t="n">
        <f aca="false">IF(OR(CJ118=0,FV28=0),0,CJ118*FV28/(CJ118+FV28))</f>
        <v>12.4960505705458</v>
      </c>
      <c r="CK28" s="13" t="n">
        <f aca="false">IF(OR(CK118=0,FW28=0),0,CK118*FW28/(CK118+FW28))</f>
        <v>12.4233842443322</v>
      </c>
      <c r="CL28" s="13" t="n">
        <f aca="false">IF(OR(CL118=0,FX28=0),0,CL118*FX28/(CL118+FX28))</f>
        <v>12.3502568017579</v>
      </c>
      <c r="CM28" s="13" t="n">
        <f aca="false">IF(OR(CM118=0,FY28=0),0,CM118*FY28/(CM118+FY28))</f>
        <v>12.2766332296171</v>
      </c>
      <c r="CN28" s="13" t="n">
        <f aca="false">IF(OR(CN118=0,FZ28=0),0,CN118*FZ28/(CN118+FZ28))</f>
        <v>12.2024782548738</v>
      </c>
      <c r="CO28" s="13" t="n">
        <f aca="false">IF(OR(CO118=0,GA28=0),0,CO118*GA28/(CO118+GA28))</f>
        <v>12.127756289018</v>
      </c>
      <c r="CP28" s="13" t="n">
        <f aca="false">IF(OR(CP118=0,GB28=0),0,CP118*GB28/(CP118+GB28))</f>
        <v>12.0503975802517</v>
      </c>
      <c r="CQ28" s="13" t="n">
        <f aca="false">IF(OR(CQ118=0,GC28=0),0,CQ118*GC28/(CQ118+GC28))</f>
        <v>11.9723643340006</v>
      </c>
      <c r="CR28" s="0" t="n">
        <f aca="false">IF(F$9=0,0,(SIN(F$12)*COS($E28)+SIN($E28)*COS(F$12))/SIN($E28)*F$9)</f>
        <v>17.324</v>
      </c>
      <c r="CS28" s="0" t="n">
        <f aca="false">IF(G$9=0,0,(SIN(G$12)*COS($E28)+SIN($E28)*COS(G$12))/SIN($E28)*G$9)</f>
        <v>18.4585009912916</v>
      </c>
      <c r="CT28" s="0" t="n">
        <f aca="false">IF(H$9=0,0,(SIN(H$12)*COS($E28)+SIN($E28)*COS(H$12))/SIN($E28)*H$9)</f>
        <v>19.59682513157</v>
      </c>
      <c r="CU28" s="0" t="n">
        <f aca="false">IF(I$9=0,0,(SIN(I$12)*COS($E28)+SIN($E28)*COS(I$12))/SIN($E28)*I$9)</f>
        <v>20.6180968735502</v>
      </c>
      <c r="CV28" s="0" t="n">
        <f aca="false">IF(J$9=0,0,(SIN(J$12)*COS($E28)+SIN($E28)*COS(J$12))/SIN($E28)*J$9)</f>
        <v>21.8535646099105</v>
      </c>
      <c r="CW28" s="0" t="n">
        <f aca="false">IF(K$9=0,0,(SIN(K$12)*COS($E28)+SIN($E28)*COS(K$12))/SIN($E28)*K$9)</f>
        <v>23.1919489469824</v>
      </c>
      <c r="CX28" s="0" t="n">
        <f aca="false">IF(L$9=0,0,(SIN(L$12)*COS($E28)+SIN($E28)*COS(L$12))/SIN($E28)*L$9)</f>
        <v>24.5499870052363</v>
      </c>
      <c r="CY28" s="0" t="n">
        <f aca="false">IF(M$9=0,0,(SIN(M$12)*COS($E28)+SIN($E28)*COS(M$12))/SIN($E28)*M$9)</f>
        <v>25.9270820491163</v>
      </c>
      <c r="CZ28" s="0" t="n">
        <f aca="false">IF(N$9=0,0,(SIN(N$12)*COS($E28)+SIN($E28)*COS(N$12))/SIN($E28)*N$9)</f>
        <v>27.3019647423433</v>
      </c>
      <c r="DA28" s="0" t="n">
        <f aca="false">IF(O$9=0,0,(SIN(O$12)*COS($E28)+SIN($E28)*COS(O$12))/SIN($E28)*O$9)</f>
        <v>28.6930562324299</v>
      </c>
      <c r="DB28" s="0" t="n">
        <f aca="false">IF(P$9=0,0,(SIN(P$12)*COS($E28)+SIN($E28)*COS(P$12))/SIN($E28)*P$9)</f>
        <v>30.0997384753551</v>
      </c>
      <c r="DC28" s="0" t="n">
        <f aca="false">IF(Q$9=0,0,(SIN(Q$12)*COS($E28)+SIN($E28)*COS(Q$12))/SIN($E28)*Q$9)</f>
        <v>31.5213812665649</v>
      </c>
      <c r="DD28" s="0" t="n">
        <f aca="false">IF(R$9=0,0,(SIN(R$12)*COS($E28)+SIN($E28)*COS(R$12))/SIN($E28)*R$9)</f>
        <v>32.9573424943831</v>
      </c>
      <c r="DE28" s="0" t="n">
        <f aca="false">IF(S$9=0,0,(SIN(S$12)*COS($E28)+SIN($E28)*COS(S$12))/SIN($E28)*S$9)</f>
        <v>34.371791046871</v>
      </c>
      <c r="DF28" s="0" t="n">
        <f aca="false">IF(T$9=0,0,(SIN(T$12)*COS($E28)+SIN($E28)*COS(T$12))/SIN($E28)*T$9)</f>
        <v>35.7970347333867</v>
      </c>
      <c r="DG28" s="0" t="n">
        <f aca="false">IF(U$9=0,0,(SIN(U$12)*COS($E28)+SIN($E28)*COS(U$12))/SIN($E28)*U$9)</f>
        <v>37.2324304528276</v>
      </c>
      <c r="DH28" s="0" t="n">
        <f aca="false">IF(V$9=0,0,(SIN(V$12)*COS($E28)+SIN($E28)*COS(V$12))/SIN($E28)*V$9)</f>
        <v>38.6773255977742</v>
      </c>
      <c r="DI28" s="0" t="n">
        <f aca="false">IF(W$9=0,0,(SIN(W$12)*COS($E28)+SIN($E28)*COS(W$12))/SIN($E28)*W$9)</f>
        <v>40.1310583188848</v>
      </c>
      <c r="DJ28" s="0" t="n">
        <f aca="false">IF(X$9=0,0,(SIN(X$12)*COS($E28)+SIN($E28)*COS(X$12))/SIN($E28)*X$9)</f>
        <v>41.5320959886639</v>
      </c>
      <c r="DK28" s="0" t="n">
        <f aca="false">IF(Y$9=0,0,(SIN(Y$12)*COS($E28)+SIN($E28)*COS(Y$12))/SIN($E28)*Y$9)</f>
        <v>42.9374899225382</v>
      </c>
      <c r="DL28" s="0" t="n">
        <f aca="false">IF(Z$9=0,0,(SIN(Z$12)*COS($E28)+SIN($E28)*COS(Z$12))/SIN($E28)*Z$9)</f>
        <v>44.3466092266163</v>
      </c>
      <c r="DM28" s="0" t="n">
        <f aca="false">IF(AA$9=0,0,(SIN(AA$12)*COS($E28)+SIN($E28)*COS(AA$12))/SIN($E28)*AA$9)</f>
        <v>45.7588167533958</v>
      </c>
      <c r="DN28" s="0" t="n">
        <f aca="false">IF(AB$9=0,0,(SIN(AB$12)*COS($E28)+SIN($E28)*COS(AB$12))/SIN($E28)*AB$9)</f>
        <v>47.1734693591774</v>
      </c>
      <c r="DO28" s="0" t="n">
        <f aca="false">IF(AC$9=0,0,(SIN(AC$12)*COS($E28)+SIN($E28)*COS(AC$12))/SIN($E28)*AC$9)</f>
        <v>48.5168574853391</v>
      </c>
      <c r="DP28" s="0" t="n">
        <f aca="false">IF(AD$9=0,0,(SIN(AD$12)*COS($E28)+SIN($E28)*COS(AD$12))/SIN($E28)*AD$9)</f>
        <v>49.8582605190216</v>
      </c>
      <c r="DQ28" s="0" t="n">
        <f aca="false">IF(AE$9=0,0,(SIN(AE$12)*COS($E28)+SIN($E28)*COS(AE$12))/SIN($E28)*AE$9)</f>
        <v>51.1970870993078</v>
      </c>
      <c r="DR28" s="0" t="n">
        <f aca="false">IF(AF$9=0,0,(SIN(AF$12)*COS($E28)+SIN($E28)*COS(AF$12))/SIN($E28)*AF$9)</f>
        <v>52.5327428087041</v>
      </c>
      <c r="DS28" s="0" t="n">
        <f aca="false">IF(AG$9=0,0,(SIN(AG$12)*COS($E28)+SIN($E28)*COS(AG$12))/SIN($E28)*AG$9)</f>
        <v>53.8646304110458</v>
      </c>
      <c r="DT28" s="0" t="n">
        <f aca="false">IF(AH$9=0,0,(SIN(AH$12)*COS($E28)+SIN($E28)*COS(AH$12))/SIN($E28)*AH$9)</f>
        <v>55.1115040273525</v>
      </c>
      <c r="DU28" s="0" t="n">
        <f aca="false">IF(AI$9=0,0,(SIN(AI$12)*COS($E28)+SIN($E28)*COS(AI$12))/SIN($E28)*AI$9)</f>
        <v>56.3505171840927</v>
      </c>
      <c r="DV28" s="0" t="n">
        <f aca="false">IF(AJ$9=0,0,(SIN(AJ$12)*COS($E28)+SIN($E28)*COS(AJ$12))/SIN($E28)*AJ$9)</f>
        <v>57.5811406535527</v>
      </c>
      <c r="DW28" s="0" t="n">
        <f aca="false">IF(AK$9=0,0,(SIN(AK$12)*COS($E28)+SIN($E28)*COS(AK$12))/SIN($E28)*AK$9)</f>
        <v>58.8028450905799</v>
      </c>
      <c r="DX28" s="0" t="n">
        <f aca="false">IF(AL$9=0,0,(SIN(AL$12)*COS($E28)+SIN($E28)*COS(AL$12))/SIN($E28)*AL$9)</f>
        <v>60.015101240884</v>
      </c>
      <c r="DY28" s="0" t="n">
        <f aca="false">IF(AM$9=0,0,(SIN(AM$12)*COS($E28)+SIN($E28)*COS(AM$12))/SIN($E28)*AM$9)</f>
        <v>61.1352385719512</v>
      </c>
      <c r="DZ28" s="0" t="n">
        <f aca="false">IF(AN$9=0,0,(SIN(AN$12)*COS($E28)+SIN($E28)*COS(AN$12))/SIN($E28)*AN$9)</f>
        <v>62.2424028747505</v>
      </c>
      <c r="EA28" s="0" t="n">
        <f aca="false">IF(AO$9=0,0,(SIN(AO$12)*COS($E28)+SIN($E28)*COS(AO$12))/SIN($E28)*AO$9)</f>
        <v>63.3361426154441</v>
      </c>
      <c r="EB28" s="0" t="n">
        <f aca="false">IF(AP$9=0,0,(SIN(AP$12)*COS($E28)+SIN($E28)*COS(AP$12))/SIN($E28)*AP$9)</f>
        <v>64.4160086634079</v>
      </c>
      <c r="EC28" s="0" t="n">
        <f aca="false">IF(AQ$9=0,0,(SIN(AQ$12)*COS($E28)+SIN($E28)*COS(AQ$12))/SIN($E28)*AQ$9)</f>
        <v>65.4815544633652</v>
      </c>
      <c r="ED28" s="0" t="n">
        <f aca="false">IF(AR$9=0,0,(SIN(AR$12)*COS($E28)+SIN($E28)*COS(AR$12))/SIN($E28)*AR$9)</f>
        <v>66.4384137280347</v>
      </c>
      <c r="EE28" s="0" t="n">
        <f aca="false">IF(AS$9=0,0,(SIN(AS$12)*COS($E28)+SIN($E28)*COS(AS$12))/SIN($E28)*AS$9)</f>
        <v>67.3777147987524</v>
      </c>
      <c r="EF28" s="0" t="n">
        <f aca="false">IF(AT$9=0,0,(SIN(AT$12)*COS($E28)+SIN($E28)*COS(AT$12))/SIN($E28)*AT$9)</f>
        <v>68.2991067802822</v>
      </c>
      <c r="EG28" s="0" t="n">
        <f aca="false">IF(AU$9=0,0,(SIN(AU$12)*COS($E28)+SIN($E28)*COS(AU$12))/SIN($E28)*AU$9)</f>
        <v>69.2022434361719</v>
      </c>
      <c r="EH28" s="0" t="n">
        <f aca="false">IF(AV$9=0,0,(SIN(AV$12)*COS($E28)+SIN($E28)*COS(AV$12))/SIN($E28)*AV$9)</f>
        <v>70.0867833141938</v>
      </c>
      <c r="EI28" s="0" t="n">
        <f aca="false">IF(AW$9=0,0,(SIN(AW$12)*COS($E28)+SIN($E28)*COS(AW$12))/SIN($E28)*AW$9)</f>
        <v>70.8590969315697</v>
      </c>
      <c r="EJ28" s="0" t="n">
        <f aca="false">IF(AX$9=0,0,(SIN(AX$12)*COS($E28)+SIN($E28)*COS(AX$12))/SIN($E28)*AX$9)</f>
        <v>71.6102175068014</v>
      </c>
      <c r="EK28" s="0" t="n">
        <f aca="false">IF(AY$9=0,0,(SIN(AY$12)*COS($E28)+SIN($E28)*COS(AY$12))/SIN($E28)*AY$9)</f>
        <v>72.339904815377</v>
      </c>
      <c r="EL28" s="0" t="n">
        <f aca="false">IF(AZ$9=0,0,(SIN(AZ$12)*COS($E28)+SIN($E28)*COS(AZ$12))/SIN($E28)*AZ$9)</f>
        <v>73.0479250458446</v>
      </c>
      <c r="EM28" s="0" t="n">
        <f aca="false">IF(BA$9=0,0,(SIN(BA$12)*COS($E28)+SIN($E28)*COS(BA$12))/SIN($E28)*BA$9)</f>
        <v>73.7340508745485</v>
      </c>
      <c r="EN28" s="0" t="n">
        <f aca="false">IF(BB$9=0,0,(SIN(BB$12)*COS($E28)+SIN($E28)*COS(BB$12))/SIN($E28)*BB$9)</f>
        <v>74.3198027079145</v>
      </c>
      <c r="EO28" s="0" t="n">
        <f aca="false">IF(BC$9=0,0,(SIN(BC$12)*COS($E28)+SIN($E28)*COS(BC$12))/SIN($E28)*BC$9)</f>
        <v>74.8819167880717</v>
      </c>
      <c r="EP28" s="0" t="n">
        <f aca="false">IF(BD$9=0,0,(SIN(BD$12)*COS($E28)+SIN($E28)*COS(BD$12))/SIN($E28)*BD$9)</f>
        <v>75.4202577966863</v>
      </c>
      <c r="EQ28" s="0" t="n">
        <f aca="false">IF(BE$9=0,0,(SIN(BE$12)*COS($E28)+SIN($E28)*COS(BE$12))/SIN($E28)*BE$9)</f>
        <v>75.9346979503667</v>
      </c>
      <c r="ER28" s="0" t="n">
        <f aca="false">IF(BF$9=0,0,(SIN(BF$12)*COS($E28)+SIN($E28)*COS(BF$12))/SIN($E28)*BF$9)</f>
        <v>76.4251170285614</v>
      </c>
      <c r="ES28" s="0" t="n">
        <f aca="false">IF(BG$9=0,0,(SIN(BG$12)*COS($E28)+SIN($E28)*COS(BG$12))/SIN($E28)*BG$9)</f>
        <v>76.810114686196</v>
      </c>
      <c r="ET28" s="0" t="n">
        <f aca="false">IF(BH$9=0,0,(SIN(BH$12)*COS($E28)+SIN($E28)*COS(BH$12))/SIN($E28)*BH$9)</f>
        <v>77.1698092265547</v>
      </c>
      <c r="EU28" s="0" t="n">
        <f aca="false">IF(BI$9=0,0,(SIN(BI$12)*COS($E28)+SIN($E28)*COS(BI$12))/SIN($E28)*BI$9)</f>
        <v>77.5041780304781</v>
      </c>
      <c r="EV28" s="0" t="n">
        <f aca="false">IF(BJ$9=0,0,(SIN(BJ$12)*COS($E28)+SIN($E28)*COS(BJ$12))/SIN($E28)*BJ$9)</f>
        <v>77.8132067473763</v>
      </c>
      <c r="EW28" s="0" t="n">
        <f aca="false">IF(BK$9=0,0,(SIN(BK$12)*COS($E28)+SIN($E28)*COS(BK$12))/SIN($E28)*BK$9)</f>
        <v>78.0968892729464</v>
      </c>
      <c r="EX28" s="0" t="n">
        <f aca="false">IF(BL$9=0,0,(SIN(BL$12)*COS($E28)+SIN($E28)*COS(BL$12))/SIN($E28)*BL$9)</f>
        <v>78.2854794353406</v>
      </c>
      <c r="EY28" s="0" t="n">
        <f aca="false">IF(BM$9=0,0,(SIN(BM$12)*COS($E28)+SIN($E28)*COS(BM$12))/SIN($E28)*BM$9)</f>
        <v>78.4480589839321</v>
      </c>
      <c r="EZ28" s="0" t="n">
        <f aca="false">IF(BN$9=0,0,(SIN(BN$12)*COS($E28)+SIN($E28)*COS(BN$12))/SIN($E28)*BN$9)</f>
        <v>78.5847104402148</v>
      </c>
      <c r="FA28" s="0" t="n">
        <f aca="false">IF(BO$9=0,0,(SIN(BO$12)*COS($E28)+SIN($E28)*COS(BO$12))/SIN($E28)*BO$9)</f>
        <v>78.6955248426132</v>
      </c>
      <c r="FB28" s="0" t="n">
        <f aca="false">IF(BP$9=0,0,(SIN(BP$12)*COS($E28)+SIN($E28)*COS(BP$12))/SIN($E28)*BP$9)</f>
        <v>78.780601678342</v>
      </c>
      <c r="FC28" s="0" t="n">
        <f aca="false">IF(BQ$9=0,0,(SIN(BQ$12)*COS($E28)+SIN($E28)*COS(BQ$12))/SIN($E28)*BQ$9)</f>
        <v>78.761700223035</v>
      </c>
      <c r="FD28" s="0" t="n">
        <f aca="false">IF(BR$9=0,0,(SIN(BR$12)*COS($E28)+SIN($E28)*COS(BR$12))/SIN($E28)*BR$9)</f>
        <v>78.7167775211506</v>
      </c>
      <c r="FE28" s="0" t="n">
        <f aca="false">IF(BS$9=0,0,(SIN(BS$12)*COS($E28)+SIN($E28)*COS(BS$12))/SIN($E28)*BS$9)</f>
        <v>78.646029799293</v>
      </c>
      <c r="FF28" s="0" t="n">
        <f aca="false">IF(BT$9=0,0,(SIN(BT$12)*COS($E28)+SIN($E28)*COS(BT$12))/SIN($E28)*BT$9)</f>
        <v>78.5496617132706</v>
      </c>
      <c r="FG28" s="0" t="n">
        <f aca="false">IF(BU$9=0,0,(SIN(BU$12)*COS($E28)+SIN($E28)*COS(BU$12))/SIN($E28)*BU$9)</f>
        <v>78.4278862299795</v>
      </c>
      <c r="FH28" s="0" t="n">
        <f aca="false">IF(BV$9=0,0,(SIN(BV$12)*COS($E28)+SIN($E28)*COS(BV$12))/SIN($E28)*BV$9)</f>
        <v>78.2231952112436</v>
      </c>
      <c r="FI28" s="0" t="n">
        <f aca="false">IF(BW$9=0,0,(SIN(BW$12)*COS($E28)+SIN($E28)*COS(BW$12))/SIN($E28)*BW$9)</f>
        <v>77.993352973146</v>
      </c>
      <c r="FJ28" s="0" t="n">
        <f aca="false">IF(BX$9=0,0,(SIN(BX$12)*COS($E28)+SIN($E28)*COS(BX$12))/SIN($E28)*BX$9)</f>
        <v>77.7386495240044</v>
      </c>
      <c r="FK28" s="0" t="n">
        <f aca="false">IF(BY$9=0,0,(SIN(BY$12)*COS($E28)+SIN($E28)*COS(BY$12))/SIN($E28)*BY$9)</f>
        <v>77.4593827812943</v>
      </c>
      <c r="FL28" s="0" t="n">
        <f aca="false">IF(BZ$9=0,0,(SIN(BZ$12)*COS($E28)+SIN($E28)*COS(BZ$12))/SIN($E28)*BZ$9)</f>
        <v>77.1558584137846</v>
      </c>
      <c r="FM28" s="0" t="n">
        <f aca="false">IF(CA$9=0,0,(SIN(CA$12)*COS($E28)+SIN($E28)*COS(CA$12))/SIN($E28)*CA$9)</f>
        <v>76.7703512376562</v>
      </c>
      <c r="FN28" s="0" t="n">
        <f aca="false">IF(CB$9=0,0,(SIN(CB$12)*COS($E28)+SIN($E28)*COS(CB$12))/SIN($E28)*CB$9)</f>
        <v>76.3612027027793</v>
      </c>
      <c r="FO28" s="0" t="n">
        <f aca="false">IF(CC$9=0,0,(SIN(CC$12)*COS($E28)+SIN($E28)*COS(CC$12))/SIN($E28)*CC$9)</f>
        <v>75.9287938058316</v>
      </c>
      <c r="FP28" s="0" t="n">
        <f aca="false">IF(CD$9=0,0,(SIN(CD$12)*COS($E28)+SIN($E28)*COS(CD$12))/SIN($E28)*CD$9)</f>
        <v>75.4735126288223</v>
      </c>
      <c r="FQ28" s="0" t="n">
        <f aca="false">IF(CE$9=0,0,(SIN(CE$12)*COS($E28)+SIN($E28)*COS(CE$12))/SIN($E28)*CE$9)</f>
        <v>74.9957541427873</v>
      </c>
      <c r="FR28" s="0" t="n">
        <f aca="false">IF(CF$9=0,0,(SIN(CF$12)*COS($E28)+SIN($E28)*COS(CF$12))/SIN($E28)*CF$9)</f>
        <v>74.4307758896962</v>
      </c>
      <c r="FS28" s="0" t="n">
        <f aca="false">IF(CG$9=0,0,(SIN(CG$12)*COS($E28)+SIN($E28)*COS(CG$12))/SIN($E28)*CG$9)</f>
        <v>73.8443089873642</v>
      </c>
      <c r="FT28" s="0" t="n">
        <f aca="false">IF(CH$9=0,0,(SIN(CH$12)*COS($E28)+SIN($E28)*COS(CH$12))/SIN($E28)*CH$9)</f>
        <v>73.2368273246229</v>
      </c>
      <c r="FU28" s="0" t="n">
        <f aca="false">IF(CI$9=0,0,(SIN(CI$12)*COS($E28)+SIN($E28)*COS(CI$12))/SIN($E28)*CI$9)</f>
        <v>72.6088107411068</v>
      </c>
      <c r="FV28" s="0" t="n">
        <f aca="false">IF(CJ$9=0,0,(SIN(CJ$12)*COS($E28)+SIN($E28)*COS(CJ$12))/SIN($E28)*CJ$9)</f>
        <v>71.960744791292</v>
      </c>
      <c r="FW28" s="0" t="n">
        <f aca="false">IF(CK$9=0,0,(SIN(CK$12)*COS($E28)+SIN($E28)*COS(CK$12))/SIN($E28)*CK$9)</f>
        <v>71.2286213026403</v>
      </c>
      <c r="FX28" s="0" t="n">
        <f aca="false">IF(CL$9=0,0,(SIN(CL$12)*COS($E28)+SIN($E28)*COS(CL$12))/SIN($E28)*CL$9)</f>
        <v>70.4778119726859</v>
      </c>
      <c r="FY28" s="0" t="n">
        <f aca="false">IF(CM$9=0,0,(SIN(CM$12)*COS($E28)+SIN($E28)*COS(CM$12))/SIN($E28)*CM$9)</f>
        <v>69.7088768387451</v>
      </c>
      <c r="FZ28" s="0" t="n">
        <f aca="false">IF(CN$9=0,0,(SIN(CN$12)*COS($E28)+SIN($E28)*COS(CN$12))/SIN($E28)*CN$9)</f>
        <v>68.9223804412956</v>
      </c>
      <c r="GA28" s="0" t="n">
        <f aca="false">IF(CO$9=0,0,(SIN(CO$12)*COS($E28)+SIN($E28)*COS(CO$12))/SIN($E28)*CO$9)</f>
        <v>68.118891551395</v>
      </c>
      <c r="GB28" s="0" t="n">
        <f aca="false">IF(CP$9=0,0,(SIN(CP$12)*COS($E28)+SIN($E28)*COS(CP$12))/SIN($E28)*CP$9)</f>
        <v>67.2356194861182</v>
      </c>
      <c r="GC28" s="0" t="n">
        <f aca="false">IF(CQ$9=0,0,(SIN(CQ$12)*COS($E28)+SIN($E28)*COS(CQ$12))/SIN($E28)*CQ$9)</f>
        <v>66.3370748041561</v>
      </c>
    </row>
    <row r="29" customFormat="false" ht="12.8" hidden="true" customHeight="false" outlineLevel="0" collapsed="false">
      <c r="A29" s="0" t="n">
        <f aca="false">MAX($F29:$CQ29)</f>
        <v>17.323999699879</v>
      </c>
      <c r="B29" s="90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15.546</v>
      </c>
      <c r="C29" s="2" t="n">
        <f aca="false">MOD(Best +D29,360)</f>
        <v>116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17.323999699879</v>
      </c>
      <c r="G29" s="13" t="n">
        <f aca="false">IF(OR(G119=0,CS29=0),0,G119*CS29/(G119+CS29))</f>
        <v>17.2407206384988</v>
      </c>
      <c r="H29" s="13" t="n">
        <f aca="false">IF(OR(H119=0,CT29=0),0,H119*CT29/(H119+CT29))</f>
        <v>17.1613703897325</v>
      </c>
      <c r="I29" s="13" t="n">
        <f aca="false">IF(OR(I119=0,CU29=0),0,I119*CU29/(I119+CU29))</f>
        <v>17.0027408197972</v>
      </c>
      <c r="J29" s="13" t="n">
        <f aca="false">IF(OR(J119=0,CV29=0),0,J119*CV29/(J119+CV29))</f>
        <v>16.9940800210458</v>
      </c>
      <c r="K29" s="13" t="n">
        <f aca="false">IF(OR(K119=0,CW29=0),0,K119*CW29/(K119+CW29))</f>
        <v>17.030127711283</v>
      </c>
      <c r="L29" s="13" t="n">
        <f aca="false">IF(OR(L119=0,CX29=0),0,L119*CX29/(L119+CX29))</f>
        <v>17.0556858757602</v>
      </c>
      <c r="M29" s="13" t="n">
        <f aca="false">IF(OR(M119=0,CY29=0),0,M119*CY29/(M119+CY29))</f>
        <v>17.0721257956601</v>
      </c>
      <c r="N29" s="13" t="n">
        <f aca="false">IF(OR(N119=0,CZ29=0),0,N119*CZ29/(N119+CZ29))</f>
        <v>17.0723749854355</v>
      </c>
      <c r="O29" s="13" t="n">
        <f aca="false">IF(OR(O119=0,DA29=0),0,O119*DA29/(O119+DA29))</f>
        <v>17.0666484975642</v>
      </c>
      <c r="P29" s="13" t="n">
        <f aca="false">IF(OR(P119=0,DB29=0),0,P119*DB29/(P119+DB29))</f>
        <v>17.0557002792938</v>
      </c>
      <c r="Q29" s="13" t="n">
        <f aca="false">IF(OR(Q119=0,DC29=0),0,Q119*DC29/(Q119+DC29))</f>
        <v>17.0401798804341</v>
      </c>
      <c r="R29" s="13" t="n">
        <f aca="false">IF(OR(R119=0,DD29=0),0,R119*DD29/(R119+DD29))</f>
        <v>17.0206487631643</v>
      </c>
      <c r="S29" s="13" t="n">
        <f aca="false">IF(OR(S119=0,DE29=0),0,S119*DE29/(S119+DE29))</f>
        <v>16.9887596306896</v>
      </c>
      <c r="T29" s="13" t="n">
        <f aca="false">IF(OR(T119=0,DF29=0),0,T119*DF29/(T119+DF29))</f>
        <v>16.9546941912316</v>
      </c>
      <c r="U29" s="13" t="n">
        <f aca="false">IF(OR(U119=0,DG29=0),0,U119*DG29/(U119+DG29))</f>
        <v>16.9187231721214</v>
      </c>
      <c r="V29" s="13" t="n">
        <f aca="false">IF(OR(V119=0,DH29=0),0,V119*DH29/(V119+DH29))</f>
        <v>16.8810821506953</v>
      </c>
      <c r="W29" s="13" t="n">
        <f aca="false">IF(OR(W119=0,DI29=0),0,W119*DI29/(W119+DI29))</f>
        <v>16.8419765719684</v>
      </c>
      <c r="X29" s="13" t="n">
        <f aca="false">IF(OR(X119=0,DJ29=0),0,X119*DJ29/(X119+DJ29))</f>
        <v>16.7913071282731</v>
      </c>
      <c r="Y29" s="13" t="n">
        <f aca="false">IF(OR(Y119=0,DK29=0),0,Y119*DK29/(Y119+DK29))</f>
        <v>16.7404571903774</v>
      </c>
      <c r="Z29" s="13" t="n">
        <f aca="false">IF(OR(Z119=0,DL29=0),0,Z119*DL29/(Z119+DL29))</f>
        <v>16.6894724312066</v>
      </c>
      <c r="AA29" s="13" t="n">
        <f aca="false">IF(OR(AA119=0,DM29=0),0,AA119*DM29/(AA119+DM29))</f>
        <v>16.638391735704</v>
      </c>
      <c r="AB29" s="13" t="n">
        <f aca="false">IF(OR(AB119=0,DN29=0),0,AB119*DN29/(AB119+DN29))</f>
        <v>16.5872481215438</v>
      </c>
      <c r="AC29" s="13" t="n">
        <f aca="false">IF(OR(AC119=0,DO29=0),0,AC119*DO29/(AC119+DO29))</f>
        <v>16.5272736269501</v>
      </c>
      <c r="AD29" s="13" t="n">
        <f aca="false">IF(OR(AD119=0,DP29=0),0,AD119*DP29/(AD119+DP29))</f>
        <v>16.4679911673559</v>
      </c>
      <c r="AE29" s="13" t="n">
        <f aca="false">IF(OR(AE119=0,DQ29=0),0,AE119*DQ29/(AE119+DQ29))</f>
        <v>16.4093582631688</v>
      </c>
      <c r="AF29" s="13" t="n">
        <f aca="false">IF(OR(AF119=0,DR29=0),0,AF119*DR29/(AF119+DR29))</f>
        <v>16.3513353767034</v>
      </c>
      <c r="AG29" s="13" t="n">
        <f aca="false">IF(OR(AG119=0,DS29=0),0,AG119*DS29/(AG119+DS29))</f>
        <v>16.2938855880709</v>
      </c>
      <c r="AH29" s="13" t="n">
        <f aca="false">IF(OR(AH119=0,DT29=0),0,AH119*DT29/(AH119+DT29))</f>
        <v>16.2296937905433</v>
      </c>
      <c r="AI29" s="13" t="n">
        <f aca="false">IF(OR(AI119=0,DU29=0),0,AI119*DU29/(AI119+DU29))</f>
        <v>16.1665077493918</v>
      </c>
      <c r="AJ29" s="13" t="n">
        <f aca="false">IF(OR(AJ119=0,DV29=0),0,AJ119*DV29/(AJ119+DV29))</f>
        <v>16.1042567812325</v>
      </c>
      <c r="AK29" s="13" t="n">
        <f aca="false">IF(OR(AK119=0,DW29=0),0,AK119*DW29/(AK119+DW29))</f>
        <v>16.0428756471252</v>
      </c>
      <c r="AL29" s="13" t="n">
        <f aca="false">IF(OR(AL119=0,DX29=0),0,AL119*DX29/(AL119+DX29))</f>
        <v>15.9823039695335</v>
      </c>
      <c r="AM29" s="13" t="n">
        <f aca="false">IF(OR(AM119=0,DY29=0),0,AM119*DY29/(AM119+DY29))</f>
        <v>15.9166729531665</v>
      </c>
      <c r="AN29" s="13" t="n">
        <f aca="false">IF(OR(AN119=0,DZ29=0),0,AN119*DZ29/(AN119+DZ29))</f>
        <v>15.8520821843871</v>
      </c>
      <c r="AO29" s="13" t="n">
        <f aca="false">IF(OR(AO119=0,EA29=0),0,AO119*EA29/(AO119+EA29))</f>
        <v>15.7884582777506</v>
      </c>
      <c r="AP29" s="13" t="n">
        <f aca="false">IF(OR(AP119=0,EB29=0),0,AP119*EB29/(AP119+EB29))</f>
        <v>15.7257331486024</v>
      </c>
      <c r="AQ29" s="13" t="n">
        <f aca="false">IF(OR(AQ119=0,EC29=0),0,AQ119*EC29/(AQ119+EC29))</f>
        <v>15.6638434812234</v>
      </c>
      <c r="AR29" s="13" t="n">
        <f aca="false">IF(OR(AR119=0,ED29=0),0,AR119*ED29/(AR119+ED29))</f>
        <v>15.5973132646061</v>
      </c>
      <c r="AS29" s="13" t="n">
        <f aca="false">IF(OR(AS119=0,EE29=0),0,AS119*EE29/(AS119+EE29))</f>
        <v>15.5317683539862</v>
      </c>
      <c r="AT29" s="13" t="n">
        <f aca="false">IF(OR(AT119=0,EF29=0),0,AT119*EF29/(AT119+EF29))</f>
        <v>15.4671393582608</v>
      </c>
      <c r="AU29" s="13" t="n">
        <f aca="false">IF(OR(AU119=0,EG29=0),0,AU119*EG29/(AU119+EG29))</f>
        <v>15.4033614839098</v>
      </c>
      <c r="AV29" s="13" t="n">
        <f aca="false">IF(OR(AV119=0,EH29=0),0,AV119*EH29/(AV119+EH29))</f>
        <v>15.3403741008179</v>
      </c>
      <c r="AW29" s="13" t="n">
        <f aca="false">IF(OR(AW119=0,EI29=0),0,AW119*EI29/(AW119+EI29))</f>
        <v>15.2735743590495</v>
      </c>
      <c r="AX29" s="13" t="n">
        <f aca="false">IF(OR(AX119=0,EJ29=0),0,AX119*EJ29/(AX119+EJ29))</f>
        <v>15.2076355701638</v>
      </c>
      <c r="AY29" s="13" t="n">
        <f aca="false">IF(OR(AY119=0,EK29=0),0,AY119*EK29/(AY119+EK29))</f>
        <v>15.1424960056068</v>
      </c>
      <c r="AZ29" s="13" t="n">
        <f aca="false">IF(OR(AZ119=0,EL29=0),0,AZ119*EL29/(AZ119+EL29))</f>
        <v>15.0780976157921</v>
      </c>
      <c r="BA29" s="13" t="n">
        <f aca="false">IF(OR(BA119=0,EM29=0),0,BA119*EM29/(BA119+EM29))</f>
        <v>15.0143857002319</v>
      </c>
      <c r="BB29" s="13" t="n">
        <f aca="false">IF(OR(BB119=0,EN29=0),0,BB119*EN29/(BB119+EN29))</f>
        <v>14.9479811666797</v>
      </c>
      <c r="BC29" s="13" t="n">
        <f aca="false">IF(OR(BC119=0,EO29=0),0,BC119*EO29/(BC119+EO29))</f>
        <v>14.8822683623548</v>
      </c>
      <c r="BD29" s="13" t="n">
        <f aca="false">IF(OR(BD119=0,EP29=0),0,BD119*EP29/(BD119+EP29))</f>
        <v>14.8171944923436</v>
      </c>
      <c r="BE29" s="13" t="n">
        <f aca="false">IF(OR(BE119=0,EQ29=0),0,BE119*EQ29/(BE119+EQ29))</f>
        <v>14.7527095196582</v>
      </c>
      <c r="BF29" s="13" t="n">
        <f aca="false">IF(OR(BF119=0,ER29=0),0,BF119*ER29/(BF119+ER29))</f>
        <v>14.6887659267735</v>
      </c>
      <c r="BG29" s="13" t="n">
        <f aca="false">IF(OR(BG119=0,ES29=0),0,BG119*ES29/(BG119+ES29))</f>
        <v>14.6222167225351</v>
      </c>
      <c r="BH29" s="13" t="n">
        <f aca="false">IF(OR(BH119=0,ET29=0),0,BH119*ET29/(BH119+ET29))</f>
        <v>14.5561968718759</v>
      </c>
      <c r="BI29" s="13" t="n">
        <f aca="false">IF(OR(BI119=0,EU29=0),0,BI119*EU29/(BI119+EU29))</f>
        <v>14.4906604453578</v>
      </c>
      <c r="BJ29" s="13" t="n">
        <f aca="false">IF(OR(BJ119=0,EV29=0),0,BJ119*EV29/(BJ119+EV29))</f>
        <v>14.4255635645465</v>
      </c>
      <c r="BK29" s="13" t="n">
        <f aca="false">IF(OR(BK119=0,EW29=0),0,BK119*EW29/(BK119+EW29))</f>
        <v>14.3608642265232</v>
      </c>
      <c r="BL29" s="13" t="n">
        <f aca="false">IF(OR(BL119=0,EX29=0),0,BL119*EX29/(BL119+EX29))</f>
        <v>14.2940693222123</v>
      </c>
      <c r="BM29" s="13" t="n">
        <f aca="false">IF(OR(BM119=0,EY29=0),0,BM119*EY29/(BM119+EY29))</f>
        <v>14.2276370176715</v>
      </c>
      <c r="BN29" s="13" t="n">
        <f aca="false">IF(OR(BN119=0,EZ29=0),0,BN119*EZ29/(BN119+EZ29))</f>
        <v>14.1615270022759</v>
      </c>
      <c r="BO29" s="13" t="n">
        <f aca="false">IF(OR(BO119=0,FA29=0),0,BO119*FA29/(BO119+FA29))</f>
        <v>14.0957004333838</v>
      </c>
      <c r="BP29" s="13" t="n">
        <f aca="false">IF(OR(BP119=0,FB29=0),0,BP119*FB29/(BP119+FB29))</f>
        <v>14.0301198066276</v>
      </c>
      <c r="BQ29" s="13" t="n">
        <f aca="false">IF(OR(BQ119=0,FC29=0),0,BQ119*FC29/(BQ119+FC29))</f>
        <v>13.9621477960853</v>
      </c>
      <c r="BR29" s="13" t="n">
        <f aca="false">IF(OR(BR119=0,FD29=0),0,BR119*FD29/(BR119+FD29))</f>
        <v>13.894380634783</v>
      </c>
      <c r="BS29" s="13" t="n">
        <f aca="false">IF(OR(BS119=0,FE29=0),0,BS119*FE29/(BS119+FE29))</f>
        <v>13.826781478157</v>
      </c>
      <c r="BT29" s="13" t="n">
        <f aca="false">IF(OR(BT119=0,FF29=0),0,BT119*FF29/(BT119+FF29))</f>
        <v>13.7593145091427</v>
      </c>
      <c r="BU29" s="13" t="n">
        <f aca="false">IF(OR(BU119=0,FG29=0),0,BU119*FG29/(BU119+FG29))</f>
        <v>13.6919448379527</v>
      </c>
      <c r="BV29" s="13" t="n">
        <f aca="false">IF(OR(BV119=0,FH29=0),0,BV119*FH29/(BV119+FH29))</f>
        <v>13.6227854609299</v>
      </c>
      <c r="BW29" s="13" t="n">
        <f aca="false">IF(OR(BW119=0,FI29=0),0,BW119*FI29/(BW119+FI29))</f>
        <v>13.5536667749665</v>
      </c>
      <c r="BX29" s="13" t="n">
        <f aca="false">IF(OR(BX119=0,FJ29=0),0,BX119*FJ29/(BX119+FJ29))</f>
        <v>13.4845544678217</v>
      </c>
      <c r="BY29" s="13" t="n">
        <f aca="false">IF(OR(BY119=0,FK29=0),0,BY119*FK29/(BY119+FK29))</f>
        <v>13.4154148697945</v>
      </c>
      <c r="BZ29" s="13" t="n">
        <f aca="false">IF(OR(BZ119=0,FL29=0),0,BZ119*FL29/(BZ119+FL29))</f>
        <v>13.3462148747586</v>
      </c>
      <c r="CA29" s="13" t="n">
        <f aca="false">IF(OR(CA119=0,FM29=0),0,CA119*FM29/(CA119+FM29))</f>
        <v>13.2750825073044</v>
      </c>
      <c r="CB29" s="13" t="n">
        <f aca="false">IF(OR(CB119=0,FN29=0),0,CB119*FN29/(CB119+FN29))</f>
        <v>13.2038258201757</v>
      </c>
      <c r="CC29" s="13" t="n">
        <f aca="false">IF(OR(CC119=0,FO29=0),0,CC119*FO29/(CC119+FO29))</f>
        <v>13.132411434468</v>
      </c>
      <c r="CD29" s="13" t="n">
        <f aca="false">IF(OR(CD119=0,FP29=0),0,CD119*FP29/(CD119+FP29))</f>
        <v>13.0608062923887</v>
      </c>
      <c r="CE29" s="13" t="n">
        <f aca="false">IF(OR(CE119=0,FQ29=0),0,CE119*FQ29/(CE119+FQ29))</f>
        <v>12.9889775914171</v>
      </c>
      <c r="CF29" s="13" t="n">
        <f aca="false">IF(OR(CF119=0,FR29=0),0,CF119*FR29/(CF119+FR29))</f>
        <v>12.9148109635021</v>
      </c>
      <c r="CG29" s="13" t="n">
        <f aca="false">IF(OR(CG119=0,FS29=0),0,CG119*FS29/(CG119+FS29))</f>
        <v>12.8403453996942</v>
      </c>
      <c r="CH29" s="13" t="n">
        <f aca="false">IF(OR(CH119=0,FT29=0),0,CH119*FT29/(CH119+FT29))</f>
        <v>12.7655467802364</v>
      </c>
      <c r="CI29" s="13" t="n">
        <f aca="false">IF(OR(CI119=0,FU29=0),0,CI119*FU29/(CI119+FU29))</f>
        <v>12.6903810201049</v>
      </c>
      <c r="CJ29" s="13" t="n">
        <f aca="false">IF(OR(CJ119=0,FV29=0),0,CJ119*FV29/(CJ119+FV29))</f>
        <v>12.6148140104121</v>
      </c>
      <c r="CK29" s="13" t="n">
        <f aca="false">IF(OR(CK119=0,FW29=0),0,CK119*FW29/(CK119+FW29))</f>
        <v>12.5366875485233</v>
      </c>
      <c r="CL29" s="13" t="n">
        <f aca="false">IF(OR(CL119=0,FX29=0),0,CL119*FX29/(CL119+FX29))</f>
        <v>12.4580689150972</v>
      </c>
      <c r="CM29" s="13" t="n">
        <f aca="false">IF(OR(CM119=0,FY29=0),0,CM119*FY29/(CM119+FY29))</f>
        <v>12.3789217353043</v>
      </c>
      <c r="CN29" s="13" t="n">
        <f aca="false">IF(OR(CN119=0,FZ29=0),0,CN119*FZ29/(CN119+FZ29))</f>
        <v>12.2992093888361</v>
      </c>
      <c r="CO29" s="13" t="n">
        <f aca="false">IF(OR(CO119=0,GA29=0),0,CO119*GA29/(CO119+GA29))</f>
        <v>12.2188949548436</v>
      </c>
      <c r="CP29" s="13" t="n">
        <f aca="false">IF(OR(CP119=0,GB29=0),0,CP119*GB29/(CP119+GB29))</f>
        <v>12.1357432994594</v>
      </c>
      <c r="CQ29" s="13" t="n">
        <f aca="false">IF(OR(CQ119=0,GC29=0),0,CQ119*GC29/(CQ119+GC29))</f>
        <v>12.0518789322375</v>
      </c>
      <c r="CR29" s="0" t="n">
        <f aca="false">IF(F$9=0,0,(SIN(F$12)*COS($E29)+SIN($E29)*COS(F$12))/SIN($E29)*F$9)</f>
        <v>17.324</v>
      </c>
      <c r="CS29" s="0" t="n">
        <f aca="false">IF(G$9=0,0,(SIN(G$12)*COS($E29)+SIN($E29)*COS(G$12))/SIN($E29)*G$9)</f>
        <v>18.3927296973299</v>
      </c>
      <c r="CT29" s="0" t="n">
        <f aca="false">IF(H$9=0,0,(SIN(H$12)*COS($E29)+SIN($E29)*COS(H$12))/SIN($E29)*H$9)</f>
        <v>19.4647130621205</v>
      </c>
      <c r="CU29" s="0" t="n">
        <f aca="false">IF(I$9=0,0,(SIN(I$12)*COS($E29)+SIN($E29)*COS(I$12))/SIN($E29)*I$9)</f>
        <v>20.4202510894639</v>
      </c>
      <c r="CV29" s="0" t="n">
        <f aca="false">IF(J$9=0,0,(SIN(J$12)*COS($E29)+SIN($E29)*COS(J$12))/SIN($E29)*J$9)</f>
        <v>21.5875073594322</v>
      </c>
      <c r="CW29" s="0" t="n">
        <f aca="false">IF(K$9=0,0,(SIN(K$12)*COS($E29)+SIN($E29)*COS(K$12))/SIN($E29)*K$9)</f>
        <v>22.8552637119586</v>
      </c>
      <c r="CX29" s="0" t="n">
        <f aca="false">IF(L$9=0,0,(SIN(L$12)*COS($E29)+SIN($E29)*COS(L$12))/SIN($E29)*L$9)</f>
        <v>24.141074498723</v>
      </c>
      <c r="CY29" s="0" t="n">
        <f aca="false">IF(M$9=0,0,(SIN(M$12)*COS($E29)+SIN($E29)*COS(M$12))/SIN($E29)*M$9)</f>
        <v>25.4443678430208</v>
      </c>
      <c r="CZ29" s="0" t="n">
        <f aca="false">IF(N$9=0,0,(SIN(N$12)*COS($E29)+SIN($E29)*COS(N$12))/SIN($E29)*N$9)</f>
        <v>26.744322218669</v>
      </c>
      <c r="DA29" s="0" t="n">
        <f aca="false">IF(O$9=0,0,(SIN(O$12)*COS($E29)+SIN($E29)*COS(O$12))/SIN($E29)*O$9)</f>
        <v>28.0590683314945</v>
      </c>
      <c r="DB29" s="0" t="n">
        <f aca="false">IF(P$9=0,0,(SIN(P$12)*COS($E29)+SIN($E29)*COS(P$12))/SIN($E29)*P$9)</f>
        <v>29.3880155270801</v>
      </c>
      <c r="DC29" s="0" t="n">
        <f aca="false">IF(Q$9=0,0,(SIN(Q$12)*COS($E29)+SIN($E29)*COS(Q$12))/SIN($E29)*Q$9)</f>
        <v>30.7305618959154</v>
      </c>
      <c r="DD29" s="0" t="n">
        <f aca="false">IF(R$9=0,0,(SIN(R$12)*COS($E29)+SIN($E29)*COS(R$12))/SIN($E29)*R$9)</f>
        <v>32.0860945167828</v>
      </c>
      <c r="DE29" s="0" t="n">
        <f aca="false">IF(S$9=0,0,(SIN(S$12)*COS($E29)+SIN($E29)*COS(S$12))/SIN($E29)*S$9)</f>
        <v>33.4197866693909</v>
      </c>
      <c r="DF29" s="0" t="n">
        <f aca="false">IF(T$9=0,0,(SIN(T$12)*COS($E29)+SIN($E29)*COS(T$12))/SIN($E29)*T$9)</f>
        <v>34.7631498058732</v>
      </c>
      <c r="DG29" s="0" t="n">
        <f aca="false">IF(U$9=0,0,(SIN(U$12)*COS($E29)+SIN($E29)*COS(U$12))/SIN($E29)*U$9)</f>
        <v>36.1155716799762</v>
      </c>
      <c r="DH29" s="0" t="n">
        <f aca="false">IF(V$9=0,0,(SIN(V$12)*COS($E29)+SIN($E29)*COS(V$12))/SIN($E29)*V$9)</f>
        <v>37.4764313011177</v>
      </c>
      <c r="DI29" s="0" t="n">
        <f aca="false">IF(W$9=0,0,(SIN(W$12)*COS($E29)+SIN($E29)*COS(W$12))/SIN($E29)*W$9)</f>
        <v>38.8450991872185</v>
      </c>
      <c r="DJ29" s="0" t="n">
        <f aca="false">IF(X$9=0,0,(SIN(X$12)*COS($E29)+SIN($E29)*COS(X$12))/SIN($E29)*X$9)</f>
        <v>40.1620834550802</v>
      </c>
      <c r="DK29" s="0" t="n">
        <f aca="false">IF(Y$9=0,0,(SIN(Y$12)*COS($E29)+SIN($E29)*COS(Y$12))/SIN($E29)*Y$9)</f>
        <v>41.4826766745589</v>
      </c>
      <c r="DL29" s="0" t="n">
        <f aca="false">IF(Z$9=0,0,(SIN(Z$12)*COS($E29)+SIN($E29)*COS(Z$12))/SIN($E29)*Z$9)</f>
        <v>42.8062805644568</v>
      </c>
      <c r="DM29" s="0" t="n">
        <f aca="false">IF(AA$9=0,0,(SIN(AA$12)*COS($E29)+SIN($E29)*COS(AA$12))/SIN($E29)*AA$9)</f>
        <v>44.1322911603618</v>
      </c>
      <c r="DN29" s="0" t="n">
        <f aca="false">IF(AB$9=0,0,(SIN(AB$12)*COS($E29)+SIN($E29)*COS(AB$12))/SIN($E29)*AB$9)</f>
        <v>45.4600990597807</v>
      </c>
      <c r="DO29" s="0" t="n">
        <f aca="false">IF(AC$9=0,0,(SIN(AC$12)*COS($E29)+SIN($E29)*COS(AC$12))/SIN($E29)*AC$9)</f>
        <v>46.7187367491405</v>
      </c>
      <c r="DP29" s="0" t="n">
        <f aca="false">IF(AD$9=0,0,(SIN(AD$12)*COS($E29)+SIN($E29)*COS(AD$12))/SIN($E29)*AD$9)</f>
        <v>47.9750325125298</v>
      </c>
      <c r="DQ29" s="0" t="n">
        <f aca="false">IF(AE$9=0,0,(SIN(AE$12)*COS($E29)+SIN($E29)*COS(AE$12))/SIN($E29)*AE$9)</f>
        <v>49.228427752365</v>
      </c>
      <c r="DR29" s="0" t="n">
        <f aca="false">IF(AF$9=0,0,(SIN(AF$12)*COS($E29)+SIN($E29)*COS(AF$12))/SIN($E29)*AF$9)</f>
        <v>50.4783611866554</v>
      </c>
      <c r="DS29" s="0" t="n">
        <f aca="false">IF(AG$9=0,0,(SIN(AG$12)*COS($E29)+SIN($E29)*COS(AG$12))/SIN($E29)*AG$9)</f>
        <v>51.724269074648</v>
      </c>
      <c r="DT29" s="0" t="n">
        <f aca="false">IF(AH$9=0,0,(SIN(AH$12)*COS($E29)+SIN($E29)*COS(AH$12))/SIN($E29)*AH$9)</f>
        <v>52.8881928080262</v>
      </c>
      <c r="DU29" s="0" t="n">
        <f aca="false">IF(AI$9=0,0,(SIN(AI$12)*COS($E29)+SIN($E29)*COS(AI$12))/SIN($E29)*AI$9)</f>
        <v>54.0442792479639</v>
      </c>
      <c r="DV29" s="0" t="n">
        <f aca="false">IF(AJ$9=0,0,(SIN(AJ$12)*COS($E29)+SIN($E29)*COS(AJ$12))/SIN($E29)*AJ$9)</f>
        <v>55.1920305962169</v>
      </c>
      <c r="DW29" s="0" t="n">
        <f aca="false">IF(AK$9=0,0,(SIN(AK$12)*COS($E29)+SIN($E29)*COS(AK$12))/SIN($E29)*AK$9)</f>
        <v>56.3309491178311</v>
      </c>
      <c r="DX29" s="0" t="n">
        <f aca="false">IF(AL$9=0,0,(SIN(AL$12)*COS($E29)+SIN($E29)*COS(AL$12))/SIN($E29)*AL$9)</f>
        <v>57.4605373378747</v>
      </c>
      <c r="DY29" s="0" t="n">
        <f aca="false">IF(AM$9=0,0,(SIN(AM$12)*COS($E29)+SIN($E29)*COS(AM$12))/SIN($E29)*AM$9)</f>
        <v>58.501695101381</v>
      </c>
      <c r="DZ29" s="0" t="n">
        <f aca="false">IF(AN$9=0,0,(SIN(AN$12)*COS($E29)+SIN($E29)*COS(AN$12))/SIN($E29)*AN$9)</f>
        <v>59.5302509498854</v>
      </c>
      <c r="EA29" s="0" t="n">
        <f aca="false">IF(AO$9=0,0,(SIN(AO$12)*COS($E29)+SIN($E29)*COS(AO$12))/SIN($E29)*AO$9)</f>
        <v>60.5457822459547</v>
      </c>
      <c r="EB29" s="0" t="n">
        <f aca="false">IF(AP$9=0,0,(SIN(AP$12)*COS($E29)+SIN($E29)*COS(AP$12))/SIN($E29)*AP$9)</f>
        <v>61.5478687633284</v>
      </c>
      <c r="EC29" s="0" t="n">
        <f aca="false">IF(AQ$9=0,0,(SIN(AQ$12)*COS($E29)+SIN($E29)*COS(AQ$12))/SIN($E29)*AQ$9)</f>
        <v>62.5360928487002</v>
      </c>
      <c r="ED29" s="0" t="n">
        <f aca="false">IF(AR$9=0,0,(SIN(AR$12)*COS($E29)+SIN($E29)*COS(AR$12))/SIN($E29)*AR$9)</f>
        <v>63.4203836247073</v>
      </c>
      <c r="EE29" s="0" t="n">
        <f aca="false">IF(AS$9=0,0,(SIN(AS$12)*COS($E29)+SIN($E29)*COS(AS$12))/SIN($E29)*AS$9)</f>
        <v>64.2878210899121</v>
      </c>
      <c r="EF29" s="0" t="n">
        <f aca="false">IF(AT$9=0,0,(SIN(AT$12)*COS($E29)+SIN($E29)*COS(AT$12))/SIN($E29)*AT$9)</f>
        <v>65.1380791960189</v>
      </c>
      <c r="EG29" s="0" t="n">
        <f aca="false">IF(AU$9=0,0,(SIN(AU$12)*COS($E29)+SIN($E29)*COS(AU$12))/SIN($E29)*AU$9)</f>
        <v>65.9708363956527</v>
      </c>
      <c r="EH29" s="0" t="n">
        <f aca="false">IF(AV$9=0,0,(SIN(AV$12)*COS($E29)+SIN($E29)*COS(AV$12))/SIN($E29)*AV$9)</f>
        <v>66.7857757593586</v>
      </c>
      <c r="EI29" s="0" t="n">
        <f aca="false">IF(AW$9=0,0,(SIN(AW$12)*COS($E29)+SIN($E29)*COS(AW$12))/SIN($E29)*AW$9)</f>
        <v>67.4937229967098</v>
      </c>
      <c r="EJ29" s="0" t="n">
        <f aca="false">IF(AX$9=0,0,(SIN(AX$12)*COS($E29)+SIN($E29)*COS(AX$12))/SIN($E29)*AX$9)</f>
        <v>68.1814691473832</v>
      </c>
      <c r="EK29" s="0" t="n">
        <f aca="false">IF(AY$9=0,0,(SIN(AY$12)*COS($E29)+SIN($E29)*COS(AY$12))/SIN($E29)*AY$9)</f>
        <v>68.8487938362129</v>
      </c>
      <c r="EL29" s="0" t="n">
        <f aca="false">IF(AZ$9=0,0,(SIN(AZ$12)*COS($E29)+SIN($E29)*COS(AZ$12))/SIN($E29)*AZ$9)</f>
        <v>69.4954828028248</v>
      </c>
      <c r="EM29" s="0" t="n">
        <f aca="false">IF(BA$9=0,0,(SIN(BA$12)*COS($E29)+SIN($E29)*COS(BA$12))/SIN($E29)*BA$9)</f>
        <v>70.1213279702496</v>
      </c>
      <c r="EN29" s="0" t="n">
        <f aca="false">IF(BB$9=0,0,(SIN(BB$12)*COS($E29)+SIN($E29)*COS(BB$12))/SIN($E29)*BB$9)</f>
        <v>70.6517311643699</v>
      </c>
      <c r="EO29" s="0" t="n">
        <f aca="false">IF(BC$9=0,0,(SIN(BC$12)*COS($E29)+SIN($E29)*COS(BC$12))/SIN($E29)*BC$9)</f>
        <v>71.1597049792577</v>
      </c>
      <c r="EP29" s="0" t="n">
        <f aca="false">IF(BD$9=0,0,(SIN(BD$12)*COS($E29)+SIN($E29)*COS(BD$12))/SIN($E29)*BD$9)</f>
        <v>71.6451288096716</v>
      </c>
      <c r="EQ29" s="0" t="n">
        <f aca="false">IF(BE$9=0,0,(SIN(BE$12)*COS($E29)+SIN($E29)*COS(BE$12))/SIN($E29)*BE$9)</f>
        <v>72.1078891855574</v>
      </c>
      <c r="ER29" s="0" t="n">
        <f aca="false">IF(BF$9=0,0,(SIN(BF$12)*COS($E29)+SIN($E29)*COS(BF$12))/SIN($E29)*BF$9)</f>
        <v>72.5478797961358</v>
      </c>
      <c r="ES29" s="0" t="n">
        <f aca="false">IF(BG$9=0,0,(SIN(BG$12)*COS($E29)+SIN($E29)*COS(BG$12))/SIN($E29)*BG$9)</f>
        <v>72.8878646939927</v>
      </c>
      <c r="ET29" s="0" t="n">
        <f aca="false">IF(BH$9=0,0,(SIN(BH$12)*COS($E29)+SIN($E29)*COS(BH$12))/SIN($E29)*BH$9)</f>
        <v>73.2039322942105</v>
      </c>
      <c r="EU29" s="0" t="n">
        <f aca="false">IF(BI$9=0,0,(SIN(BI$12)*COS($E29)+SIN($E29)*COS(BI$12))/SIN($E29)*BI$9)</f>
        <v>73.4960688126454</v>
      </c>
      <c r="EV29" s="0" t="n">
        <f aca="false">IF(BJ$9=0,0,(SIN(BJ$12)*COS($E29)+SIN($E29)*COS(BJ$12))/SIN($E29)*BJ$9)</f>
        <v>73.7642682520543</v>
      </c>
      <c r="EW29" s="0" t="n">
        <f aca="false">IF(BK$9=0,0,(SIN(BK$12)*COS($E29)+SIN($E29)*COS(BK$12))/SIN($E29)*BK$9)</f>
        <v>74.0085323786425</v>
      </c>
      <c r="EX29" s="0" t="n">
        <f aca="false">IF(BL$9=0,0,(SIN(BL$12)*COS($E29)+SIN($E29)*COS(BL$12))/SIN($E29)*BL$9)</f>
        <v>74.1627955040985</v>
      </c>
      <c r="EY29" s="0" t="n">
        <f aca="false">IF(BM$9=0,0,(SIN(BM$12)*COS($E29)+SIN($E29)*COS(BM$12))/SIN($E29)*BM$9)</f>
        <v>74.2925521777596</v>
      </c>
      <c r="EZ29" s="0" t="n">
        <f aca="false">IF(BN$9=0,0,(SIN(BN$12)*COS($E29)+SIN($E29)*COS(BN$12))/SIN($E29)*BN$9)</f>
        <v>74.3978879450506</v>
      </c>
      <c r="FA29" s="0" t="n">
        <f aca="false">IF(BO$9=0,0,(SIN(BO$12)*COS($E29)+SIN($E29)*COS(BO$12))/SIN($E29)*BO$9)</f>
        <v>74.4788963356979</v>
      </c>
      <c r="FB29" s="0" t="n">
        <f aca="false">IF(BP$9=0,0,(SIN(BP$12)*COS($E29)+SIN($E29)*COS(BP$12))/SIN($E29)*BP$9)</f>
        <v>74.5356787969757</v>
      </c>
      <c r="FC29" s="0" t="n">
        <f aca="false">IF(BQ$9=0,0,(SIN(BQ$12)*COS($E29)+SIN($E29)*COS(BQ$12))/SIN($E29)*BQ$9)</f>
        <v>74.4942411108918</v>
      </c>
      <c r="FD29" s="0" t="n">
        <f aca="false">IF(BR$9=0,0,(SIN(BR$12)*COS($E29)+SIN($E29)*COS(BR$12))/SIN($E29)*BR$9)</f>
        <v>74.4283703535139</v>
      </c>
      <c r="FE29" s="0" t="n">
        <f aca="false">IF(BS$9=0,0,(SIN(BS$12)*COS($E29)+SIN($E29)*COS(BS$12))/SIN($E29)*BS$9)</f>
        <v>74.3382592147596</v>
      </c>
      <c r="FF29" s="0" t="n">
        <f aca="false">IF(BT$9=0,0,(SIN(BT$12)*COS($E29)+SIN($E29)*COS(BT$12))/SIN($E29)*BT$9)</f>
        <v>74.2241082462665</v>
      </c>
      <c r="FG29" s="0" t="n">
        <f aca="false">IF(BU$9=0,0,(SIN(BU$12)*COS($E29)+SIN($E29)*COS(BU$12))/SIN($E29)*BU$9)</f>
        <v>74.0861257475731</v>
      </c>
      <c r="FH29" s="0" t="n">
        <f aca="false">IF(BV$9=0,0,(SIN(BV$12)*COS($E29)+SIN($E29)*COS(BV$12))/SIN($E29)*BV$9)</f>
        <v>73.8700110365005</v>
      </c>
      <c r="FI29" s="0" t="n">
        <f aca="false">IF(BW$9=0,0,(SIN(BW$12)*COS($E29)+SIN($E29)*COS(BW$12))/SIN($E29)*BW$9)</f>
        <v>73.6303542951326</v>
      </c>
      <c r="FJ29" s="0" t="n">
        <f aca="false">IF(BX$9=0,0,(SIN(BX$12)*COS($E29)+SIN($E29)*COS(BX$12))/SIN($E29)*BX$9)</f>
        <v>73.367436246508</v>
      </c>
      <c r="FK29" s="0" t="n">
        <f aca="false">IF(BY$9=0,0,(SIN(BY$12)*COS($E29)+SIN($E29)*COS(BY$12))/SIN($E29)*BY$9)</f>
        <v>73.0815449529601</v>
      </c>
      <c r="FL29" s="0" t="n">
        <f aca="false">IF(BZ$9=0,0,(SIN(BZ$12)*COS($E29)+SIN($E29)*COS(BZ$12))/SIN($E29)*BZ$9)</f>
        <v>72.7729756650196</v>
      </c>
      <c r="FM29" s="0" t="n">
        <f aca="false">IF(CA$9=0,0,(SIN(CA$12)*COS($E29)+SIN($E29)*COS(CA$12))/SIN($E29)*CA$9)</f>
        <v>72.3873058101513</v>
      </c>
      <c r="FN29" s="0" t="n">
        <f aca="false">IF(CB$9=0,0,(SIN(CB$12)*COS($E29)+SIN($E29)*COS(CB$12))/SIN($E29)*CB$9)</f>
        <v>71.9795860807017</v>
      </c>
      <c r="FO29" s="0" t="n">
        <f aca="false">IF(CC$9=0,0,(SIN(CC$12)*COS($E29)+SIN($E29)*COS(CC$12))/SIN($E29)*CC$9)</f>
        <v>71.55018236461</v>
      </c>
      <c r="FP29" s="0" t="n">
        <f aca="false">IF(CD$9=0,0,(SIN(CD$12)*COS($E29)+SIN($E29)*COS(CD$12))/SIN($E29)*CD$9)</f>
        <v>71.0994670813459</v>
      </c>
      <c r="FQ29" s="0" t="n">
        <f aca="false">IF(CE$9=0,0,(SIN(CE$12)*COS($E29)+SIN($E29)*COS(CE$12))/SIN($E29)*CE$9)</f>
        <v>70.6278189948677</v>
      </c>
      <c r="FR29" s="0" t="n">
        <f aca="false">IF(CF$9=0,0,(SIN(CF$12)*COS($E29)+SIN($E29)*COS(CF$12))/SIN($E29)*CF$9)</f>
        <v>70.0742918347172</v>
      </c>
      <c r="FS29" s="0" t="n">
        <f aca="false">IF(CG$9=0,0,(SIN(CG$12)*COS($E29)+SIN($E29)*COS(CG$12))/SIN($E29)*CG$9)</f>
        <v>69.500813648963</v>
      </c>
      <c r="FT29" s="0" t="n">
        <f aca="false">IF(CH$9=0,0,(SIN(CH$12)*COS($E29)+SIN($E29)*COS(CH$12))/SIN($E29)*CH$9)</f>
        <v>68.9078370464104</v>
      </c>
      <c r="FU29" s="0" t="n">
        <f aca="false">IF(CI$9=0,0,(SIN(CI$12)*COS($E29)+SIN($E29)*COS(CI$12))/SIN($E29)*CI$9)</f>
        <v>68.2958200659018</v>
      </c>
      <c r="FV29" s="0" t="n">
        <f aca="false">IF(CJ$9=0,0,(SIN(CJ$12)*COS($E29)+SIN($E29)*COS(CJ$12))/SIN($E29)*CJ$9)</f>
        <v>67.6652259522914</v>
      </c>
      <c r="FW29" s="0" t="n">
        <f aca="false">IF(CK$9=0,0,(SIN(CK$12)*COS($E29)+SIN($E29)*COS(CK$12))/SIN($E29)*CK$9)</f>
        <v>66.9558927836095</v>
      </c>
      <c r="FX29" s="0" t="n">
        <f aca="false">IF(CL$9=0,0,(SIN(CL$12)*COS($E29)+SIN($E29)*COS(CL$12))/SIN($E29)*CL$9)</f>
        <v>66.2293153130244</v>
      </c>
      <c r="FY29" s="0" t="n">
        <f aca="false">IF(CM$9=0,0,(SIN(CM$12)*COS($E29)+SIN($E29)*COS(CM$12))/SIN($E29)*CM$9)</f>
        <v>65.4860262723453</v>
      </c>
      <c r="FZ29" s="0" t="n">
        <f aca="false">IF(CN$9=0,0,(SIN(CN$12)*COS($E29)+SIN($E29)*COS(CN$12))/SIN($E29)*CN$9)</f>
        <v>64.7265624291692</v>
      </c>
      <c r="GA29" s="0" t="n">
        <f aca="false">IF(CO$9=0,0,(SIN(CO$12)*COS($E29)+SIN($E29)*COS(CO$12))/SIN($E29)*CO$9)</f>
        <v>63.9514643288407</v>
      </c>
      <c r="GB29" s="0" t="n">
        <f aca="false">IF(CP$9=0,0,(SIN(CP$12)*COS($E29)+SIN($E29)*COS(CP$12))/SIN($E29)*CP$9)</f>
        <v>63.1018083628066</v>
      </c>
      <c r="GC29" s="0" t="n">
        <f aca="false">IF(CQ$9=0,0,(SIN(CQ$12)*COS($E29)+SIN($E29)*COS(CQ$12))/SIN($E29)*CQ$9)</f>
        <v>62.2381838261974</v>
      </c>
    </row>
    <row r="30" customFormat="false" ht="12.8" hidden="true" customHeight="false" outlineLevel="0" collapsed="false">
      <c r="A30" s="0" t="n">
        <f aca="false">MAX($F30:$CQ30)</f>
        <v>17.323999699879</v>
      </c>
      <c r="B30" s="90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15.97</v>
      </c>
      <c r="C30" s="2" t="n">
        <f aca="false">MOD(Best +D30,360)</f>
        <v>117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17.323999699879</v>
      </c>
      <c r="G30" s="13" t="n">
        <f aca="false">IF(OR(G120=0,CS30=0),0,G120*CS30/(G120+CS30))</f>
        <v>17.2711712915251</v>
      </c>
      <c r="H30" s="13" t="n">
        <f aca="false">IF(OR(H120=0,CT30=0),0,H120*CT30/(H120+CT30))</f>
        <v>17.218407635286</v>
      </c>
      <c r="I30" s="13" t="n">
        <f aca="false">IF(OR(I120=0,CU30=0),0,I120*CU30/(I120+CU30))</f>
        <v>17.0815995324974</v>
      </c>
      <c r="J30" s="13" t="n">
        <f aca="false">IF(OR(J120=0,CV30=0),0,J120*CV30/(J120+CV30))</f>
        <v>17.0945595859507</v>
      </c>
      <c r="K30" s="13" t="n">
        <f aca="false">IF(OR(K120=0,CW30=0),0,K120*CW30/(K120+CW30))</f>
        <v>17.151631367914</v>
      </c>
      <c r="L30" s="13" t="n">
        <f aca="false">IF(OR(L120=0,CX30=0),0,L120*CX30/(L120+CX30))</f>
        <v>17.1966484311964</v>
      </c>
      <c r="M30" s="13" t="n">
        <f aca="false">IF(OR(M120=0,CY30=0),0,M120*CY30/(M120+CY30))</f>
        <v>17.2310525750375</v>
      </c>
      <c r="N30" s="13" t="n">
        <f aca="false">IF(OR(N120=0,CZ30=0),0,N120*CZ30/(N120+CZ30))</f>
        <v>17.247519776885</v>
      </c>
      <c r="O30" s="13" t="n">
        <f aca="false">IF(OR(O120=0,DA30=0),0,O120*DA30/(O120+DA30))</f>
        <v>17.2566608972541</v>
      </c>
      <c r="P30" s="13" t="n">
        <f aca="false">IF(OR(P120=0,DB30=0),0,P120*DB30/(P120+DB30))</f>
        <v>17.259322145303</v>
      </c>
      <c r="Q30" s="13" t="n">
        <f aca="false">IF(OR(Q120=0,DC30=0),0,Q120*DC30/(Q120+DC30))</f>
        <v>17.2562413238256</v>
      </c>
      <c r="R30" s="13" t="n">
        <f aca="false">IF(OR(R120=0,DD30=0),0,R120*DD30/(R120+DD30))</f>
        <v>17.2480634659107</v>
      </c>
      <c r="S30" s="13" t="n">
        <f aca="false">IF(OR(S120=0,DE30=0),0,S120*DE30/(S120+DE30))</f>
        <v>17.2260343497662</v>
      </c>
      <c r="T30" s="13" t="n">
        <f aca="false">IF(OR(T120=0,DF30=0),0,T120*DF30/(T120+DF30))</f>
        <v>17.2009053631744</v>
      </c>
      <c r="U30" s="13" t="n">
        <f aca="false">IF(OR(U120=0,DG30=0),0,U120*DG30/(U120+DG30))</f>
        <v>17.173020188716</v>
      </c>
      <c r="V30" s="13" t="n">
        <f aca="false">IF(OR(V120=0,DH30=0),0,V120*DH30/(V120+DH30))</f>
        <v>17.1426810740194</v>
      </c>
      <c r="W30" s="13" t="n">
        <f aca="false">IF(OR(W120=0,DI30=0),0,W120*DI30/(W120+DI30))</f>
        <v>17.1101543779119</v>
      </c>
      <c r="X30" s="13" t="n">
        <f aca="false">IF(OR(X120=0,DJ30=0),0,X120*DJ30/(X120+DJ30))</f>
        <v>17.0647254901192</v>
      </c>
      <c r="Y30" s="13" t="n">
        <f aca="false">IF(OR(Y120=0,DK30=0),0,Y120*DK30/(Y120+DK30))</f>
        <v>17.0185289415117</v>
      </c>
      <c r="Z30" s="13" t="n">
        <f aca="false">IF(OR(Z120=0,DL30=0),0,Z120*DL30/(Z120+DL30))</f>
        <v>16.9716582673696</v>
      </c>
      <c r="AA30" s="13" t="n">
        <f aca="false">IF(OR(AA120=0,DM30=0),0,AA120*DM30/(AA120+DM30))</f>
        <v>16.9241955342529</v>
      </c>
      <c r="AB30" s="13" t="n">
        <f aca="false">IF(OR(AB120=0,DN30=0),0,AB120*DN30/(AB120+DN30))</f>
        <v>16.8762127879863</v>
      </c>
      <c r="AC30" s="13" t="n">
        <f aca="false">IF(OR(AC120=0,DO30=0),0,AC120*DO30/(AC120+DO30))</f>
        <v>16.8183407718342</v>
      </c>
      <c r="AD30" s="13" t="n">
        <f aca="false">IF(OR(AD120=0,DP30=0),0,AD120*DP30/(AD120+DP30))</f>
        <v>16.7608026360048</v>
      </c>
      <c r="AE30" s="13" t="n">
        <f aca="false">IF(OR(AE120=0,DQ30=0),0,AE120*DQ30/(AE120+DQ30))</f>
        <v>16.7035845049663</v>
      </c>
      <c r="AF30" s="13" t="n">
        <f aca="false">IF(OR(AF120=0,DR30=0),0,AF120*DR30/(AF120+DR30))</f>
        <v>16.6466725900056</v>
      </c>
      <c r="AG30" s="13" t="n">
        <f aca="false">IF(OR(AG120=0,DS30=0),0,AG120*DS30/(AG120+DS30))</f>
        <v>16.5900531981583</v>
      </c>
      <c r="AH30" s="13" t="n">
        <f aca="false">IF(OR(AH120=0,DT30=0),0,AH120*DT30/(AH120+DT30))</f>
        <v>16.5258697820451</v>
      </c>
      <c r="AI30" s="13" t="n">
        <f aca="false">IF(OR(AI120=0,DU30=0),0,AI120*DU30/(AI120+DU30))</f>
        <v>16.4624791069411</v>
      </c>
      <c r="AJ30" s="13" t="n">
        <f aca="false">IF(OR(AJ120=0,DV30=0),0,AJ120*DV30/(AJ120+DV30))</f>
        <v>16.399826735388</v>
      </c>
      <c r="AK30" s="13" t="n">
        <f aca="false">IF(OR(AK120=0,DW30=0),0,AK120*DW30/(AK120+DW30))</f>
        <v>16.3378620596061</v>
      </c>
      <c r="AL30" s="13" t="n">
        <f aca="false">IF(OR(AL120=0,DX30=0),0,AL120*DX30/(AL120+DX30))</f>
        <v>16.2765379034495</v>
      </c>
      <c r="AM30" s="13" t="n">
        <f aca="false">IF(OR(AM120=0,DY30=0),0,AM120*DY30/(AM120+DY30))</f>
        <v>16.2095291934417</v>
      </c>
      <c r="AN30" s="13" t="n">
        <f aca="false">IF(OR(AN120=0,DZ30=0),0,AN120*DZ30/(AN120+DZ30))</f>
        <v>16.1434358878079</v>
      </c>
      <c r="AO30" s="13" t="n">
        <f aca="false">IF(OR(AO120=0,EA30=0),0,AO120*EA30/(AO120+EA30))</f>
        <v>16.0781934646775</v>
      </c>
      <c r="AP30" s="13" t="n">
        <f aca="false">IF(OR(AP120=0,EB30=0),0,AP120*EB30/(AP120+EB30))</f>
        <v>16.013741821006</v>
      </c>
      <c r="AQ30" s="13" t="n">
        <f aca="false">IF(OR(AQ120=0,EC30=0),0,AQ120*EC30/(AQ120+EC30))</f>
        <v>15.9500248381557</v>
      </c>
      <c r="AR30" s="13" t="n">
        <f aca="false">IF(OR(AR120=0,ED30=0),0,AR120*ED30/(AR120+ED30))</f>
        <v>15.8811249944621</v>
      </c>
      <c r="AS30" s="13" t="n">
        <f aca="false">IF(OR(AS120=0,EE30=0),0,AS120*EE30/(AS120+EE30))</f>
        <v>15.8131403461872</v>
      </c>
      <c r="AT30" s="13" t="n">
        <f aca="false">IF(OR(AT120=0,EF30=0),0,AT120*EF30/(AT120+EF30))</f>
        <v>15.7460059719365</v>
      </c>
      <c r="AU30" s="13" t="n">
        <f aca="false">IF(OR(AU120=0,EG30=0),0,AU120*EG30/(AU120+EG30))</f>
        <v>15.6796610796571</v>
      </c>
      <c r="AV30" s="13" t="n">
        <f aca="false">IF(OR(AV120=0,EH30=0),0,AV120*EH30/(AV120+EH30))</f>
        <v>15.6140486224878</v>
      </c>
      <c r="AW30" s="13" t="n">
        <f aca="false">IF(OR(AW120=0,EI30=0),0,AW120*EI30/(AW120+EI30))</f>
        <v>15.5441871842567</v>
      </c>
      <c r="AX30" s="13" t="n">
        <f aca="false">IF(OR(AX120=0,EJ30=0),0,AX120*EJ30/(AX120+EJ30))</f>
        <v>15.4751482847523</v>
      </c>
      <c r="AY30" s="13" t="n">
        <f aca="false">IF(OR(AY120=0,EK30=0),0,AY120*EK30/(AY120+EK30))</f>
        <v>15.4068721375428</v>
      </c>
      <c r="AZ30" s="13" t="n">
        <f aca="false">IF(OR(AZ120=0,EL30=0),0,AZ120*EL30/(AZ120+EL30))</f>
        <v>15.3393023941111</v>
      </c>
      <c r="BA30" s="13" t="n">
        <f aca="false">IF(OR(BA120=0,EM30=0),0,BA120*EM30/(BA120+EM30))</f>
        <v>15.2723858388601</v>
      </c>
      <c r="BB30" s="13" t="n">
        <f aca="false">IF(OR(BB120=0,EN30=0),0,BB120*EN30/(BB120+EN30))</f>
        <v>15.2024632329155</v>
      </c>
      <c r="BC30" s="13" t="n">
        <f aca="false">IF(OR(BC120=0,EO30=0),0,BC120*EO30/(BC120+EO30))</f>
        <v>15.1332099991596</v>
      </c>
      <c r="BD30" s="13" t="n">
        <f aca="false">IF(OR(BD120=0,EP30=0),0,BD120*EP30/(BD120+EP30))</f>
        <v>15.0645739079668</v>
      </c>
      <c r="BE30" s="13" t="n">
        <f aca="false">IF(OR(BE120=0,EQ30=0),0,BE120*EQ30/(BE120+EQ30))</f>
        <v>14.9965053652848</v>
      </c>
      <c r="BF30" s="13" t="n">
        <f aca="false">IF(OR(BF120=0,ER30=0),0,BF120*ER30/(BF120+ER30))</f>
        <v>14.9289571861932</v>
      </c>
      <c r="BG30" s="13" t="n">
        <f aca="false">IF(OR(BG120=0,ES30=0),0,BG120*ES30/(BG120+ES30))</f>
        <v>14.8585200157382</v>
      </c>
      <c r="BH30" s="13" t="n">
        <f aca="false">IF(OR(BH120=0,ET30=0),0,BH120*ET30/(BH120+ET30))</f>
        <v>14.7885982065474</v>
      </c>
      <c r="BI30" s="13" t="n">
        <f aca="false">IF(OR(BI120=0,EU30=0),0,BI120*EU30/(BI120+EU30))</f>
        <v>14.7191455856457</v>
      </c>
      <c r="BJ30" s="13" t="n">
        <f aca="false">IF(OR(BJ120=0,EV30=0),0,BJ120*EV30/(BJ120+EV30))</f>
        <v>14.6501179727155</v>
      </c>
      <c r="BK30" s="13" t="n">
        <f aca="false">IF(OR(BK120=0,EW30=0),0,BK120*EW30/(BK120+EW30))</f>
        <v>14.5814730099964</v>
      </c>
      <c r="BL30" s="13" t="n">
        <f aca="false">IF(OR(BL120=0,EX30=0),0,BL120*EX30/(BL120+EX30))</f>
        <v>14.5105104375615</v>
      </c>
      <c r="BM30" s="13" t="n">
        <f aca="false">IF(OR(BM120=0,EY30=0),0,BM120*EY30/(BM120+EY30))</f>
        <v>14.4398989859888</v>
      </c>
      <c r="BN30" s="13" t="n">
        <f aca="false">IF(OR(BN120=0,EZ30=0),0,BN120*EZ30/(BN120+EZ30))</f>
        <v>14.3695976611548</v>
      </c>
      <c r="BO30" s="13" t="n">
        <f aca="false">IF(OR(BO120=0,FA30=0),0,BO120*FA30/(BO120+FA30))</f>
        <v>14.2995669105816</v>
      </c>
      <c r="BP30" s="13" t="n">
        <f aca="false">IF(OR(BP120=0,FB30=0),0,BP120*FB30/(BP120+FB30))</f>
        <v>14.2297684958322</v>
      </c>
      <c r="BQ30" s="13" t="n">
        <f aca="false">IF(OR(BQ120=0,FC30=0),0,BQ120*FC30/(BQ120+FC30))</f>
        <v>14.1573470536713</v>
      </c>
      <c r="BR30" s="13" t="n">
        <f aca="false">IF(OR(BR120=0,FD30=0),0,BR120*FD30/(BR120+FD30))</f>
        <v>14.0851188316016</v>
      </c>
      <c r="BS30" s="13" t="n">
        <f aca="false">IF(OR(BS120=0,FE30=0),0,BS120*FE30/(BS120+FE30))</f>
        <v>14.0130460219091</v>
      </c>
      <c r="BT30" s="13" t="n">
        <f aca="false">IF(OR(BT120=0,FF30=0),0,BT120*FF30/(BT120+FF30))</f>
        <v>13.941091835833</v>
      </c>
      <c r="BU30" s="13" t="n">
        <f aca="false">IF(OR(BU120=0,FG30=0),0,BU120*FG30/(BU120+FG30))</f>
        <v>13.8692204037866</v>
      </c>
      <c r="BV30" s="13" t="n">
        <f aca="false">IF(OR(BV120=0,FH30=0),0,BV120*FH30/(BV120+FH30))</f>
        <v>13.7953910380977</v>
      </c>
      <c r="BW30" s="13" t="n">
        <f aca="false">IF(OR(BW120=0,FI30=0),0,BW120*FI30/(BW120+FI30))</f>
        <v>13.7215876817391</v>
      </c>
      <c r="BX30" s="13" t="n">
        <f aca="false">IF(OR(BX120=0,FJ30=0),0,BX120*FJ30/(BX120+FJ30))</f>
        <v>13.6477749274101</v>
      </c>
      <c r="BY30" s="13" t="n">
        <f aca="false">IF(OR(BY120=0,FK30=0),0,BY120*FK30/(BY120+FK30))</f>
        <v>13.5739180092623</v>
      </c>
      <c r="BZ30" s="13" t="n">
        <f aca="false">IF(OR(BZ120=0,FL30=0),0,BZ120*FL30/(BZ120+FL30))</f>
        <v>13.4999827237447</v>
      </c>
      <c r="CA30" s="13" t="n">
        <f aca="false">IF(OR(CA120=0,FM30=0),0,CA120*FM30/(CA120+FM30))</f>
        <v>13.4239471109236</v>
      </c>
      <c r="CB30" s="13" t="n">
        <f aca="false">IF(OR(CB120=0,FN30=0),0,CB120*FN30/(CB120+FN30))</f>
        <v>13.3477682866188</v>
      </c>
      <c r="CC30" s="13" t="n">
        <f aca="false">IF(OR(CC120=0,FO30=0),0,CC120*FO30/(CC120+FO30))</f>
        <v>13.2714117005316</v>
      </c>
      <c r="CD30" s="13" t="n">
        <f aca="false">IF(OR(CD120=0,FP30=0),0,CD120*FP30/(CD120+FP30))</f>
        <v>13.1948431271573</v>
      </c>
      <c r="CE30" s="13" t="n">
        <f aca="false">IF(OR(CE120=0,FQ30=0),0,CE120*FQ30/(CE120+FQ30))</f>
        <v>13.1180285996619</v>
      </c>
      <c r="CF30" s="13" t="n">
        <f aca="false">IF(OR(CF120=0,FR30=0),0,CF120*FR30/(CF120+FR30))</f>
        <v>13.0386878612988</v>
      </c>
      <c r="CG30" s="13" t="n">
        <f aca="false">IF(OR(CG120=0,FS30=0),0,CG120*FS30/(CG120+FS30))</f>
        <v>12.9590243363271</v>
      </c>
      <c r="CH30" s="13" t="n">
        <f aca="false">IF(OR(CH120=0,FT30=0),0,CH120*FT30/(CH120+FT30))</f>
        <v>12.8790026969478</v>
      </c>
      <c r="CI30" s="13" t="n">
        <f aca="false">IF(OR(CI120=0,FU30=0),0,CI120*FU30/(CI120+FU30))</f>
        <v>12.7985876597213</v>
      </c>
      <c r="CJ30" s="13" t="n">
        <f aca="false">IF(OR(CJ120=0,FV30=0),0,CJ120*FV30/(CJ120+FV30))</f>
        <v>12.7177439270615</v>
      </c>
      <c r="CK30" s="13" t="n">
        <f aca="false">IF(OR(CK120=0,FW30=0),0,CK120*FW30/(CK120+FW30))</f>
        <v>12.6341487391281</v>
      </c>
      <c r="CL30" s="13" t="n">
        <f aca="false">IF(OR(CL120=0,FX30=0),0,CL120*FX30/(CL120+FX30))</f>
        <v>12.5500319349979</v>
      </c>
      <c r="CM30" s="13" t="n">
        <f aca="false">IF(OR(CM120=0,FY30=0),0,CM120*FY30/(CM120+FY30))</f>
        <v>12.4653559553679</v>
      </c>
      <c r="CN30" s="13" t="n">
        <f aca="false">IF(OR(CN120=0,FZ30=0),0,CN120*FZ30/(CN120+FZ30))</f>
        <v>12.3800830148803</v>
      </c>
      <c r="CO30" s="13" t="n">
        <f aca="false">IF(OR(CO120=0,GA30=0),0,CO120*GA30/(CO120+GA30))</f>
        <v>12.2941750481275</v>
      </c>
      <c r="CP30" s="13" t="n">
        <f aca="false">IF(OR(CP120=0,GB30=0),0,CP120*GB30/(CP120+GB30))</f>
        <v>12.205232561162</v>
      </c>
      <c r="CQ30" s="13" t="n">
        <f aca="false">IF(OR(CQ120=0,GC30=0),0,CQ120*GC30/(CQ120+GC30))</f>
        <v>12.1155421220487</v>
      </c>
      <c r="CR30" s="0" t="n">
        <f aca="false">IF(F$9=0,0,(SIN(F$12)*COS($E30)+SIN($E30)*COS(F$12))/SIN($E30)*F$9)</f>
        <v>17.324</v>
      </c>
      <c r="CS30" s="0" t="n">
        <f aca="false">IF(G$9=0,0,(SIN(G$12)*COS($E30)+SIN($E30)*COS(G$12))/SIN($E30)*G$9)</f>
        <v>18.3340629382639</v>
      </c>
      <c r="CT30" s="0" t="n">
        <f aca="false">IF(H$9=0,0,(SIN(H$12)*COS($E30)+SIN($E30)*COS(H$12))/SIN($E30)*H$9)</f>
        <v>19.346871577162</v>
      </c>
      <c r="CU30" s="0" t="n">
        <f aca="false">IF(I$9=0,0,(SIN(I$12)*COS($E30)+SIN($E30)*COS(I$12))/SIN($E30)*I$9)</f>
        <v>20.2437763654914</v>
      </c>
      <c r="CV30" s="0" t="n">
        <f aca="false">IF(J$9=0,0,(SIN(J$12)*COS($E30)+SIN($E30)*COS(J$12))/SIN($E30)*J$9)</f>
        <v>21.3501892884113</v>
      </c>
      <c r="CW30" s="0" t="n">
        <f aca="false">IF(K$9=0,0,(SIN(K$12)*COS($E30)+SIN($E30)*COS(K$12))/SIN($E30)*K$9)</f>
        <v>22.5549468050768</v>
      </c>
      <c r="CX30" s="0" t="n">
        <f aca="false">IF(L$9=0,0,(SIN(L$12)*COS($E30)+SIN($E30)*COS(L$12))/SIN($E30)*L$9)</f>
        <v>23.7763322220602</v>
      </c>
      <c r="CY30" s="0" t="n">
        <f aca="false">IF(M$9=0,0,(SIN(M$12)*COS($E30)+SIN($E30)*COS(M$12))/SIN($E30)*M$9)</f>
        <v>25.0137958362851</v>
      </c>
      <c r="CZ30" s="0" t="n">
        <f aca="false">IF(N$9=0,0,(SIN(N$12)*COS($E30)+SIN($E30)*COS(N$12))/SIN($E30)*N$9)</f>
        <v>26.2469155597646</v>
      </c>
      <c r="DA30" s="0" t="n">
        <f aca="false">IF(O$9=0,0,(SIN(O$12)*COS($E30)+SIN($E30)*COS(O$12))/SIN($E30)*O$9)</f>
        <v>27.4935630297965</v>
      </c>
      <c r="DB30" s="0" t="n">
        <f aca="false">IF(P$9=0,0,(SIN(P$12)*COS($E30)+SIN($E30)*COS(P$12))/SIN($E30)*P$9)</f>
        <v>28.7531720229757</v>
      </c>
      <c r="DC30" s="0" t="n">
        <f aca="false">IF(Q$9=0,0,(SIN(Q$12)*COS($E30)+SIN($E30)*COS(Q$12))/SIN($E30)*Q$9)</f>
        <v>30.0251658684394</v>
      </c>
      <c r="DD30" s="0" t="n">
        <f aca="false">IF(R$9=0,0,(SIN(R$12)*COS($E30)+SIN($E30)*COS(R$12))/SIN($E30)*R$9)</f>
        <v>31.3089576823105</v>
      </c>
      <c r="DE30" s="0" t="n">
        <f aca="false">IF(S$9=0,0,(SIN(S$12)*COS($E30)+SIN($E30)*COS(S$12))/SIN($E30)*S$9)</f>
        <v>32.5706166427857</v>
      </c>
      <c r="DF30" s="0" t="n">
        <f aca="false">IF(T$9=0,0,(SIN(T$12)*COS($E30)+SIN($E30)*COS(T$12))/SIN($E30)*T$9)</f>
        <v>33.8409438663088</v>
      </c>
      <c r="DG30" s="0" t="n">
        <f aca="false">IF(U$9=0,0,(SIN(U$12)*COS($E30)+SIN($E30)*COS(U$12))/SIN($E30)*U$9)</f>
        <v>35.1193546285727</v>
      </c>
      <c r="DH30" s="0" t="n">
        <f aca="false">IF(V$9=0,0,(SIN(V$12)*COS($E30)+SIN($E30)*COS(V$12))/SIN($E30)*V$9)</f>
        <v>36.40525614062</v>
      </c>
      <c r="DI30" s="0" t="n">
        <f aca="false">IF(W$9=0,0,(SIN(W$12)*COS($E30)+SIN($E30)*COS(W$12))/SIN($E30)*W$9)</f>
        <v>37.6980477913618</v>
      </c>
      <c r="DJ30" s="0" t="n">
        <f aca="false">IF(X$9=0,0,(SIN(X$12)*COS($E30)+SIN($E30)*COS(X$12))/SIN($E30)*X$9)</f>
        <v>38.9400580031888</v>
      </c>
      <c r="DK30" s="0" t="n">
        <f aca="false">IF(Y$9=0,0,(SIN(Y$12)*COS($E30)+SIN($E30)*COS(Y$12))/SIN($E30)*Y$9)</f>
        <v>40.1850105779364</v>
      </c>
      <c r="DL30" s="0" t="n">
        <f aca="false">IF(Z$9=0,0,(SIN(Z$12)*COS($E30)+SIN($E30)*COS(Z$12))/SIN($E30)*Z$9)</f>
        <v>41.432336324317</v>
      </c>
      <c r="DM30" s="0" t="n">
        <f aca="false">IF(AA$9=0,0,(SIN(AA$12)*COS($E30)+SIN($E30)*COS(AA$12))/SIN($E30)*AA$9)</f>
        <v>42.6814608766118</v>
      </c>
      <c r="DN30" s="0" t="n">
        <f aca="false">IF(AB$9=0,0,(SIN(AB$12)*COS($E30)+SIN($E30)*COS(AB$12))/SIN($E30)*AB$9)</f>
        <v>43.9318049288499</v>
      </c>
      <c r="DO30" s="0" t="n">
        <f aca="false">IF(AC$9=0,0,(SIN(AC$12)*COS($E30)+SIN($E30)*COS(AC$12))/SIN($E30)*AC$9)</f>
        <v>45.114846820148</v>
      </c>
      <c r="DP30" s="0" t="n">
        <f aca="false">IF(AD$9=0,0,(SIN(AD$12)*COS($E30)+SIN($E30)*COS(AD$12))/SIN($E30)*AD$9)</f>
        <v>46.2952284967024</v>
      </c>
      <c r="DQ30" s="0" t="n">
        <f aca="false">IF(AE$9=0,0,(SIN(AE$12)*COS($E30)+SIN($E30)*COS(AE$12))/SIN($E30)*AE$9)</f>
        <v>47.472420585208</v>
      </c>
      <c r="DR30" s="0" t="n">
        <f aca="false">IF(AF$9=0,0,(SIN(AF$12)*COS($E30)+SIN($E30)*COS(AF$12))/SIN($E30)*AF$9)</f>
        <v>48.6458913599201</v>
      </c>
      <c r="DS30" s="0" t="n">
        <f aca="false">IF(AG$9=0,0,(SIN(AG$12)*COS($E30)+SIN($E30)*COS(AG$12))/SIN($E30)*AG$9)</f>
        <v>49.815106957364</v>
      </c>
      <c r="DT30" s="0" t="n">
        <f aca="false">IF(AH$9=0,0,(SIN(AH$12)*COS($E30)+SIN($E30)*COS(AH$12))/SIN($E30)*AH$9)</f>
        <v>50.9050409529222</v>
      </c>
      <c r="DU30" s="0" t="n">
        <f aca="false">IF(AI$9=0,0,(SIN(AI$12)*COS($E30)+SIN($E30)*COS(AI$12))/SIN($E30)*AI$9)</f>
        <v>51.987158318789</v>
      </c>
      <c r="DV30" s="0" t="n">
        <f aca="false">IF(AJ$9=0,0,(SIN(AJ$12)*COS($E30)+SIN($E30)*COS(AJ$12))/SIN($E30)*AJ$9)</f>
        <v>53.0609892912173</v>
      </c>
      <c r="DW30" s="0" t="n">
        <f aca="false">IF(AK$9=0,0,(SIN(AK$12)*COS($E30)+SIN($E30)*COS(AK$12))/SIN($E30)*AK$9)</f>
        <v>54.126064330956</v>
      </c>
      <c r="DX30" s="0" t="n">
        <f aca="false">IF(AL$9=0,0,(SIN(AL$12)*COS($E30)+SIN($E30)*COS(AL$12))/SIN($E30)*AL$9)</f>
        <v>55.1819143096646</v>
      </c>
      <c r="DY30" s="0" t="n">
        <f aca="false">IF(AM$9=0,0,(SIN(AM$12)*COS($E30)+SIN($E30)*COS(AM$12))/SIN($E30)*AM$9)</f>
        <v>56.1526237820985</v>
      </c>
      <c r="DZ30" s="0" t="n">
        <f aca="false">IF(AN$9=0,0,(SIN(AN$12)*COS($E30)+SIN($E30)*COS(AN$12))/SIN($E30)*AN$9)</f>
        <v>57.1110623655944</v>
      </c>
      <c r="EA30" s="0" t="n">
        <f aca="false">IF(AO$9=0,0,(SIN(AO$12)*COS($E30)+SIN($E30)*COS(AO$12))/SIN($E30)*AO$9)</f>
        <v>58.0568331977695</v>
      </c>
      <c r="EB30" s="0" t="n">
        <f aca="false">IF(AP$9=0,0,(SIN(AP$12)*COS($E30)+SIN($E30)*COS(AP$12))/SIN($E30)*AP$9)</f>
        <v>58.9895418345127</v>
      </c>
      <c r="EC30" s="0" t="n">
        <f aca="false">IF(AQ$9=0,0,(SIN(AQ$12)*COS($E30)+SIN($E30)*COS(AQ$12))/SIN($E30)*AQ$9)</f>
        <v>59.9087964025324</v>
      </c>
      <c r="ED30" s="0" t="n">
        <f aca="false">IF(AR$9=0,0,(SIN(AR$12)*COS($E30)+SIN($E30)*COS(AR$12))/SIN($E30)*AR$9)</f>
        <v>60.7283574494482</v>
      </c>
      <c r="EE30" s="0" t="n">
        <f aca="false">IF(AS$9=0,0,(SIN(AS$12)*COS($E30)+SIN($E30)*COS(AS$12))/SIN($E30)*AS$9)</f>
        <v>61.5316939280935</v>
      </c>
      <c r="EF30" s="0" t="n">
        <f aca="false">IF(AT$9=0,0,(SIN(AT$12)*COS($E30)+SIN($E30)*COS(AT$12))/SIN($E30)*AT$9)</f>
        <v>62.3185019531773</v>
      </c>
      <c r="EG30" s="0" t="n">
        <f aca="false">IF(AU$9=0,0,(SIN(AU$12)*COS($E30)+SIN($E30)*COS(AU$12))/SIN($E30)*AU$9)</f>
        <v>63.0884819995174</v>
      </c>
      <c r="EH30" s="0" t="n">
        <f aca="false">IF(AV$9=0,0,(SIN(AV$12)*COS($E30)+SIN($E30)*COS(AV$12))/SIN($E30)*AV$9)</f>
        <v>63.841339011512</v>
      </c>
      <c r="EI30" s="0" t="n">
        <f aca="false">IF(AW$9=0,0,(SIN(AW$12)*COS($E30)+SIN($E30)*COS(AW$12))/SIN($E30)*AW$9)</f>
        <v>64.4918726466455</v>
      </c>
      <c r="EJ30" s="0" t="n">
        <f aca="false">IF(AX$9=0,0,(SIN(AX$12)*COS($E30)+SIN($E30)*COS(AX$12))/SIN($E30)*AX$9)</f>
        <v>65.1230900007491</v>
      </c>
      <c r="EK30" s="0" t="n">
        <f aca="false">IF(AY$9=0,0,(SIN(AY$12)*COS($E30)+SIN($E30)*COS(AY$12))/SIN($E30)*AY$9)</f>
        <v>65.7347884039003</v>
      </c>
      <c r="EL30" s="0" t="n">
        <f aca="false">IF(AZ$9=0,0,(SIN(AZ$12)*COS($E30)+SIN($E30)*COS(AZ$12))/SIN($E30)*AZ$9)</f>
        <v>66.3267710349197</v>
      </c>
      <c r="EM30" s="0" t="n">
        <f aca="false">IF(BA$9=0,0,(SIN(BA$12)*COS($E30)+SIN($E30)*COS(BA$12))/SIN($E30)*BA$9)</f>
        <v>66.8988469845204</v>
      </c>
      <c r="EN30" s="0" t="n">
        <f aca="false">IF(BB$9=0,0,(SIN(BB$12)*COS($E30)+SIN($E30)*COS(BB$12))/SIN($E30)*BB$9)</f>
        <v>67.3798802318498</v>
      </c>
      <c r="EO30" s="0" t="n">
        <f aca="false">IF(BC$9=0,0,(SIN(BC$12)*COS($E30)+SIN($E30)*COS(BC$12))/SIN($E30)*BC$9)</f>
        <v>67.8395619468411</v>
      </c>
      <c r="EP30" s="0" t="n">
        <f aca="false">IF(BD$9=0,0,(SIN(BD$12)*COS($E30)+SIN($E30)*COS(BD$12))/SIN($E30)*BD$9)</f>
        <v>68.2777846480548</v>
      </c>
      <c r="EQ30" s="0" t="n">
        <f aca="false">IF(BE$9=0,0,(SIN(BE$12)*COS($E30)+SIN($E30)*COS(BE$12))/SIN($E30)*BE$9)</f>
        <v>68.6944476326651</v>
      </c>
      <c r="ER30" s="0" t="n">
        <f aca="false">IF(BF$9=0,0,(SIN(BF$12)*COS($E30)+SIN($E30)*COS(BF$12))/SIN($E30)*BF$9)</f>
        <v>69.089456997148</v>
      </c>
      <c r="ES30" s="0" t="n">
        <f aca="false">IF(BG$9=0,0,(SIN(BG$12)*COS($E30)+SIN($E30)*COS(BG$12))/SIN($E30)*BG$9)</f>
        <v>69.3892913585975</v>
      </c>
      <c r="ET30" s="0" t="n">
        <f aca="false">IF(BH$9=0,0,(SIN(BH$12)*COS($E30)+SIN($E30)*COS(BH$12))/SIN($E30)*BH$9)</f>
        <v>69.6664445474991</v>
      </c>
      <c r="EU30" s="0" t="n">
        <f aca="false">IF(BI$9=0,0,(SIN(BI$12)*COS($E30)+SIN($E30)*COS(BI$12))/SIN($E30)*BI$9)</f>
        <v>69.9209106603767</v>
      </c>
      <c r="EV30" s="0" t="n">
        <f aca="false">IF(BJ$9=0,0,(SIN(BJ$12)*COS($E30)+SIN($E30)*COS(BJ$12))/SIN($E30)*BJ$9)</f>
        <v>70.1526911510162</v>
      </c>
      <c r="EW30" s="0" t="n">
        <f aca="false">IF(BK$9=0,0,(SIN(BK$12)*COS($E30)+SIN($E30)*COS(BK$12))/SIN($E30)*BK$9)</f>
        <v>70.3617948059678</v>
      </c>
      <c r="EX30" s="0" t="n">
        <f aca="false">IF(BL$9=0,0,(SIN(BL$12)*COS($E30)+SIN($E30)*COS(BL$12))/SIN($E30)*BL$9)</f>
        <v>70.4854388591174</v>
      </c>
      <c r="EY30" s="0" t="n">
        <f aca="false">IF(BM$9=0,0,(SIN(BM$12)*COS($E30)+SIN($E30)*COS(BM$12))/SIN($E30)*BM$9)</f>
        <v>70.5859181447356</v>
      </c>
      <c r="EZ30" s="0" t="n">
        <f aca="false">IF(BN$9=0,0,(SIN(BN$12)*COS($E30)+SIN($E30)*COS(BN$12))/SIN($E30)*BN$9)</f>
        <v>70.6633209055372</v>
      </c>
      <c r="FA30" s="0" t="n">
        <f aca="false">IF(BO$9=0,0,(SIN(BO$12)*COS($E30)+SIN($E30)*COS(BO$12))/SIN($E30)*BO$9)</f>
        <v>70.7177428934425</v>
      </c>
      <c r="FB30" s="0" t="n">
        <f aca="false">IF(BP$9=0,0,(SIN(BP$12)*COS($E30)+SIN($E30)*COS(BP$12))/SIN($E30)*BP$9)</f>
        <v>70.7492873040625</v>
      </c>
      <c r="FC30" s="0" t="n">
        <f aca="false">IF(BQ$9=0,0,(SIN(BQ$12)*COS($E30)+SIN($E30)*COS(BQ$12))/SIN($E30)*BQ$9)</f>
        <v>70.6877477233433</v>
      </c>
      <c r="FD30" s="0" t="n">
        <f aca="false">IF(BR$9=0,0,(SIN(BR$12)*COS($E30)+SIN($E30)*COS(BR$12))/SIN($E30)*BR$9)</f>
        <v>70.6031916938581</v>
      </c>
      <c r="FE30" s="0" t="n">
        <f aca="false">IF(BS$9=0,0,(SIN(BS$12)*COS($E30)+SIN($E30)*COS(BS$12))/SIN($E30)*BS$9)</f>
        <v>70.4958087508661</v>
      </c>
      <c r="FF30" s="0" t="n">
        <f aca="false">IF(BT$9=0,0,(SIN(BT$12)*COS($E30)+SIN($E30)*COS(BT$12))/SIN($E30)*BT$9)</f>
        <v>70.3657957851615</v>
      </c>
      <c r="FG30" s="0" t="n">
        <f aca="false">IF(BU$9=0,0,(SIN(BU$12)*COS($E30)+SIN($E30)*COS(BU$12))/SIN($E30)*BU$9)</f>
        <v>70.213356933088</v>
      </c>
      <c r="FH30" s="0" t="n">
        <f aca="false">IF(BV$9=0,0,(SIN(BV$12)*COS($E30)+SIN($E30)*COS(BV$12))/SIN($E30)*BV$9)</f>
        <v>69.9870525029816</v>
      </c>
      <c r="FI30" s="0" t="n">
        <f aca="false">IF(BW$9=0,0,(SIN(BW$12)*COS($E30)+SIN($E30)*COS(BW$12))/SIN($E30)*BW$9)</f>
        <v>69.7386414090074</v>
      </c>
      <c r="FJ30" s="0" t="n">
        <f aca="false">IF(BX$9=0,0,(SIN(BX$12)*COS($E30)+SIN($E30)*COS(BX$12))/SIN($E30)*BX$9)</f>
        <v>69.4683960919094</v>
      </c>
      <c r="FK30" s="0" t="n">
        <f aca="false">IF(BY$9=0,0,(SIN(BY$12)*COS($E30)+SIN($E30)*COS(BY$12))/SIN($E30)*BY$9)</f>
        <v>69.1765958234196</v>
      </c>
      <c r="FL30" s="0" t="n">
        <f aca="false">IF(BZ$9=0,0,(SIN(BZ$12)*COS($E30)+SIN($E30)*COS(BZ$12))/SIN($E30)*BZ$9)</f>
        <v>68.8635265611956</v>
      </c>
      <c r="FM30" s="0" t="n">
        <f aca="false">IF(CA$9=0,0,(SIN(CA$12)*COS($E30)+SIN($E30)*COS(CA$12))/SIN($E30)*CA$9)</f>
        <v>68.4777115999463</v>
      </c>
      <c r="FN30" s="0" t="n">
        <f aca="false">IF(CB$9=0,0,(SIN(CB$12)*COS($E30)+SIN($E30)*COS(CB$12))/SIN($E30)*CB$9)</f>
        <v>68.0712663381057</v>
      </c>
      <c r="FO30" s="0" t="n">
        <f aca="false">IF(CC$9=0,0,(SIN(CC$12)*COS($E30)+SIN($E30)*COS(CC$12))/SIN($E30)*CC$9)</f>
        <v>67.6445431869019</v>
      </c>
      <c r="FP30" s="0" t="n">
        <f aca="false">IF(CD$9=0,0,(SIN(CD$12)*COS($E30)+SIN($E30)*COS(CD$12))/SIN($E30)*CD$9)</f>
        <v>67.1979005951137</v>
      </c>
      <c r="FQ30" s="0" t="n">
        <f aca="false">IF(CE$9=0,0,(SIN(CE$12)*COS($E30)+SIN($E30)*COS(CE$12))/SIN($E30)*CE$9)</f>
        <v>66.7317028702903</v>
      </c>
      <c r="FR30" s="0" t="n">
        <f aca="false">IF(CF$9=0,0,(SIN(CF$12)*COS($E30)+SIN($E30)*COS(CF$12))/SIN($E30)*CF$9)</f>
        <v>66.1883898699977</v>
      </c>
      <c r="FS30" s="0" t="n">
        <f aca="false">IF(CG$9=0,0,(SIN(CG$12)*COS($E30)+SIN($E30)*COS(CG$12))/SIN($E30)*CG$9)</f>
        <v>65.6264973755101</v>
      </c>
      <c r="FT30" s="0" t="n">
        <f aca="false">IF(CH$9=0,0,(SIN(CH$12)*COS($E30)+SIN($E30)*COS(CH$12))/SIN($E30)*CH$9)</f>
        <v>65.046459014249</v>
      </c>
      <c r="FU30" s="0" t="n">
        <f aca="false">IF(CI$9=0,0,(SIN(CI$12)*COS($E30)+SIN($E30)*COS(CI$12))/SIN($E30)*CI$9)</f>
        <v>64.4487133791596</v>
      </c>
      <c r="FV30" s="0" t="n">
        <f aca="false">IF(CJ$9=0,0,(SIN(CJ$12)*COS($E30)+SIN($E30)*COS(CJ$12))/SIN($E30)*CJ$9)</f>
        <v>63.8337038153321</v>
      </c>
      <c r="FW30" s="0" t="n">
        <f aca="false">IF(CK$9=0,0,(SIN(CK$12)*COS($E30)+SIN($E30)*COS(CK$12))/SIN($E30)*CK$9)</f>
        <v>63.1446991840739</v>
      </c>
      <c r="FX30" s="0" t="n">
        <f aca="false">IF(CL$9=0,0,(SIN(CL$12)*COS($E30)+SIN($E30)*COS(CL$12))/SIN($E30)*CL$9)</f>
        <v>62.4397360769856</v>
      </c>
      <c r="FY30" s="0" t="n">
        <f aca="false">IF(CM$9=0,0,(SIN(CM$12)*COS($E30)+SIN($E30)*COS(CM$12))/SIN($E30)*CM$9)</f>
        <v>61.7193228698766</v>
      </c>
      <c r="FZ30" s="0" t="n">
        <f aca="false">IF(CN$9=0,0,(SIN(CN$12)*COS($E30)+SIN($E30)*COS(CN$12))/SIN($E30)*CN$9)</f>
        <v>60.9839715574563</v>
      </c>
      <c r="GA30" s="0" t="n">
        <f aca="false">IF(CO$9=0,0,(SIN(CO$12)*COS($E30)+SIN($E30)*COS(CO$12))/SIN($E30)*CO$9)</f>
        <v>60.2341975082629</v>
      </c>
      <c r="GB30" s="0" t="n">
        <f aca="false">IF(CP$9=0,0,(SIN(CP$12)*COS($E30)+SIN($E30)*COS(CP$12))/SIN($E30)*CP$9)</f>
        <v>59.4145264714619</v>
      </c>
      <c r="GC30" s="0" t="n">
        <f aca="false">IF(CQ$9=0,0,(SIN(CQ$12)*COS($E30)+SIN($E30)*COS(CQ$12))/SIN($E30)*CQ$9)</f>
        <v>58.5820500487268</v>
      </c>
    </row>
    <row r="31" customFormat="false" ht="12.8" hidden="true" customHeight="false" outlineLevel="0" collapsed="false">
      <c r="A31" s="0" t="n">
        <f aca="false">MAX($F31:$CQ31)</f>
        <v>17.3645448059294</v>
      </c>
      <c r="B31" s="90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16.194</v>
      </c>
      <c r="C31" s="2" t="n">
        <f aca="false">MOD(Best +D31,360)</f>
        <v>118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17.323999699879</v>
      </c>
      <c r="G31" s="13" t="n">
        <f aca="false">IF(OR(G121=0,CS31=0),0,G121*CS31/(G121+CS31))</f>
        <v>17.2856426834145</v>
      </c>
      <c r="H31" s="13" t="n">
        <f aca="false">IF(OR(H121=0,CT31=0),0,H121*CT31/(H121+CT31))</f>
        <v>17.2455879712337</v>
      </c>
      <c r="I31" s="13" t="n">
        <f aca="false">IF(OR(I121=0,CU31=0),0,I121*CU31/(I121+CU31))</f>
        <v>17.1189256290881</v>
      </c>
      <c r="J31" s="13" t="n">
        <f aca="false">IF(OR(J121=0,CV31=0),0,J121*CV31/(J121+CV31))</f>
        <v>17.1424899785107</v>
      </c>
      <c r="K31" s="13" t="n">
        <f aca="false">IF(OR(K121=0,CW31=0),0,K121*CW31/(K121+CW31))</f>
        <v>17.210276082842</v>
      </c>
      <c r="L31" s="13" t="n">
        <f aca="false">IF(OR(L121=0,CX31=0),0,L121*CX31/(L121+CX31))</f>
        <v>17.2653675968277</v>
      </c>
      <c r="M31" s="13" t="n">
        <f aca="false">IF(OR(M121=0,CY31=0),0,M121*CY31/(M121+CY31))</f>
        <v>17.3091875698768</v>
      </c>
      <c r="N31" s="13" t="n">
        <f aca="false">IF(OR(N121=0,CZ31=0),0,N121*CZ31/(N121+CZ31))</f>
        <v>17.3341726032492</v>
      </c>
      <c r="O31" s="13" t="n">
        <f aca="false">IF(OR(O121=0,DA31=0),0,O121*DA31/(O121+DA31))</f>
        <v>17.3511646389372</v>
      </c>
      <c r="P31" s="13" t="n">
        <f aca="false">IF(OR(P121=0,DB31=0),0,P121*DB31/(P121+DB31))</f>
        <v>17.3610336522088</v>
      </c>
      <c r="Q31" s="13" t="n">
        <f aca="false">IF(OR(Q121=0,DC31=0),0,Q121*DC31/(Q121+DC31))</f>
        <v>17.3645448059294</v>
      </c>
      <c r="R31" s="13" t="n">
        <f aca="false">IF(OR(R121=0,DD31=0),0,R121*DD31/(R121+DD31))</f>
        <v>17.3623725704449</v>
      </c>
      <c r="S31" s="13" t="n">
        <f aca="false">IF(OR(S121=0,DE31=0),0,S121*DE31/(S121+DE31))</f>
        <v>17.3454367849427</v>
      </c>
      <c r="T31" s="13" t="n">
        <f aca="false">IF(OR(T121=0,DF31=0),0,T121*DF31/(T121+DF31))</f>
        <v>17.3248811754329</v>
      </c>
      <c r="U31" s="13" t="n">
        <f aca="false">IF(OR(U121=0,DG31=0),0,U121*DG31/(U121+DG31))</f>
        <v>17.3010833664296</v>
      </c>
      <c r="V31" s="13" t="n">
        <f aca="false">IF(OR(V121=0,DH31=0),0,V121*DH31/(V121+DH31))</f>
        <v>17.2743777410839</v>
      </c>
      <c r="W31" s="13" t="n">
        <f aca="false">IF(OR(W121=0,DI31=0),0,W121*DI31/(W121+DI31))</f>
        <v>17.2450609339961</v>
      </c>
      <c r="X31" s="13" t="n">
        <f aca="false">IF(OR(X121=0,DJ31=0),0,X121*DJ31/(X121+DJ31))</f>
        <v>17.2019470016655</v>
      </c>
      <c r="Y31" s="13" t="n">
        <f aca="false">IF(OR(Y121=0,DK31=0),0,Y121*DK31/(Y121+DK31))</f>
        <v>17.1577165036771</v>
      </c>
      <c r="Z31" s="13" t="n">
        <f aca="false">IF(OR(Z121=0,DL31=0),0,Z121*DL31/(Z121+DL31))</f>
        <v>17.1124892127065</v>
      </c>
      <c r="AA31" s="13" t="n">
        <f aca="false">IF(OR(AA121=0,DM31=0),0,AA121*DM31/(AA121+DM31))</f>
        <v>17.0663711735488</v>
      </c>
      <c r="AB31" s="13" t="n">
        <f aca="false">IF(OR(AB121=0,DN31=0),0,AB121*DN31/(AB121+DN31))</f>
        <v>17.0194563606261</v>
      </c>
      <c r="AC31" s="13" t="n">
        <f aca="false">IF(OR(AC121=0,DO31=0),0,AC121*DO31/(AC121+DO31))</f>
        <v>16.9619172059378</v>
      </c>
      <c r="AD31" s="13" t="n">
        <f aca="false">IF(OR(AD121=0,DP31=0),0,AD121*DP31/(AD121+DP31))</f>
        <v>16.904496128498</v>
      </c>
      <c r="AE31" s="13" t="n">
        <f aca="false">IF(OR(AE121=0,DQ31=0),0,AE121*DQ31/(AE121+DQ31))</f>
        <v>16.8471959688298</v>
      </c>
      <c r="AF31" s="13" t="n">
        <f aca="false">IF(OR(AF121=0,DR31=0),0,AF121*DR31/(AF121+DR31))</f>
        <v>16.790018060049</v>
      </c>
      <c r="AG31" s="13" t="n">
        <f aca="false">IF(OR(AG121=0,DS31=0),0,AG121*DS31/(AG121+DS31))</f>
        <v>16.7329624112831</v>
      </c>
      <c r="AH31" s="13" t="n">
        <f aca="false">IF(OR(AH121=0,DT31=0),0,AH121*DT31/(AH121+DT31))</f>
        <v>16.6677602345388</v>
      </c>
      <c r="AI31" s="13" t="n">
        <f aca="false">IF(OR(AI121=0,DU31=0),0,AI121*DU31/(AI121+DU31))</f>
        <v>16.6032245446717</v>
      </c>
      <c r="AJ31" s="13" t="n">
        <f aca="false">IF(OR(AJ121=0,DV31=0),0,AJ121*DV31/(AJ121+DV31))</f>
        <v>16.5393105690076</v>
      </c>
      <c r="AK31" s="13" t="n">
        <f aca="false">IF(OR(AK121=0,DW31=0),0,AK121*DW31/(AK121+DW31))</f>
        <v>16.4759764052107</v>
      </c>
      <c r="AL31" s="13" t="n">
        <f aca="false">IF(OR(AL121=0,DX31=0),0,AL121*DX31/(AL121+DX31))</f>
        <v>16.4131827307522</v>
      </c>
      <c r="AM31" s="13" t="n">
        <f aca="false">IF(OR(AM121=0,DY31=0),0,AM121*DY31/(AM121+DY31))</f>
        <v>16.3442573322525</v>
      </c>
      <c r="AN31" s="13" t="n">
        <f aca="false">IF(OR(AN121=0,DZ31=0),0,AN121*DZ31/(AN121+DZ31))</f>
        <v>16.2761768640008</v>
      </c>
      <c r="AO31" s="13" t="n">
        <f aca="false">IF(OR(AO121=0,EA31=0),0,AO121*EA31/(AO121+EA31))</f>
        <v>16.208881976715</v>
      </c>
      <c r="AP31" s="13" t="n">
        <f aca="false">IF(OR(AP121=0,EB31=0),0,AP121*EB31/(AP121+EB31))</f>
        <v>16.1423172037679</v>
      </c>
      <c r="AQ31" s="13" t="n">
        <f aca="false">IF(OR(AQ121=0,EC31=0),0,AQ121*EC31/(AQ121+EC31))</f>
        <v>16.0764305861262</v>
      </c>
      <c r="AR31" s="13" t="n">
        <f aca="false">IF(OR(AR121=0,ED31=0),0,AR121*ED31/(AR121+ED31))</f>
        <v>16.0049694263544</v>
      </c>
      <c r="AS31" s="13" t="n">
        <f aca="false">IF(OR(AS121=0,EE31=0),0,AS121*EE31/(AS121+EE31))</f>
        <v>15.9343880395026</v>
      </c>
      <c r="AT31" s="13" t="n">
        <f aca="false">IF(OR(AT121=0,EF31=0),0,AT121*EF31/(AT121+EF31))</f>
        <v>15.8646239130284</v>
      </c>
      <c r="AU31" s="13" t="n">
        <f aca="false">IF(OR(AU121=0,EG31=0),0,AU121*EG31/(AU121+EG31))</f>
        <v>15.7956183804347</v>
      </c>
      <c r="AV31" s="13" t="n">
        <f aca="false">IF(OR(AV121=0,EH31=0),0,AV121*EH31/(AV121+EH31))</f>
        <v>15.7273162681957</v>
      </c>
      <c r="AW31" s="13" t="n">
        <f aca="false">IF(OR(AW121=0,EI31=0),0,AW121*EI31/(AW121+EI31))</f>
        <v>15.6544495384394</v>
      </c>
      <c r="AX31" s="13" t="n">
        <f aca="false">IF(OR(AX121=0,EJ31=0),0,AX121*EJ31/(AX121+EJ31))</f>
        <v>15.5823899579884</v>
      </c>
      <c r="AY31" s="13" t="n">
        <f aca="false">IF(OR(AY121=0,EK31=0),0,AY121*EK31/(AY121+EK31))</f>
        <v>15.5110785441567</v>
      </c>
      <c r="AZ31" s="13" t="n">
        <f aca="false">IF(OR(AZ121=0,EL31=0),0,AZ121*EL31/(AZ121+EL31))</f>
        <v>15.4404596120127</v>
      </c>
      <c r="BA31" s="13" t="n">
        <f aca="false">IF(OR(BA121=0,EM31=0),0,BA121*EM31/(BA121+EM31))</f>
        <v>15.3704804847168</v>
      </c>
      <c r="BB31" s="13" t="n">
        <f aca="false">IF(OR(BB121=0,EN31=0),0,BB121*EN31/(BB121+EN31))</f>
        <v>15.2972705440352</v>
      </c>
      <c r="BC31" s="13" t="n">
        <f aca="false">IF(OR(BC121=0,EO31=0),0,BC121*EO31/(BC121+EO31))</f>
        <v>15.2247240861036</v>
      </c>
      <c r="BD31" s="13" t="n">
        <f aca="false">IF(OR(BD121=0,EP31=0),0,BD121*EP31/(BD121+EP31))</f>
        <v>15.1527888278637</v>
      </c>
      <c r="BE31" s="13" t="n">
        <f aca="false">IF(OR(BE121=0,EQ31=0),0,BE121*EQ31/(BE121+EQ31))</f>
        <v>15.0814150567958</v>
      </c>
      <c r="BF31" s="13" t="n">
        <f aca="false">IF(OR(BF121=0,ER31=0),0,BF121*ER31/(BF121+ER31))</f>
        <v>15.0105554115972</v>
      </c>
      <c r="BG31" s="13" t="n">
        <f aca="false">IF(OR(BG121=0,ES31=0),0,BG121*ES31/(BG121+ES31))</f>
        <v>14.9366035734468</v>
      </c>
      <c r="BH31" s="13" t="n">
        <f aca="false">IF(OR(BH121=0,ET31=0),0,BH121*ET31/(BH121+ET31))</f>
        <v>14.8631657341207</v>
      </c>
      <c r="BI31" s="13" t="n">
        <f aca="false">IF(OR(BI121=0,EU31=0),0,BI121*EU31/(BI121+EU31))</f>
        <v>14.7901951788484</v>
      </c>
      <c r="BJ31" s="13" t="n">
        <f aca="false">IF(OR(BJ121=0,EV31=0),0,BJ121*EV31/(BJ121+EV31))</f>
        <v>14.7176471607711</v>
      </c>
      <c r="BK31" s="13" t="n">
        <f aca="false">IF(OR(BK121=0,EW31=0),0,BK121*EW31/(BK121+EW31))</f>
        <v>14.645478733724</v>
      </c>
      <c r="BL31" s="13" t="n">
        <f aca="false">IF(OR(BL121=0,EX31=0),0,BL121*EX31/(BL121+EX31))</f>
        <v>14.5708350222831</v>
      </c>
      <c r="BM31" s="13" t="n">
        <f aca="false">IF(OR(BM121=0,EY31=0),0,BM121*EY31/(BM121+EY31))</f>
        <v>14.4965417009843</v>
      </c>
      <c r="BN31" s="13" t="n">
        <f aca="false">IF(OR(BN121=0,EZ31=0),0,BN121*EZ31/(BN121+EZ31))</f>
        <v>14.4225569916755</v>
      </c>
      <c r="BO31" s="13" t="n">
        <f aca="false">IF(OR(BO121=0,FA31=0),0,BO121*FA31/(BO121+FA31))</f>
        <v>14.3488405526407</v>
      </c>
      <c r="BP31" s="13" t="n">
        <f aca="false">IF(OR(BP121=0,FB31=0),0,BP121*FB31/(BP121+FB31))</f>
        <v>14.2753533518396</v>
      </c>
      <c r="BQ31" s="13" t="n">
        <f aca="false">IF(OR(BQ121=0,FC31=0),0,BQ121*FC31/(BQ121+FC31))</f>
        <v>14.1990784956962</v>
      </c>
      <c r="BR31" s="13" t="n">
        <f aca="false">IF(OR(BR121=0,FD31=0),0,BR121*FD31/(BR121+FD31))</f>
        <v>14.1229952474542</v>
      </c>
      <c r="BS31" s="13" t="n">
        <f aca="false">IF(OR(BS121=0,FE31=0),0,BS121*FE31/(BS121+FE31))</f>
        <v>14.0470648787844</v>
      </c>
      <c r="BT31" s="13" t="n">
        <f aca="false">IF(OR(BT121=0,FF31=0),0,BT121*FF31/(BT121+FF31))</f>
        <v>13.9712496860478</v>
      </c>
      <c r="BU31" s="13" t="n">
        <f aca="false">IF(OR(BU121=0,FG31=0),0,BU121*FG31/(BU121+FG31))</f>
        <v>13.8955128903951</v>
      </c>
      <c r="BV31" s="13" t="n">
        <f aca="false">IF(OR(BV121=0,FH31=0),0,BV121*FH31/(BV121+FH31))</f>
        <v>13.8177008818471</v>
      </c>
      <c r="BW31" s="13" t="n">
        <f aca="false">IF(OR(BW121=0,FI31=0),0,BW121*FI31/(BW121+FI31))</f>
        <v>13.7399104806952</v>
      </c>
      <c r="BX31" s="13" t="n">
        <f aca="false">IF(OR(BX121=0,FJ31=0),0,BX121*FJ31/(BX121+FJ31))</f>
        <v>13.662105325592</v>
      </c>
      <c r="BY31" s="13" t="n">
        <f aca="false">IF(OR(BY121=0,FK31=0),0,BY121*FK31/(BY121+FK31))</f>
        <v>13.5842497068169</v>
      </c>
      <c r="BZ31" s="13" t="n">
        <f aca="false">IF(OR(BZ121=0,FL31=0),0,BZ121*FL31/(BZ121+FL31))</f>
        <v>13.5063084867418</v>
      </c>
      <c r="CA31" s="13" t="n">
        <f aca="false">IF(OR(CA121=0,FM31=0),0,CA121*FM31/(CA121+FM31))</f>
        <v>13.4261506266102</v>
      </c>
      <c r="CB31" s="13" t="n">
        <f aca="false">IF(OR(CB121=0,FN31=0),0,CB121*FN31/(CB121+FN31))</f>
        <v>13.3458418720366</v>
      </c>
      <c r="CC31" s="13" t="n">
        <f aca="false">IF(OR(CC121=0,FO31=0),0,CC121*FO31/(CC121+FO31))</f>
        <v>13.2653467278723</v>
      </c>
      <c r="CD31" s="13" t="n">
        <f aca="false">IF(OR(CD121=0,FP31=0),0,CD121*FP31/(CD121+FP31))</f>
        <v>13.1846300375935</v>
      </c>
      <c r="CE31" s="13" t="n">
        <f aca="false">IF(OR(CE121=0,FQ31=0),0,CE121*FQ31/(CE121+FQ31))</f>
        <v>13.1036569169227</v>
      </c>
      <c r="CF31" s="13" t="n">
        <f aca="false">IF(OR(CF121=0,FR31=0),0,CF121*FR31/(CF121+FR31))</f>
        <v>13.0200279314074</v>
      </c>
      <c r="CG31" s="13" t="n">
        <f aca="false">IF(OR(CG121=0,FS31=0),0,CG121*FS31/(CG121+FS31))</f>
        <v>12.936065114574</v>
      </c>
      <c r="CH31" s="13" t="n">
        <f aca="false">IF(OR(CH121=0,FT31=0),0,CH121*FT31/(CH121+FT31))</f>
        <v>12.8517322439792</v>
      </c>
      <c r="CI31" s="13" t="n">
        <f aca="false">IF(OR(CI121=0,FU31=0),0,CI121*FU31/(CI121+FU31))</f>
        <v>12.7669931613872</v>
      </c>
      <c r="CJ31" s="13" t="n">
        <f aca="false">IF(OR(CJ121=0,FV31=0),0,CJ121*FV31/(CJ121+FV31))</f>
        <v>12.681811714516</v>
      </c>
      <c r="CK31" s="13" t="n">
        <f aca="false">IF(OR(CK121=0,FW31=0),0,CK121*FW31/(CK121+FW31))</f>
        <v>12.5937486411668</v>
      </c>
      <c r="CL31" s="13" t="n">
        <f aca="false">IF(OR(CL121=0,FX31=0),0,CL121*FX31/(CL121+FX31))</f>
        <v>12.5051496026784</v>
      </c>
      <c r="CM31" s="13" t="n">
        <f aca="false">IF(OR(CM121=0,FY31=0),0,CM121*FY31/(CM121+FY31))</f>
        <v>12.4159762606481</v>
      </c>
      <c r="CN31" s="13" t="n">
        <f aca="false">IF(OR(CN121=0,FZ31=0),0,CN121*FZ31/(CN121+FZ31))</f>
        <v>12.3261900811356</v>
      </c>
      <c r="CO31" s="13" t="n">
        <f aca="false">IF(OR(CO121=0,GA31=0),0,CO121*GA31/(CO121+GA31))</f>
        <v>12.2357522819373</v>
      </c>
      <c r="CP31" s="13" t="n">
        <f aca="false">IF(OR(CP121=0,GB31=0),0,CP121*GB31/(CP121+GB31))</f>
        <v>12.1421490846336</v>
      </c>
      <c r="CQ31" s="13" t="n">
        <f aca="false">IF(OR(CQ121=0,GC31=0),0,CQ121*GC31/(CQ121+GC31))</f>
        <v>12.0477808303453</v>
      </c>
      <c r="CR31" s="0" t="n">
        <f aca="false">IF(F$9=0,0,(SIN(F$12)*COS($E31)+SIN($E31)*COS(F$12))/SIN($E31)*F$9)</f>
        <v>17.324</v>
      </c>
      <c r="CS31" s="0" t="n">
        <f aca="false">IF(G$9=0,0,(SIN(G$12)*COS($E31)+SIN($E31)*COS(G$12))/SIN($E31)*G$9)</f>
        <v>18.2813781159807</v>
      </c>
      <c r="CT31" s="0" t="n">
        <f aca="false">IF(H$9=0,0,(SIN(H$12)*COS($E31)+SIN($E31)*COS(H$12))/SIN($E31)*H$9)</f>
        <v>19.2410457604391</v>
      </c>
      <c r="CU31" s="0" t="n">
        <f aca="false">IF(I$9=0,0,(SIN(I$12)*COS($E31)+SIN($E31)*COS(I$12))/SIN($E31)*I$9)</f>
        <v>20.0852958286763</v>
      </c>
      <c r="CV31" s="0" t="n">
        <f aca="false">IF(J$9=0,0,(SIN(J$12)*COS($E31)+SIN($E31)*COS(J$12))/SIN($E31)*J$9)</f>
        <v>21.1370692764076</v>
      </c>
      <c r="CW31" s="0" t="n">
        <f aca="false">IF(K$9=0,0,(SIN(K$12)*COS($E31)+SIN($E31)*COS(K$12))/SIN($E31)*K$9)</f>
        <v>22.2852516127799</v>
      </c>
      <c r="CX31" s="0" t="n">
        <f aca="false">IF(L$9=0,0,(SIN(L$12)*COS($E31)+SIN($E31)*COS(L$12))/SIN($E31)*L$9)</f>
        <v>23.4487807716114</v>
      </c>
      <c r="CY31" s="0" t="n">
        <f aca="false">IF(M$9=0,0,(SIN(M$12)*COS($E31)+SIN($E31)*COS(M$12))/SIN($E31)*M$9)</f>
        <v>24.6271269625277</v>
      </c>
      <c r="CZ31" s="0" t="n">
        <f aca="false">IF(N$9=0,0,(SIN(N$12)*COS($E31)+SIN($E31)*COS(N$12))/SIN($E31)*N$9)</f>
        <v>25.8002268071537</v>
      </c>
      <c r="DA31" s="0" t="n">
        <f aca="false">IF(O$9=0,0,(SIN(O$12)*COS($E31)+SIN($E31)*COS(O$12))/SIN($E31)*O$9)</f>
        <v>26.9857192900951</v>
      </c>
      <c r="DB31" s="0" t="n">
        <f aca="false">IF(P$9=0,0,(SIN(P$12)*COS($E31)+SIN($E31)*COS(P$12))/SIN($E31)*P$9)</f>
        <v>28.1830601278591</v>
      </c>
      <c r="DC31" s="0" t="n">
        <f aca="false">IF(Q$9=0,0,(SIN(Q$12)*COS($E31)+SIN($E31)*COS(Q$12))/SIN($E31)*Q$9)</f>
        <v>29.39169531478</v>
      </c>
      <c r="DD31" s="0" t="n">
        <f aca="false">IF(R$9=0,0,(SIN(R$12)*COS($E31)+SIN($E31)*COS(R$12))/SIN($E31)*R$9)</f>
        <v>30.6110613494325</v>
      </c>
      <c r="DE31" s="0" t="n">
        <f aca="false">IF(S$9=0,0,(SIN(S$12)*COS($E31)+SIN($E31)*COS(S$12))/SIN($E31)*S$9)</f>
        <v>31.8080319585067</v>
      </c>
      <c r="DF31" s="0" t="n">
        <f aca="false">IF(T$9=0,0,(SIN(T$12)*COS($E31)+SIN($E31)*COS(T$12))/SIN($E31)*T$9)</f>
        <v>33.0127703519016</v>
      </c>
      <c r="DG31" s="0" t="n">
        <f aca="false">IF(U$9=0,0,(SIN(U$12)*COS($E31)+SIN($E31)*COS(U$12))/SIN($E31)*U$9)</f>
        <v>34.22471652099</v>
      </c>
      <c r="DH31" s="0" t="n">
        <f aca="false">IF(V$9=0,0,(SIN(V$12)*COS($E31)+SIN($E31)*COS(V$12))/SIN($E31)*V$9)</f>
        <v>35.4433030028705</v>
      </c>
      <c r="DI31" s="0" t="n">
        <f aca="false">IF(W$9=0,0,(SIN(W$12)*COS($E31)+SIN($E31)*COS(W$12))/SIN($E31)*W$9)</f>
        <v>36.6679551136231</v>
      </c>
      <c r="DJ31" s="0" t="n">
        <f aca="false">IF(X$9=0,0,(SIN(X$12)*COS($E31)+SIN($E31)*COS(X$12))/SIN($E31)*X$9)</f>
        <v>37.8426359743672</v>
      </c>
      <c r="DK31" s="0" t="n">
        <f aca="false">IF(Y$9=0,0,(SIN(Y$12)*COS($E31)+SIN($E31)*COS(Y$12))/SIN($E31)*Y$9)</f>
        <v>39.0196605778326</v>
      </c>
      <c r="DL31" s="0" t="n">
        <f aca="false">IF(Z$9=0,0,(SIN(Z$12)*COS($E31)+SIN($E31)*COS(Z$12))/SIN($E31)*Z$9)</f>
        <v>40.1984858564988</v>
      </c>
      <c r="DM31" s="0" t="n">
        <f aca="false">IF(AA$9=0,0,(SIN(AA$12)*COS($E31)+SIN($E31)*COS(AA$12))/SIN($E31)*AA$9)</f>
        <v>41.3785640253192</v>
      </c>
      <c r="DN31" s="0" t="n">
        <f aca="false">IF(AB$9=0,0,(SIN(AB$12)*COS($E31)+SIN($E31)*COS(AB$12))/SIN($E31)*AB$9)</f>
        <v>42.5593428060633</v>
      </c>
      <c r="DO31" s="0" t="n">
        <f aca="false">IF(AC$9=0,0,(SIN(AC$12)*COS($E31)+SIN($E31)*COS(AC$12))/SIN($E31)*AC$9)</f>
        <v>43.6744969999727</v>
      </c>
      <c r="DP31" s="0" t="n">
        <f aca="false">IF(AD$9=0,0,(SIN(AD$12)*COS($E31)+SIN($E31)*COS(AD$12))/SIN($E31)*AD$9)</f>
        <v>44.7867051445753</v>
      </c>
      <c r="DQ31" s="0" t="n">
        <f aca="false">IF(AE$9=0,0,(SIN(AE$12)*COS($E31)+SIN($E31)*COS(AE$12))/SIN($E31)*AE$9)</f>
        <v>45.8954641110002</v>
      </c>
      <c r="DR31" s="0" t="n">
        <f aca="false">IF(AF$9=0,0,(SIN(AF$12)*COS($E31)+SIN($E31)*COS(AF$12))/SIN($E31)*AF$9)</f>
        <v>47.0002687160563</v>
      </c>
      <c r="DS31" s="0" t="n">
        <f aca="false">IF(AG$9=0,0,(SIN(AG$12)*COS($E31)+SIN($E31)*COS(AG$12))/SIN($E31)*AG$9)</f>
        <v>48.1006119271202</v>
      </c>
      <c r="DT31" s="0" t="n">
        <f aca="false">IF(AH$9=0,0,(SIN(AH$12)*COS($E31)+SIN($E31)*COS(AH$12))/SIN($E31)*AH$9)</f>
        <v>49.1241005241274</v>
      </c>
      <c r="DU31" s="0" t="n">
        <f aca="false">IF(AI$9=0,0,(SIN(AI$12)*COS($E31)+SIN($E31)*COS(AI$12))/SIN($E31)*AI$9)</f>
        <v>50.13979104822</v>
      </c>
      <c r="DV31" s="0" t="n">
        <f aca="false">IF(AJ$9=0,0,(SIN(AJ$12)*COS($E31)+SIN($E31)*COS(AJ$12))/SIN($E31)*AJ$9)</f>
        <v>51.1472389116195</v>
      </c>
      <c r="DW31" s="0" t="n">
        <f aca="false">IF(AK$9=0,0,(SIN(AK$12)*COS($E31)+SIN($E31)*COS(AK$12))/SIN($E31)*AK$9)</f>
        <v>52.1459998958125</v>
      </c>
      <c r="DX31" s="0" t="n">
        <f aca="false">IF(AL$9=0,0,(SIN(AL$12)*COS($E31)+SIN($E31)*COS(AL$12))/SIN($E31)*AL$9)</f>
        <v>53.1356303286987</v>
      </c>
      <c r="DY31" s="0" t="n">
        <f aca="false">IF(AM$9=0,0,(SIN(AM$12)*COS($E31)+SIN($E31)*COS(AM$12))/SIN($E31)*AM$9)</f>
        <v>54.0430747468769</v>
      </c>
      <c r="DZ31" s="0" t="n">
        <f aca="false">IF(AN$9=0,0,(SIN(AN$12)*COS($E31)+SIN($E31)*COS(AN$12))/SIN($E31)*AN$9)</f>
        <v>54.9385455492174</v>
      </c>
      <c r="EA31" s="0" t="n">
        <f aca="false">IF(AO$9=0,0,(SIN(AO$12)*COS($E31)+SIN($E31)*COS(AO$12))/SIN($E31)*AO$9)</f>
        <v>55.8216690202432</v>
      </c>
      <c r="EB31" s="0" t="n">
        <f aca="false">IF(AP$9=0,0,(SIN(AP$12)*COS($E31)+SIN($E31)*COS(AP$12))/SIN($E31)*AP$9)</f>
        <v>56.6920738691242</v>
      </c>
      <c r="EC31" s="0" t="n">
        <f aca="false">IF(AQ$9=0,0,(SIN(AQ$12)*COS($E31)+SIN($E31)*COS(AQ$12))/SIN($E31)*AQ$9)</f>
        <v>57.5493913739329</v>
      </c>
      <c r="ED31" s="0" t="n">
        <f aca="false">IF(AR$9=0,0,(SIN(AR$12)*COS($E31)+SIN($E31)*COS(AR$12))/SIN($E31)*AR$9)</f>
        <v>58.3108228372835</v>
      </c>
      <c r="EE31" s="0" t="n">
        <f aca="false">IF(AS$9=0,0,(SIN(AS$12)*COS($E31)+SIN($E31)*COS(AS$12))/SIN($E31)*AS$9)</f>
        <v>59.0565943653701</v>
      </c>
      <c r="EF31" s="0" t="n">
        <f aca="false">IF(AT$9=0,0,(SIN(AT$12)*COS($E31)+SIN($E31)*COS(AT$12))/SIN($E31)*AT$9)</f>
        <v>59.7864219760628</v>
      </c>
      <c r="EG31" s="0" t="n">
        <f aca="false">IF(AU$9=0,0,(SIN(AU$12)*COS($E31)+SIN($E31)*COS(AU$12))/SIN($E31)*AU$9)</f>
        <v>60.5000259208868</v>
      </c>
      <c r="EH31" s="0" t="n">
        <f aca="false">IF(AV$9=0,0,(SIN(AV$12)*COS($E31)+SIN($E31)*COS(AV$12))/SIN($E31)*AV$9)</f>
        <v>61.1971307877328</v>
      </c>
      <c r="EI31" s="0" t="n">
        <f aca="false">IF(AW$9=0,0,(SIN(AW$12)*COS($E31)+SIN($E31)*COS(AW$12))/SIN($E31)*AW$9)</f>
        <v>61.7961049797057</v>
      </c>
      <c r="EJ31" s="0" t="n">
        <f aca="false">IF(AX$9=0,0,(SIN(AX$12)*COS($E31)+SIN($E31)*COS(AX$12))/SIN($E31)*AX$9)</f>
        <v>62.3765574773797</v>
      </c>
      <c r="EK31" s="0" t="n">
        <f aca="false">IF(AY$9=0,0,(SIN(AY$12)*COS($E31)+SIN($E31)*COS(AY$12))/SIN($E31)*AY$9)</f>
        <v>62.9383015107667</v>
      </c>
      <c r="EL31" s="0" t="n">
        <f aca="false">IF(AZ$9=0,0,(SIN(AZ$12)*COS($E31)+SIN($E31)*COS(AZ$12))/SIN($E31)*AZ$9)</f>
        <v>63.4811559197</v>
      </c>
      <c r="EM31" s="0" t="n">
        <f aca="false">IF(BA$9=0,0,(SIN(BA$12)*COS($E31)+SIN($E31)*COS(BA$12))/SIN($E31)*BA$9)</f>
        <v>64.0049452120781</v>
      </c>
      <c r="EN31" s="0" t="n">
        <f aca="false">IF(BB$9=0,0,(SIN(BB$12)*COS($E31)+SIN($E31)*COS(BB$12))/SIN($E31)*BB$9)</f>
        <v>64.4416425029952</v>
      </c>
      <c r="EO31" s="0" t="n">
        <f aca="false">IF(BC$9=0,0,(SIN(BC$12)*COS($E31)+SIN($E31)*COS(BC$12))/SIN($E31)*BC$9)</f>
        <v>64.8579562061643</v>
      </c>
      <c r="EP31" s="0" t="n">
        <f aca="false">IF(BD$9=0,0,(SIN(BD$12)*COS($E31)+SIN($E31)*COS(BD$12))/SIN($E31)*BD$9)</f>
        <v>65.2537906257843</v>
      </c>
      <c r="EQ31" s="0" t="n">
        <f aca="false">IF(BE$9=0,0,(SIN(BE$12)*COS($E31)+SIN($E31)*COS(BE$12))/SIN($E31)*BE$9)</f>
        <v>65.6290565244511</v>
      </c>
      <c r="ER31" s="0" t="n">
        <f aca="false">IF(BF$9=0,0,(SIN(BF$12)*COS($E31)+SIN($E31)*COS(BF$12))/SIN($E31)*BF$9)</f>
        <v>65.9836711407946</v>
      </c>
      <c r="ES31" s="0" t="n">
        <f aca="false">IF(BG$9=0,0,(SIN(BG$12)*COS($E31)+SIN($E31)*COS(BG$12))/SIN($E31)*BG$9)</f>
        <v>66.2474489020693</v>
      </c>
      <c r="ET31" s="0" t="n">
        <f aca="false">IF(BH$9=0,0,(SIN(BH$12)*COS($E31)+SIN($E31)*COS(BH$12))/SIN($E31)*BH$9)</f>
        <v>66.4896555747988</v>
      </c>
      <c r="EU31" s="0" t="n">
        <f aca="false">IF(BI$9=0,0,(SIN(BI$12)*COS($E31)+SIN($E31)*COS(BI$12))/SIN($E31)*BI$9)</f>
        <v>66.7102923326257</v>
      </c>
      <c r="EV31" s="0" t="n">
        <f aca="false">IF(BJ$9=0,0,(SIN(BJ$12)*COS($E31)+SIN($E31)*COS(BJ$12))/SIN($E31)*BJ$9)</f>
        <v>66.9093673206225</v>
      </c>
      <c r="EW31" s="0" t="n">
        <f aca="false">IF(BK$9=0,0,(SIN(BK$12)*COS($E31)+SIN($E31)*COS(BK$12))/SIN($E31)*BK$9)</f>
        <v>67.0868956298577</v>
      </c>
      <c r="EX31" s="0" t="n">
        <f aca="false">IF(BL$9=0,0,(SIN(BL$12)*COS($E31)+SIN($E31)*COS(BL$12))/SIN($E31)*BL$9)</f>
        <v>67.1830426743328</v>
      </c>
      <c r="EY31" s="0" t="n">
        <f aca="false">IF(BM$9=0,0,(SIN(BM$12)*COS($E31)+SIN($E31)*COS(BM$12))/SIN($E31)*BM$9)</f>
        <v>67.2572298311457</v>
      </c>
      <c r="EZ31" s="0" t="n">
        <f aca="false">IF(BN$9=0,0,(SIN(BN$12)*COS($E31)+SIN($E31)*COS(BN$12))/SIN($E31)*BN$9)</f>
        <v>67.3095477652726</v>
      </c>
      <c r="FA31" s="0" t="n">
        <f aca="false">IF(BO$9=0,0,(SIN(BO$12)*COS($E31)+SIN($E31)*COS(BO$12))/SIN($E31)*BO$9)</f>
        <v>67.3400942242428</v>
      </c>
      <c r="FB31" s="0" t="n">
        <f aca="false">IF(BP$9=0,0,(SIN(BP$12)*COS($E31)+SIN($E31)*COS(BP$12))/SIN($E31)*BP$9)</f>
        <v>67.3489739737351</v>
      </c>
      <c r="FC31" s="0" t="n">
        <f aca="false">IF(BQ$9=0,0,(SIN(BQ$12)*COS($E31)+SIN($E31)*COS(BQ$12))/SIN($E31)*BQ$9)</f>
        <v>67.2693821814523</v>
      </c>
      <c r="FD31" s="0" t="n">
        <f aca="false">IF(BR$9=0,0,(SIN(BR$12)*COS($E31)+SIN($E31)*COS(BR$12))/SIN($E31)*BR$9)</f>
        <v>67.1680461174813</v>
      </c>
      <c r="FE31" s="0" t="n">
        <f aca="false">IF(BS$9=0,0,(SIN(BS$12)*COS($E31)+SIN($E31)*COS(BS$12))/SIN($E31)*BS$9)</f>
        <v>67.0451524840869</v>
      </c>
      <c r="FF31" s="0" t="n">
        <f aca="false">IF(BT$9=0,0,(SIN(BT$12)*COS($E31)+SIN($E31)*COS(BT$12))/SIN($E31)*BT$9)</f>
        <v>66.900894884497</v>
      </c>
      <c r="FG31" s="0" t="n">
        <f aca="false">IF(BU$9=0,0,(SIN(BU$12)*COS($E31)+SIN($E31)*COS(BU$12))/SIN($E31)*BU$9)</f>
        <v>66.7354737163586</v>
      </c>
      <c r="FH31" s="0" t="n">
        <f aca="false">IF(BV$9=0,0,(SIN(BV$12)*COS($E31)+SIN($E31)*COS(BV$12))/SIN($E31)*BV$9)</f>
        <v>66.5000185585664</v>
      </c>
      <c r="FI31" s="0" t="n">
        <f aca="false">IF(BW$9=0,0,(SIN(BW$12)*COS($E31)+SIN($E31)*COS(BW$12))/SIN($E31)*BW$9)</f>
        <v>66.2437457466687</v>
      </c>
      <c r="FJ31" s="0" t="n">
        <f aca="false">IF(BX$9=0,0,(SIN(BX$12)*COS($E31)+SIN($E31)*COS(BX$12))/SIN($E31)*BX$9)</f>
        <v>65.9669202836161</v>
      </c>
      <c r="FK31" s="0" t="n">
        <f aca="false">IF(BY$9=0,0,(SIN(BY$12)*COS($E31)+SIN($E31)*COS(BY$12))/SIN($E31)*BY$9)</f>
        <v>65.6698135468698</v>
      </c>
      <c r="FL31" s="0" t="n">
        <f aca="false">IF(BZ$9=0,0,(SIN(BZ$12)*COS($E31)+SIN($E31)*COS(BZ$12))/SIN($E31)*BZ$9)</f>
        <v>65.3527031487593</v>
      </c>
      <c r="FM31" s="0" t="n">
        <f aca="false">IF(CA$9=0,0,(SIN(CA$12)*COS($E31)+SIN($E31)*COS(CA$12))/SIN($E31)*CA$9)</f>
        <v>64.9667578768534</v>
      </c>
      <c r="FN31" s="0" t="n">
        <f aca="false">IF(CB$9=0,0,(SIN(CB$12)*COS($E31)+SIN($E31)*COS(CB$12))/SIN($E31)*CB$9)</f>
        <v>64.5614571319514</v>
      </c>
      <c r="FO31" s="0" t="n">
        <f aca="false">IF(CC$9=0,0,(SIN(CC$12)*COS($E31)+SIN($E31)*COS(CC$12))/SIN($E31)*CC$9)</f>
        <v>64.1371412227189</v>
      </c>
      <c r="FP31" s="0" t="n">
        <f aca="false">IF(CD$9=0,0,(SIN(CD$12)*COS($E31)+SIN($E31)*COS(CD$12))/SIN($E31)*CD$9)</f>
        <v>63.6941560517603</v>
      </c>
      <c r="FQ31" s="0" t="n">
        <f aca="false">IF(CE$9=0,0,(SIN(CE$12)*COS($E31)+SIN($E31)*COS(CE$12))/SIN($E31)*CE$9)</f>
        <v>63.2328529442592</v>
      </c>
      <c r="FR31" s="0" t="n">
        <f aca="false">IF(CF$9=0,0,(SIN(CF$12)*COS($E31)+SIN($E31)*COS(CF$12))/SIN($E31)*CF$9)</f>
        <v>62.6987126203758</v>
      </c>
      <c r="FS31" s="0" t="n">
        <f aca="false">IF(CG$9=0,0,(SIN(CG$12)*COS($E31)+SIN($E31)*COS(CG$12))/SIN($E31)*CG$9)</f>
        <v>62.1472244859573</v>
      </c>
      <c r="FT31" s="0" t="n">
        <f aca="false">IF(CH$9=0,0,(SIN(CH$12)*COS($E31)+SIN($E31)*COS(CH$12))/SIN($E31)*CH$9)</f>
        <v>61.5788051224719</v>
      </c>
      <c r="FU31" s="0" t="n">
        <f aca="false">IF(CI$9=0,0,(SIN(CI$12)*COS($E31)+SIN($E31)*COS(CI$12))/SIN($E31)*CI$9)</f>
        <v>60.9938756597624</v>
      </c>
      <c r="FV31" s="0" t="n">
        <f aca="false">IF(CJ$9=0,0,(SIN(CJ$12)*COS($E31)+SIN($E31)*COS(CJ$12))/SIN($E31)*CJ$9)</f>
        <v>60.3928615722276</v>
      </c>
      <c r="FW31" s="0" t="n">
        <f aca="false">IF(CK$9=0,0,(SIN(CK$12)*COS($E31)+SIN($E31)*COS(CK$12))/SIN($E31)*CK$9)</f>
        <v>59.7221126857642</v>
      </c>
      <c r="FX31" s="0" t="n">
        <f aca="false">IF(CL$9=0,0,(SIN(CL$12)*COS($E31)+SIN($E31)*COS(CL$12))/SIN($E31)*CL$9)</f>
        <v>59.0365600407113</v>
      </c>
      <c r="FY31" s="0" t="n">
        <f aca="false">IF(CM$9=0,0,(SIN(CM$12)*COS($E31)+SIN($E31)*COS(CM$12))/SIN($E31)*CM$9)</f>
        <v>58.3366901403303</v>
      </c>
      <c r="FZ31" s="0" t="n">
        <f aca="false">IF(CN$9=0,0,(SIN(CN$12)*COS($E31)+SIN($E31)*COS(CN$12))/SIN($E31)*CN$9)</f>
        <v>57.622992732402</v>
      </c>
      <c r="GA31" s="0" t="n">
        <f aca="false">IF(CO$9=0,0,(SIN(CO$12)*COS($E31)+SIN($E31)*COS(CO$12))/SIN($E31)*CO$9)</f>
        <v>56.8959605758031</v>
      </c>
      <c r="GB31" s="0" t="n">
        <f aca="false">IF(CP$9=0,0,(SIN(CP$12)*COS($E31)+SIN($E31)*COS(CP$12))/SIN($E31)*CP$9)</f>
        <v>56.1032170647931</v>
      </c>
      <c r="GC31" s="0" t="n">
        <f aca="false">IF(CQ$9=0,0,(SIN(CQ$12)*COS($E31)+SIN($E31)*COS(CQ$12))/SIN($E31)*CQ$9)</f>
        <v>55.2987127487509</v>
      </c>
    </row>
    <row r="32" customFormat="false" ht="12.8" hidden="true" customHeight="false" outlineLevel="0" collapsed="false">
      <c r="A32" s="0" t="n">
        <f aca="false">MAX($F32:$CQ32)</f>
        <v>17.4665437905001</v>
      </c>
      <c r="B32" s="90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16.418</v>
      </c>
      <c r="C32" s="2" t="n">
        <f aca="false">MOD(Best +D32,360)</f>
        <v>119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17.323999699879</v>
      </c>
      <c r="G32" s="13" t="n">
        <f aca="false">IF(OR(G122=0,CS32=0),0,G122*CS32/(G122+CS32))</f>
        <v>17.2981920774222</v>
      </c>
      <c r="H32" s="13" t="n">
        <f aca="false">IF(OR(H122=0,CT32=0),0,H122*CT32/(H122+CT32))</f>
        <v>17.2692996236136</v>
      </c>
      <c r="I32" s="13" t="n">
        <f aca="false">IF(OR(I122=0,CU32=0),0,I122*CU32/(I122+CU32))</f>
        <v>17.151631196029</v>
      </c>
      <c r="J32" s="13" t="n">
        <f aca="false">IF(OR(J122=0,CV32=0),0,J122*CV32/(J122+CV32))</f>
        <v>17.1847225364733</v>
      </c>
      <c r="K32" s="13" t="n">
        <f aca="false">IF(OR(K122=0,CW32=0),0,K122*CW32/(K122+CW32))</f>
        <v>17.2622451583765</v>
      </c>
      <c r="L32" s="13" t="n">
        <f aca="false">IF(OR(L122=0,CX32=0),0,L122*CX32/(L122+CX32))</f>
        <v>17.326581851885</v>
      </c>
      <c r="M32" s="13" t="n">
        <f aca="false">IF(OR(M122=0,CY32=0),0,M122*CY32/(M122+CY32))</f>
        <v>17.3791207300133</v>
      </c>
      <c r="N32" s="13" t="n">
        <f aca="false">IF(OR(N122=0,CZ32=0),0,N122*CZ32/(N122+CZ32))</f>
        <v>17.4120592541698</v>
      </c>
      <c r="O32" s="13" t="n">
        <f aca="false">IF(OR(O122=0,DA32=0),0,O122*DA32/(O122+DA32))</f>
        <v>17.4364392459501</v>
      </c>
      <c r="P32" s="13" t="n">
        <f aca="false">IF(OR(P122=0,DB32=0),0,P122*DB32/(P122+DB32))</f>
        <v>17.4531408920405</v>
      </c>
      <c r="Q32" s="13" t="n">
        <f aca="false">IF(OR(Q122=0,DC32=0),0,Q122*DC32/(Q122+DC32))</f>
        <v>17.462944655814</v>
      </c>
      <c r="R32" s="13" t="n">
        <f aca="false">IF(OR(R122=0,DD32=0),0,R122*DD32/(R122+DD32))</f>
        <v>17.4665437905001</v>
      </c>
      <c r="S32" s="13" t="n">
        <f aca="false">IF(OR(S122=0,DE32=0),0,S122*DE32/(S122+DE32))</f>
        <v>17.4545399813004</v>
      </c>
      <c r="T32" s="13" t="n">
        <f aca="false">IF(OR(T122=0,DF32=0),0,T122*DF32/(T122+DF32))</f>
        <v>17.4384415936484</v>
      </c>
      <c r="U32" s="13" t="n">
        <f aca="false">IF(OR(U122=0,DG32=0),0,U122*DG32/(U122+DG32))</f>
        <v>17.4186531345416</v>
      </c>
      <c r="V32" s="13" t="n">
        <f aca="false">IF(OR(V122=0,DH32=0),0,V122*DH32/(V122+DH32))</f>
        <v>17.3955350504804</v>
      </c>
      <c r="W32" s="13" t="n">
        <f aca="false">IF(OR(W122=0,DI32=0),0,W122*DI32/(W122+DI32))</f>
        <v>17.3694090342022</v>
      </c>
      <c r="X32" s="13" t="n">
        <f aca="false">IF(OR(X122=0,DJ32=0),0,X122*DJ32/(X122+DJ32))</f>
        <v>17.3286309243887</v>
      </c>
      <c r="Y32" s="13" t="n">
        <f aca="false">IF(OR(Y122=0,DK32=0),0,Y122*DK32/(Y122+DK32))</f>
        <v>17.2864031227197</v>
      </c>
      <c r="Z32" s="13" t="n">
        <f aca="false">IF(OR(Z122=0,DL32=0),0,Z122*DL32/(Z122+DL32))</f>
        <v>17.2428686099811</v>
      </c>
      <c r="AA32" s="13" t="n">
        <f aca="false">IF(OR(AA122=0,DM32=0),0,AA122*DM32/(AA122+DM32))</f>
        <v>17.1981548493873</v>
      </c>
      <c r="AB32" s="13" t="n">
        <f aca="false">IF(OR(AB122=0,DN32=0),0,AB122*DN32/(AB122+DN32))</f>
        <v>17.152375581352</v>
      </c>
      <c r="AC32" s="13" t="n">
        <f aca="false">IF(OR(AC122=0,DO32=0),0,AC122*DO32/(AC122+DO32))</f>
        <v>17.0952556242779</v>
      </c>
      <c r="AD32" s="13" t="n">
        <f aca="false">IF(OR(AD122=0,DP32=0),0,AD122*DP32/(AD122+DP32))</f>
        <v>17.038040642613</v>
      </c>
      <c r="AE32" s="13" t="n">
        <f aca="false">IF(OR(AE122=0,DQ32=0),0,AE122*DQ32/(AE122+DQ32))</f>
        <v>16.9807491176666</v>
      </c>
      <c r="AF32" s="13" t="n">
        <f aca="false">IF(OR(AF122=0,DR32=0),0,AF122*DR32/(AF122+DR32))</f>
        <v>16.9233966170719</v>
      </c>
      <c r="AG32" s="13" t="n">
        <f aca="false">IF(OR(AG122=0,DS32=0),0,AG122*DS32/(AG122+DS32))</f>
        <v>16.8659961220603</v>
      </c>
      <c r="AH32" s="13" t="n">
        <f aca="false">IF(OR(AH122=0,DT32=0),0,AH122*DT32/(AH122+DT32))</f>
        <v>16.799874478376</v>
      </c>
      <c r="AI32" s="13" t="n">
        <f aca="false">IF(OR(AI122=0,DU32=0),0,AI122*DU32/(AI122+DU32))</f>
        <v>16.7342907541606</v>
      </c>
      <c r="AJ32" s="13" t="n">
        <f aca="false">IF(OR(AJ122=0,DV32=0),0,AJ122*DV32/(AJ122+DV32))</f>
        <v>16.6692095949056</v>
      </c>
      <c r="AK32" s="13" t="n">
        <f aca="false">IF(OR(AK122=0,DW32=0),0,AK122*DW32/(AK122+DW32))</f>
        <v>16.6045976204902</v>
      </c>
      <c r="AL32" s="13" t="n">
        <f aca="false">IF(OR(AL122=0,DX32=0),0,AL122*DX32/(AL122+DX32))</f>
        <v>16.5404232308767</v>
      </c>
      <c r="AM32" s="13" t="n">
        <f aca="false">IF(OR(AM122=0,DY32=0),0,AM122*DY32/(AM122+DY32))</f>
        <v>16.4696725720449</v>
      </c>
      <c r="AN32" s="13" t="n">
        <f aca="false">IF(OR(AN122=0,DZ32=0),0,AN122*DZ32/(AN122+DZ32))</f>
        <v>16.3996926441927</v>
      </c>
      <c r="AO32" s="13" t="n">
        <f aca="false">IF(OR(AO122=0,EA32=0),0,AO122*EA32/(AO122+EA32))</f>
        <v>16.33042933301</v>
      </c>
      <c r="AP32" s="13" t="n">
        <f aca="false">IF(OR(AP122=0,EB32=0),0,AP122*EB32/(AP122+EB32))</f>
        <v>16.2618318850811</v>
      </c>
      <c r="AQ32" s="13" t="n">
        <f aca="false">IF(OR(AQ122=0,EC32=0),0,AQ122*EC32/(AQ122+EC32))</f>
        <v>16.1938525886713</v>
      </c>
      <c r="AR32" s="13" t="n">
        <f aca="false">IF(OR(AR122=0,ED32=0),0,AR122*ED32/(AR122+ED32))</f>
        <v>16.1199081177997</v>
      </c>
      <c r="AS32" s="13" t="n">
        <f aca="false">IF(OR(AS122=0,EE32=0),0,AS122*EE32/(AS122+EE32))</f>
        <v>16.0468042526389</v>
      </c>
      <c r="AT32" s="13" t="n">
        <f aca="false">IF(OR(AT122=0,EF32=0),0,AT122*EF32/(AT122+EF32))</f>
        <v>15.9744810519273</v>
      </c>
      <c r="AU32" s="13" t="n">
        <f aca="false">IF(OR(AU122=0,EG32=0),0,AU122*EG32/(AU122+EG32))</f>
        <v>15.902882133752</v>
      </c>
      <c r="AV32" s="13" t="n">
        <f aca="false">IF(OR(AV122=0,EH32=0),0,AV122*EH32/(AV122+EH32))</f>
        <v>15.8319543529591</v>
      </c>
      <c r="AW32" s="13" t="n">
        <f aca="false">IF(OR(AW122=0,EI32=0),0,AW122*EI32/(AW122+EI32))</f>
        <v>15.7561465812572</v>
      </c>
      <c r="AX32" s="13" t="n">
        <f aca="false">IF(OR(AX122=0,EJ32=0),0,AX122*EJ32/(AX122+EJ32))</f>
        <v>15.6811273751662</v>
      </c>
      <c r="AY32" s="13" t="n">
        <f aca="false">IF(OR(AY122=0,EK32=0),0,AY122*EK32/(AY122+EK32))</f>
        <v>15.6068387298376</v>
      </c>
      <c r="AZ32" s="13" t="n">
        <f aca="false">IF(OR(AZ122=0,EL32=0),0,AZ122*EL32/(AZ122+EL32))</f>
        <v>15.5332257899458</v>
      </c>
      <c r="BA32" s="13" t="n">
        <f aca="false">IF(OR(BA122=0,EM32=0),0,BA122*EM32/(BA122+EM32))</f>
        <v>15.4602365756941</v>
      </c>
      <c r="BB32" s="13" t="n">
        <f aca="false">IF(OR(BB122=0,EN32=0),0,BB122*EN32/(BB122+EN32))</f>
        <v>15.3837916358105</v>
      </c>
      <c r="BC32" s="13" t="n">
        <f aca="false">IF(OR(BC122=0,EO32=0),0,BC122*EO32/(BC122+EO32))</f>
        <v>15.3080018123536</v>
      </c>
      <c r="BD32" s="13" t="n">
        <f aca="false">IF(OR(BD122=0,EP32=0),0,BD122*EP32/(BD122+EP32))</f>
        <v>15.2328149229773</v>
      </c>
      <c r="BE32" s="13" t="n">
        <f aca="false">IF(OR(BE122=0,EQ32=0),0,BE122*EQ32/(BE122+EQ32))</f>
        <v>15.1581812830915</v>
      </c>
      <c r="BF32" s="13" t="n">
        <f aca="false">IF(OR(BF122=0,ER32=0),0,BF122*ER32/(BF122+ER32))</f>
        <v>15.0840534941753</v>
      </c>
      <c r="BG32" s="13" t="n">
        <f aca="false">IF(OR(BG122=0,ES32=0),0,BG122*ES32/(BG122+ES32))</f>
        <v>15.0066307066347</v>
      </c>
      <c r="BH32" s="13" t="n">
        <f aca="false">IF(OR(BH122=0,ET32=0),0,BH122*ET32/(BH122+ET32))</f>
        <v>14.9297187733727</v>
      </c>
      <c r="BI32" s="13" t="n">
        <f aca="false">IF(OR(BI122=0,EU32=0),0,BI122*EU32/(BI122+EU32))</f>
        <v>14.8532705697387</v>
      </c>
      <c r="BJ32" s="13" t="n">
        <f aca="false">IF(OR(BJ122=0,EV32=0),0,BJ122*EV32/(BJ122+EV32))</f>
        <v>14.7772409080115</v>
      </c>
      <c r="BK32" s="13" t="n">
        <f aca="false">IF(OR(BK122=0,EW32=0),0,BK122*EW32/(BK122+EW32))</f>
        <v>14.7015863735504</v>
      </c>
      <c r="BL32" s="13" t="n">
        <f aca="false">IF(OR(BL122=0,EX32=0),0,BL122*EX32/(BL122+EX32))</f>
        <v>14.6232995637283</v>
      </c>
      <c r="BM32" s="13" t="n">
        <f aca="false">IF(OR(BM122=0,EY32=0),0,BM122*EY32/(BM122+EY32))</f>
        <v>14.5453612767409</v>
      </c>
      <c r="BN32" s="13" t="n">
        <f aca="false">IF(OR(BN122=0,EZ32=0),0,BN122*EZ32/(BN122+EZ32))</f>
        <v>14.4677290631251</v>
      </c>
      <c r="BO32" s="13" t="n">
        <f aca="false">IF(OR(BO122=0,FA32=0),0,BO122*FA32/(BO122+FA32))</f>
        <v>14.3903619002097</v>
      </c>
      <c r="BP32" s="13" t="n">
        <f aca="false">IF(OR(BP122=0,FB32=0),0,BP122*FB32/(BP122+FB32))</f>
        <v>14.3132200665982</v>
      </c>
      <c r="BQ32" s="13" t="n">
        <f aca="false">IF(OR(BQ122=0,FC32=0),0,BQ122*FC32/(BQ122+FC32))</f>
        <v>14.2331275877804</v>
      </c>
      <c r="BR32" s="13" t="n">
        <f aca="false">IF(OR(BR122=0,FD32=0),0,BR122*FD32/(BR122+FD32))</f>
        <v>14.1532245835236</v>
      </c>
      <c r="BS32" s="13" t="n">
        <f aca="false">IF(OR(BS122=0,FE32=0),0,BS122*FE32/(BS122+FE32))</f>
        <v>14.0734715064286</v>
      </c>
      <c r="BT32" s="13" t="n">
        <f aca="false">IF(OR(BT122=0,FF32=0),0,BT122*FF32/(BT122+FF32))</f>
        <v>13.9938298367296</v>
      </c>
      <c r="BU32" s="13" t="n">
        <f aca="false">IF(OR(BU122=0,FG32=0),0,BU122*FG32/(BU122+FG32))</f>
        <v>13.9142619826016</v>
      </c>
      <c r="BV32" s="13" t="n">
        <f aca="false">IF(OR(BV122=0,FH32=0),0,BV122*FH32/(BV122+FH32))</f>
        <v>13.8325034241166</v>
      </c>
      <c r="BW32" s="13" t="n">
        <f aca="false">IF(OR(BW122=0,FI32=0),0,BW122*FI32/(BW122+FI32))</f>
        <v>13.7507621304806</v>
      </c>
      <c r="BX32" s="13" t="n">
        <f aca="false">IF(OR(BX122=0,FJ32=0),0,BX122*FJ32/(BX122+FJ32))</f>
        <v>13.6690008824182</v>
      </c>
      <c r="BY32" s="13" t="n">
        <f aca="false">IF(OR(BY122=0,FK32=0),0,BY122*FK32/(BY122+FK32))</f>
        <v>13.5871831211837</v>
      </c>
      <c r="BZ32" s="13" t="n">
        <f aca="false">IF(OR(BZ122=0,FL32=0),0,BZ122*FL32/(BZ122+FL32))</f>
        <v>13.5052728689199</v>
      </c>
      <c r="CA32" s="13" t="n">
        <f aca="false">IF(OR(CA122=0,FM32=0),0,CA122*FM32/(CA122+FM32))</f>
        <v>13.4210323014003</v>
      </c>
      <c r="CB32" s="13" t="n">
        <f aca="false">IF(OR(CB122=0,FN32=0),0,CB122*FN32/(CB122+FN32))</f>
        <v>13.3366338143872</v>
      </c>
      <c r="CC32" s="13" t="n">
        <f aca="false">IF(OR(CC122=0,FO32=0),0,CC122*FO32/(CC122+FO32))</f>
        <v>13.252041066449</v>
      </c>
      <c r="CD32" s="13" t="n">
        <f aca="false">IF(OR(CD122=0,FP32=0),0,CD122*FP32/(CD122+FP32))</f>
        <v>13.1672180687537</v>
      </c>
      <c r="CE32" s="13" t="n">
        <f aca="false">IF(OR(CE122=0,FQ32=0),0,CE122*FQ32/(CE122+FQ32))</f>
        <v>13.0821291186829</v>
      </c>
      <c r="CF32" s="13" t="n">
        <f aca="false">IF(OR(CF122=0,FR32=0),0,CF122*FR32/(CF122+FR32))</f>
        <v>12.9942585874382</v>
      </c>
      <c r="CG32" s="13" t="n">
        <f aca="false">IF(OR(CG122=0,FS32=0),0,CG122*FS32/(CG122+FS32))</f>
        <v>12.9060445187725</v>
      </c>
      <c r="CH32" s="13" t="n">
        <f aca="false">IF(OR(CH122=0,FT32=0),0,CH122*FT32/(CH122+FT32))</f>
        <v>12.8174499058186</v>
      </c>
      <c r="CI32" s="13" t="n">
        <f aca="false">IF(OR(CI122=0,FU32=0),0,CI122*FU32/(CI122+FU32))</f>
        <v>12.7284378273747</v>
      </c>
      <c r="CJ32" s="13" t="n">
        <f aca="false">IF(OR(CJ122=0,FV32=0),0,CJ122*FV32/(CJ122+FV32))</f>
        <v>12.6389713901436</v>
      </c>
      <c r="CK32" s="13" t="n">
        <f aca="false">IF(OR(CK122=0,FW32=0),0,CK122*FW32/(CK122+FW32))</f>
        <v>12.5464983487408</v>
      </c>
      <c r="CL32" s="13" t="n">
        <f aca="false">IF(OR(CL122=0,FX32=0),0,CL122*FX32/(CL122+FX32))</f>
        <v>12.4534771346241</v>
      </c>
      <c r="CM32" s="13" t="n">
        <f aca="false">IF(OR(CM122=0,FY32=0),0,CM122*FY32/(CM122+FY32))</f>
        <v>12.3598687619083</v>
      </c>
      <c r="CN32" s="13" t="n">
        <f aca="false">IF(OR(CN122=0,FZ32=0),0,CN122*FZ32/(CN122+FZ32))</f>
        <v>12.2656340829097</v>
      </c>
      <c r="CO32" s="13" t="n">
        <f aca="false">IF(OR(CO122=0,GA32=0),0,CO122*GA32/(CO122+GA32))</f>
        <v>12.1707337369378</v>
      </c>
      <c r="CP32" s="13" t="n">
        <f aca="false">IF(OR(CP122=0,GB32=0),0,CP122*GB32/(CP122+GB32))</f>
        <v>12.0725438619349</v>
      </c>
      <c r="CQ32" s="13" t="n">
        <f aca="false">IF(OR(CQ122=0,GC32=0),0,CQ122*GC32/(CQ122+GC32))</f>
        <v>11.9735749534234</v>
      </c>
      <c r="CR32" s="0" t="n">
        <f aca="false">IF(F$9=0,0,(SIN(F$12)*COS($E32)+SIN($E32)*COS(F$12))/SIN($E32)*F$9)</f>
        <v>17.324</v>
      </c>
      <c r="CS32" s="0" t="n">
        <f aca="false">IF(G$9=0,0,(SIN(G$12)*COS($E32)+SIN($E32)*COS(G$12))/SIN($E32)*G$9)</f>
        <v>18.2337771025642</v>
      </c>
      <c r="CT32" s="0" t="n">
        <f aca="false">IF(H$9=0,0,(SIN(H$12)*COS($E32)+SIN($E32)*COS(H$12))/SIN($E32)*H$9)</f>
        <v>19.1454315796689</v>
      </c>
      <c r="CU32" s="0" t="n">
        <f aca="false">IF(I$9=0,0,(SIN(I$12)*COS($E32)+SIN($E32)*COS(I$12))/SIN($E32)*I$9)</f>
        <v>19.9421078319771</v>
      </c>
      <c r="CV32" s="0" t="n">
        <f aca="false">IF(J$9=0,0,(SIN(J$12)*COS($E32)+SIN($E32)*COS(J$12))/SIN($E32)*J$9)</f>
        <v>20.9445142271343</v>
      </c>
      <c r="CW32" s="0" t="n">
        <f aca="false">IF(K$9=0,0,(SIN(K$12)*COS($E32)+SIN($E32)*COS(K$12))/SIN($E32)*K$9)</f>
        <v>22.041580591212</v>
      </c>
      <c r="CX32" s="0" t="n">
        <f aca="false">IF(L$9=0,0,(SIN(L$12)*COS($E32)+SIN($E32)*COS(L$12))/SIN($E32)*L$9)</f>
        <v>23.1528363171807</v>
      </c>
      <c r="CY32" s="0" t="n">
        <f aca="false">IF(M$9=0,0,(SIN(M$12)*COS($E32)+SIN($E32)*COS(M$12))/SIN($E32)*M$9)</f>
        <v>24.2777696058966</v>
      </c>
      <c r="CZ32" s="0" t="n">
        <f aca="false">IF(N$9=0,0,(SIN(N$12)*COS($E32)+SIN($E32)*COS(N$12))/SIN($E32)*N$9)</f>
        <v>25.3966411750014</v>
      </c>
      <c r="DA32" s="0" t="n">
        <f aca="false">IF(O$9=0,0,(SIN(O$12)*COS($E32)+SIN($E32)*COS(O$12))/SIN($E32)*O$9)</f>
        <v>26.5268798061726</v>
      </c>
      <c r="DB32" s="0" t="n">
        <f aca="false">IF(P$9=0,0,(SIN(P$12)*COS($E32)+SIN($E32)*COS(P$12))/SIN($E32)*P$9)</f>
        <v>27.6679610387433</v>
      </c>
      <c r="DC32" s="0" t="n">
        <f aca="false">IF(Q$9=0,0,(SIN(Q$12)*COS($E32)+SIN($E32)*COS(Q$12))/SIN($E32)*Q$9)</f>
        <v>28.8193513451722</v>
      </c>
      <c r="DD32" s="0" t="n">
        <f aca="false">IF(R$9=0,0,(SIN(R$12)*COS($E32)+SIN($E32)*COS(R$12))/SIN($E32)*R$9)</f>
        <v>29.9805083502021</v>
      </c>
      <c r="DE32" s="0" t="n">
        <f aca="false">IF(S$9=0,0,(SIN(S$12)*COS($E32)+SIN($E32)*COS(S$12))/SIN($E32)*S$9)</f>
        <v>31.1190326943088</v>
      </c>
      <c r="DF32" s="0" t="n">
        <f aca="false">IF(T$9=0,0,(SIN(T$12)*COS($E32)+SIN($E32)*COS(T$12))/SIN($E32)*T$9)</f>
        <v>32.2645112354806</v>
      </c>
      <c r="DG32" s="0" t="n">
        <f aca="false">IF(U$9=0,0,(SIN(U$12)*COS($E32)+SIN($E32)*COS(U$12))/SIN($E32)*U$9)</f>
        <v>33.416406295837</v>
      </c>
      <c r="DH32" s="0" t="n">
        <f aca="false">IF(V$9=0,0,(SIN(V$12)*COS($E32)+SIN($E32)*COS(V$12))/SIN($E32)*V$9)</f>
        <v>34.5741732947005</v>
      </c>
      <c r="DI32" s="0" t="n">
        <f aca="false">IF(W$9=0,0,(SIN(W$12)*COS($E32)+SIN($E32)*COS(W$12))/SIN($E32)*W$9)</f>
        <v>35.7372609734848</v>
      </c>
      <c r="DJ32" s="0" t="n">
        <f aca="false">IF(X$9=0,0,(SIN(X$12)*COS($E32)+SIN($E32)*COS(X$12))/SIN($E32)*X$9)</f>
        <v>36.8511094121893</v>
      </c>
      <c r="DK32" s="0" t="n">
        <f aca="false">IF(Y$9=0,0,(SIN(Y$12)*COS($E32)+SIN($E32)*COS(Y$12))/SIN($E32)*Y$9)</f>
        <v>37.9667607371235</v>
      </c>
      <c r="DL32" s="0" t="n">
        <f aca="false">IF(Z$9=0,0,(SIN(Z$12)*COS($E32)+SIN($E32)*COS(Z$12))/SIN($E32)*Z$9)</f>
        <v>39.0836954837275</v>
      </c>
      <c r="DM32" s="0" t="n">
        <f aca="false">IF(AA$9=0,0,(SIN(AA$12)*COS($E32)+SIN($E32)*COS(AA$12))/SIN($E32)*AA$9)</f>
        <v>40.2013898827319</v>
      </c>
      <c r="DN32" s="0" t="n">
        <f aca="false">IF(AB$9=0,0,(SIN(AB$12)*COS($E32)+SIN($E32)*COS(AB$12))/SIN($E32)*AB$9)</f>
        <v>41.319316075611</v>
      </c>
      <c r="DO32" s="0" t="n">
        <f aca="false">IF(AC$9=0,0,(SIN(AC$12)*COS($E32)+SIN($E32)*COS(AC$12))/SIN($E32)*AC$9)</f>
        <v>42.3731333786633</v>
      </c>
      <c r="DP32" s="0" t="n">
        <f aca="false">IF(AD$9=0,0,(SIN(AD$12)*COS($E32)+SIN($E32)*COS(AD$12))/SIN($E32)*AD$9)</f>
        <v>43.4237463793809</v>
      </c>
      <c r="DQ32" s="0" t="n">
        <f aca="false">IF(AE$9=0,0,(SIN(AE$12)*COS($E32)+SIN($E32)*COS(AE$12))/SIN($E32)*AE$9)</f>
        <v>44.4706756608774</v>
      </c>
      <c r="DR32" s="0" t="n">
        <f aca="false">IF(AF$9=0,0,(SIN(AF$12)*COS($E32)+SIN($E32)*COS(AF$12))/SIN($E32)*AF$9)</f>
        <v>45.5134400212975</v>
      </c>
      <c r="DS32" s="0" t="n">
        <f aca="false">IF(AG$9=0,0,(SIN(AG$12)*COS($E32)+SIN($E32)*COS(AG$12))/SIN($E32)*AG$9)</f>
        <v>46.5515566698332</v>
      </c>
      <c r="DT32" s="0" t="n">
        <f aca="false">IF(AH$9=0,0,(SIN(AH$12)*COS($E32)+SIN($E32)*COS(AH$12))/SIN($E32)*AH$9)</f>
        <v>47.5150115005522</v>
      </c>
      <c r="DU32" s="0" t="n">
        <f aca="false">IF(AI$9=0,0,(SIN(AI$12)*COS($E32)+SIN($E32)*COS(AI$12))/SIN($E32)*AI$9)</f>
        <v>48.4706850245017</v>
      </c>
      <c r="DV32" s="0" t="n">
        <f aca="false">IF(AJ$9=0,0,(SIN(AJ$12)*COS($E32)+SIN($E32)*COS(AJ$12))/SIN($E32)*AJ$9)</f>
        <v>49.4181554005232</v>
      </c>
      <c r="DW32" s="0" t="n">
        <f aca="false">IF(AK$9=0,0,(SIN(AK$12)*COS($E32)+SIN($E32)*COS(AK$12))/SIN($E32)*AK$9)</f>
        <v>50.3570012875226</v>
      </c>
      <c r="DX32" s="0" t="n">
        <f aca="false">IF(AL$9=0,0,(SIN(AL$12)*COS($E32)+SIN($E32)*COS(AL$12))/SIN($E32)*AL$9)</f>
        <v>51.2868020132461</v>
      </c>
      <c r="DY32" s="0" t="n">
        <f aca="false">IF(AM$9=0,0,(SIN(AM$12)*COS($E32)+SIN($E32)*COS(AM$12))/SIN($E32)*AM$9)</f>
        <v>52.137086122897</v>
      </c>
      <c r="DZ32" s="0" t="n">
        <f aca="false">IF(AN$9=0,0,(SIN(AN$12)*COS($E32)+SIN($E32)*COS(AN$12))/SIN($E32)*AN$9)</f>
        <v>52.9756652045163</v>
      </c>
      <c r="EA32" s="0" t="n">
        <f aca="false">IF(AO$9=0,0,(SIN(AO$12)*COS($E32)+SIN($E32)*COS(AO$12))/SIN($E32)*AO$9)</f>
        <v>53.8021864559779</v>
      </c>
      <c r="EB32" s="0" t="n">
        <f aca="false">IF(AP$9=0,0,(SIN(AP$12)*COS($E32)+SIN($E32)*COS(AP$12))/SIN($E32)*AP$9)</f>
        <v>54.6162995055627</v>
      </c>
      <c r="EC32" s="0" t="n">
        <f aca="false">IF(AQ$9=0,0,(SIN(AQ$12)*COS($E32)+SIN($E32)*COS(AQ$12))/SIN($E32)*AQ$9)</f>
        <v>55.417656548722</v>
      </c>
      <c r="ED32" s="0" t="n">
        <f aca="false">IF(AR$9=0,0,(SIN(AR$12)*COS($E32)+SIN($E32)*COS(AR$12))/SIN($E32)*AR$9)</f>
        <v>56.1265676282645</v>
      </c>
      <c r="EE32" s="0" t="n">
        <f aca="false">IF(AS$9=0,0,(SIN(AS$12)*COS($E32)+SIN($E32)*COS(AS$12))/SIN($E32)*AS$9)</f>
        <v>56.8203289214275</v>
      </c>
      <c r="EF32" s="0" t="n">
        <f aca="false">IF(AT$9=0,0,(SIN(AT$12)*COS($E32)+SIN($E32)*COS(AT$12))/SIN($E32)*AT$9)</f>
        <v>57.4986744286915</v>
      </c>
      <c r="EG32" s="0" t="n">
        <f aca="false">IF(AU$9=0,0,(SIN(AU$12)*COS($E32)+SIN($E32)*COS(AU$12))/SIN($E32)*AU$9)</f>
        <v>58.1613422699408</v>
      </c>
      <c r="EH32" s="0" t="n">
        <f aca="false">IF(AV$9=0,0,(SIN(AV$12)*COS($E32)+SIN($E32)*COS(AV$12))/SIN($E32)*AV$9)</f>
        <v>58.8080747810646</v>
      </c>
      <c r="EI32" s="0" t="n">
        <f aca="false">IF(AW$9=0,0,(SIN(AW$12)*COS($E32)+SIN($E32)*COS(AW$12))/SIN($E32)*AW$9)</f>
        <v>59.3604647455641</v>
      </c>
      <c r="EJ32" s="0" t="n">
        <f aca="false">IF(AX$9=0,0,(SIN(AX$12)*COS($E32)+SIN($E32)*COS(AX$12))/SIN($E32)*AX$9)</f>
        <v>59.8950509290462</v>
      </c>
      <c r="EK32" s="0" t="n">
        <f aca="false">IF(AY$9=0,0,(SIN(AY$12)*COS($E32)+SIN($E32)*COS(AY$12))/SIN($E32)*AY$9)</f>
        <v>60.4116609271968</v>
      </c>
      <c r="EL32" s="0" t="n">
        <f aca="false">IF(AZ$9=0,0,(SIN(AZ$12)*COS($E32)+SIN($E32)*COS(AZ$12))/SIN($E32)*AZ$9)</f>
        <v>60.9101277296564</v>
      </c>
      <c r="EM32" s="0" t="n">
        <f aca="false">IF(BA$9=0,0,(SIN(BA$12)*COS($E32)+SIN($E32)*COS(BA$12))/SIN($E32)*BA$9)</f>
        <v>61.3902897738314</v>
      </c>
      <c r="EN32" s="0" t="n">
        <f aca="false">IF(BB$9=0,0,(SIN(BB$12)*COS($E32)+SIN($E32)*COS(BB$12))/SIN($E32)*BB$9)</f>
        <v>61.7869292954601</v>
      </c>
      <c r="EO32" s="0" t="n">
        <f aca="false">IF(BC$9=0,0,(SIN(BC$12)*COS($E32)+SIN($E32)*COS(BC$12))/SIN($E32)*BC$9)</f>
        <v>62.1640597723578</v>
      </c>
      <c r="EP32" s="0" t="n">
        <f aca="false">IF(BD$9=0,0,(SIN(BD$12)*COS($E32)+SIN($E32)*COS(BD$12))/SIN($E32)*BD$9)</f>
        <v>62.5215961571094</v>
      </c>
      <c r="EQ32" s="0" t="n">
        <f aca="false">IF(BE$9=0,0,(SIN(BE$12)*COS($E32)+SIN($E32)*COS(BE$12))/SIN($E32)*BE$9)</f>
        <v>62.8594595713794</v>
      </c>
      <c r="ER32" s="0" t="n">
        <f aca="false">IF(BF$9=0,0,(SIN(BF$12)*COS($E32)+SIN($E32)*COS(BF$12))/SIN($E32)*BF$9)</f>
        <v>63.1775773207922</v>
      </c>
      <c r="ES32" s="0" t="n">
        <f aca="false">IF(BG$9=0,0,(SIN(BG$12)*COS($E32)+SIN($E32)*COS(BG$12))/SIN($E32)*BG$9)</f>
        <v>63.4087777545882</v>
      </c>
      <c r="ET32" s="0" t="n">
        <f aca="false">IF(BH$9=0,0,(SIN(BH$12)*COS($E32)+SIN($E32)*COS(BH$12))/SIN($E32)*BH$9)</f>
        <v>63.6194100665613</v>
      </c>
      <c r="EU32" s="0" t="n">
        <f aca="false">IF(BI$9=0,0,(SIN(BI$12)*COS($E32)+SIN($E32)*COS(BI$12))/SIN($E32)*BI$9)</f>
        <v>63.8094818245674</v>
      </c>
      <c r="EV32" s="0" t="n">
        <f aca="false">IF(BJ$9=0,0,(SIN(BJ$12)*COS($E32)+SIN($E32)*COS(BJ$12))/SIN($E32)*BJ$9)</f>
        <v>63.9790072192921</v>
      </c>
      <c r="EW32" s="0" t="n">
        <f aca="false">IF(BK$9=0,0,(SIN(BK$12)*COS($E32)+SIN($E32)*COS(BK$12))/SIN($E32)*BK$9)</f>
        <v>64.128007037969</v>
      </c>
      <c r="EX32" s="0" t="n">
        <f aca="false">IF(BL$9=0,0,(SIN(BL$12)*COS($E32)+SIN($E32)*COS(BL$12))/SIN($E32)*BL$9)</f>
        <v>64.1993103908057</v>
      </c>
      <c r="EY32" s="0" t="n">
        <f aca="false">IF(BM$9=0,0,(SIN(BM$12)*COS($E32)+SIN($E32)*COS(BM$12))/SIN($E32)*BM$9)</f>
        <v>64.2497424712651</v>
      </c>
      <c r="EZ32" s="0" t="n">
        <f aca="false">IF(BN$9=0,0,(SIN(BN$12)*COS($E32)+SIN($E32)*COS(BN$12))/SIN($E32)*BN$9)</f>
        <v>64.2793961328492</v>
      </c>
      <c r="FA32" s="0" t="n">
        <f aca="false">IF(BO$9=0,0,(SIN(BO$12)*COS($E32)+SIN($E32)*COS(BO$12))/SIN($E32)*BO$9)</f>
        <v>64.2883709261306</v>
      </c>
      <c r="FB32" s="0" t="n">
        <f aca="false">IF(BP$9=0,0,(SIN(BP$12)*COS($E32)+SIN($E32)*COS(BP$12))/SIN($E32)*BP$9)</f>
        <v>64.2767730353528</v>
      </c>
      <c r="FC32" s="0" t="n">
        <f aca="false">IF(BQ$9=0,0,(SIN(BQ$12)*COS($E32)+SIN($E32)*COS(BQ$12))/SIN($E32)*BQ$9)</f>
        <v>64.1808709751863</v>
      </c>
      <c r="FD32" s="0" t="n">
        <f aca="false">IF(BR$9=0,0,(SIN(BR$12)*COS($E32)+SIN($E32)*COS(BR$12))/SIN($E32)*BR$9)</f>
        <v>64.0643740619979</v>
      </c>
      <c r="FE32" s="0" t="n">
        <f aca="false">IF(BS$9=0,0,(SIN(BS$12)*COS($E32)+SIN($E32)*COS(BS$12))/SIN($E32)*BS$9)</f>
        <v>63.9274664384268</v>
      </c>
      <c r="FF32" s="0" t="n">
        <f aca="false">IF(BT$9=0,0,(SIN(BT$12)*COS($E32)+SIN($E32)*COS(BT$12))/SIN($E32)*BT$9)</f>
        <v>63.7703387373673</v>
      </c>
      <c r="FG32" s="0" t="n">
        <f aca="false">IF(BU$9=0,0,(SIN(BU$12)*COS($E32)+SIN($E32)*COS(BU$12))/SIN($E32)*BU$9)</f>
        <v>63.5931879785347</v>
      </c>
      <c r="FH32" s="0" t="n">
        <f aca="false">IF(BV$9=0,0,(SIN(BV$12)*COS($E32)+SIN($E32)*COS(BV$12))/SIN($E32)*BV$9)</f>
        <v>63.3494650902565</v>
      </c>
      <c r="FI32" s="0" t="n">
        <f aca="false">IF(BW$9=0,0,(SIN(BW$12)*COS($E32)+SIN($E32)*COS(BW$12))/SIN($E32)*BW$9)</f>
        <v>63.0860891749576</v>
      </c>
      <c r="FJ32" s="0" t="n">
        <f aca="false">IF(BX$9=0,0,(SIN(BX$12)*COS($E32)+SIN($E32)*COS(BX$12))/SIN($E32)*BX$9)</f>
        <v>62.8033185155031</v>
      </c>
      <c r="FK32" s="0" t="n">
        <f aca="false">IF(BY$9=0,0,(SIN(BY$12)*COS($E32)+SIN($E32)*COS(BY$12))/SIN($E32)*BY$9)</f>
        <v>62.5014173568394</v>
      </c>
      <c r="FL32" s="0" t="n">
        <f aca="false">IF(BZ$9=0,0,(SIN(BZ$12)*COS($E32)+SIN($E32)*COS(BZ$12))/SIN($E32)*BZ$9)</f>
        <v>62.1806557712481</v>
      </c>
      <c r="FM32" s="0" t="n">
        <f aca="false">IF(CA$9=0,0,(SIN(CA$12)*COS($E32)+SIN($E32)*COS(CA$12))/SIN($E32)*CA$9)</f>
        <v>61.7945927629801</v>
      </c>
      <c r="FN32" s="0" t="n">
        <f aca="false">IF(CB$9=0,0,(SIN(CB$12)*COS($E32)+SIN($E32)*COS(CB$12))/SIN($E32)*CB$9)</f>
        <v>61.3903260951384</v>
      </c>
      <c r="FO32" s="0" t="n">
        <f aca="false">IF(CC$9=0,0,(SIN(CC$12)*COS($E32)+SIN($E32)*COS(CC$12))/SIN($E32)*CC$9)</f>
        <v>60.9681851416598</v>
      </c>
      <c r="FP32" s="0" t="n">
        <f aca="false">IF(CD$9=0,0,(SIN(CD$12)*COS($E32)+SIN($E32)*COS(CD$12))/SIN($E32)*CD$9)</f>
        <v>60.5285044696146</v>
      </c>
      <c r="FQ32" s="0" t="n">
        <f aca="false">IF(CE$9=0,0,(SIN(CE$12)*COS($E32)+SIN($E32)*COS(CE$12))/SIN($E32)*CE$9)</f>
        <v>60.0716236745504</v>
      </c>
      <c r="FR32" s="0" t="n">
        <f aca="false">IF(CF$9=0,0,(SIN(CF$12)*COS($E32)+SIN($E32)*COS(CF$12))/SIN($E32)*CF$9)</f>
        <v>59.5457709119399</v>
      </c>
      <c r="FS32" s="0" t="n">
        <f aca="false">IF(CG$9=0,0,(SIN(CG$12)*COS($E32)+SIN($E32)*COS(CG$12))/SIN($E32)*CG$9)</f>
        <v>59.0036831714447</v>
      </c>
      <c r="FT32" s="0" t="n">
        <f aca="false">IF(CH$9=0,0,(SIN(CH$12)*COS($E32)+SIN($E32)*COS(CH$12))/SIN($E32)*CH$9)</f>
        <v>58.4457616334248</v>
      </c>
      <c r="FU32" s="0" t="n">
        <f aca="false">IF(CI$9=0,0,(SIN(CI$12)*COS($E32)+SIN($E32)*COS(CI$12))/SIN($E32)*CI$9)</f>
        <v>57.8724116497181</v>
      </c>
      <c r="FV32" s="0" t="n">
        <f aca="false">IF(CJ$9=0,0,(SIN(CJ$12)*COS($E32)+SIN($E32)*COS(CJ$12))/SIN($E32)*CJ$9)</f>
        <v>57.2840425484604</v>
      </c>
      <c r="FW32" s="0" t="n">
        <f aca="false">IF(CK$9=0,0,(SIN(CK$12)*COS($E32)+SIN($E32)*COS(CK$12))/SIN($E32)*CK$9)</f>
        <v>56.6297878232229</v>
      </c>
      <c r="FX32" s="0" t="n">
        <f aca="false">IF(CL$9=0,0,(SIN(CL$12)*COS($E32)+SIN($E32)*COS(CL$12))/SIN($E32)*CL$9)</f>
        <v>55.9617726324829</v>
      </c>
      <c r="FY32" s="0" t="n">
        <f aca="false">IF(CM$9=0,0,(SIN(CM$12)*COS($E32)+SIN($E32)*COS(CM$12))/SIN($E32)*CM$9)</f>
        <v>55.2804637175393</v>
      </c>
      <c r="FZ32" s="0" t="n">
        <f aca="false">IF(CN$9=0,0,(SIN(CN$12)*COS($E32)+SIN($E32)*COS(CN$12))/SIN($E32)*CN$9)</f>
        <v>54.5863307259566</v>
      </c>
      <c r="GA32" s="0" t="n">
        <f aca="false">IF(CO$9=0,0,(SIN(CO$12)*COS($E32)+SIN($E32)*COS(CO$12))/SIN($E32)*CO$9)</f>
        <v>53.8798459886636</v>
      </c>
      <c r="GB32" s="0" t="n">
        <f aca="false">IF(CP$9=0,0,(SIN(CP$12)*COS($E32)+SIN($E32)*COS(CP$12))/SIN($E32)*CP$9)</f>
        <v>53.1114316385181</v>
      </c>
      <c r="GC32" s="0" t="n">
        <f aca="false">IF(CQ$9=0,0,(SIN(CQ$12)*COS($E32)+SIN($E32)*COS(CQ$12))/SIN($E32)*CQ$9)</f>
        <v>52.332200267667</v>
      </c>
    </row>
    <row r="33" customFormat="false" ht="12.8" hidden="true" customHeight="false" outlineLevel="0" collapsed="false">
      <c r="A33" s="0" t="n">
        <f aca="false">MAX($F33:$CQ33)</f>
        <v>17.5613540988647</v>
      </c>
      <c r="B33" s="90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16.642</v>
      </c>
      <c r="C33" s="2" t="n">
        <f aca="false">MOD(Best +D33,360)</f>
        <v>120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17.323999699879</v>
      </c>
      <c r="G33" s="13" t="n">
        <f aca="false">IF(OR(G123=0,CS33=0),0,G123*CS33/(G123+CS33))</f>
        <v>17.3090901785843</v>
      </c>
      <c r="H33" s="13" t="n">
        <f aca="false">IF(OR(H123=0,CT33=0),0,H123*CT33/(H123+CT33))</f>
        <v>17.2900036476365</v>
      </c>
      <c r="I33" s="13" t="n">
        <f aca="false">IF(OR(I123=0,CU33=0),0,I123*CU33/(I123+CU33))</f>
        <v>17.18029777115</v>
      </c>
      <c r="J33" s="13" t="n">
        <f aca="false">IF(OR(J123=0,CV33=0),0,J123*CV33/(J123+CV33))</f>
        <v>17.2219353032783</v>
      </c>
      <c r="K33" s="13" t="n">
        <f aca="false">IF(OR(K123=0,CW33=0),0,K123*CW33/(K123+CW33))</f>
        <v>17.3082891777361</v>
      </c>
      <c r="L33" s="13" t="n">
        <f aca="false">IF(OR(L123=0,CX33=0),0,L123*CX33/(L123+CX33))</f>
        <v>17.3810888426712</v>
      </c>
      <c r="M33" s="13" t="n">
        <f aca="false">IF(OR(M123=0,CY33=0),0,M123*CY33/(M123+CY33))</f>
        <v>17.441676421249</v>
      </c>
      <c r="N33" s="13" t="n">
        <f aca="false">IF(OR(N123=0,CZ33=0),0,N123*CZ33/(N123+CZ33))</f>
        <v>17.4820136431624</v>
      </c>
      <c r="O33" s="13" t="n">
        <f aca="false">IF(OR(O123=0,DA33=0),0,O123*DA33/(O123+DA33))</f>
        <v>17.5133160245297</v>
      </c>
      <c r="P33" s="13" t="n">
        <f aca="false">IF(OR(P123=0,DB33=0),0,P123*DB33/(P123+DB33))</f>
        <v>17.5364633232706</v>
      </c>
      <c r="Q33" s="13" t="n">
        <f aca="false">IF(OR(Q123=0,DC33=0),0,Q123*DC33/(Q123+DC33))</f>
        <v>17.5522415933283</v>
      </c>
      <c r="R33" s="13" t="n">
        <f aca="false">IF(OR(R123=0,DD33=0),0,R123*DD33/(R123+DD33))</f>
        <v>17.5613540988647</v>
      </c>
      <c r="S33" s="13" t="n">
        <f aca="false">IF(OR(S123=0,DE33=0),0,S123*DE33/(S123+DE33))</f>
        <v>17.5540930493317</v>
      </c>
      <c r="T33" s="13" t="n">
        <f aca="false">IF(OR(T123=0,DF33=0),0,T123*DF33/(T123+DF33))</f>
        <v>17.5423058478877</v>
      </c>
      <c r="U33" s="13" t="n">
        <f aca="false">IF(OR(U123=0,DG33=0),0,U123*DG33/(U123+DG33))</f>
        <v>17.5264177021315</v>
      </c>
      <c r="V33" s="13" t="n">
        <f aca="false">IF(OR(V123=0,DH33=0),0,V123*DH33/(V123+DH33))</f>
        <v>17.5068097253371</v>
      </c>
      <c r="W33" s="13" t="n">
        <f aca="false">IF(OR(W123=0,DI33=0),0,W123*DI33/(W123+DI33))</f>
        <v>17.483823965704</v>
      </c>
      <c r="X33" s="13" t="n">
        <f aca="false">IF(OR(X123=0,DJ33=0),0,X123*DJ33/(X123+DJ33))</f>
        <v>17.4453715237589</v>
      </c>
      <c r="Y33" s="13" t="n">
        <f aca="false">IF(OR(Y123=0,DK33=0),0,Y123*DK33/(Y123+DK33))</f>
        <v>17.4051529889012</v>
      </c>
      <c r="Z33" s="13" t="n">
        <f aca="false">IF(OR(Z123=0,DL33=0),0,Z123*DL33/(Z123+DL33))</f>
        <v>17.3633316782488</v>
      </c>
      <c r="AA33" s="13" t="n">
        <f aca="false">IF(OR(AA123=0,DM33=0),0,AA123*DM33/(AA123+DM33))</f>
        <v>17.3200540161632</v>
      </c>
      <c r="AB33" s="13" t="n">
        <f aca="false">IF(OR(AB123=0,DN33=0),0,AB123*DN33/(AB123+DN33))</f>
        <v>17.2754514069092</v>
      </c>
      <c r="AC33" s="13" t="n">
        <f aca="false">IF(OR(AC123=0,DO33=0),0,AC123*DO33/(AC123+DO33))</f>
        <v>17.2188121839547</v>
      </c>
      <c r="AD33" s="13" t="n">
        <f aca="false">IF(OR(AD123=0,DP33=0),0,AD123*DP33/(AD123+DP33))</f>
        <v>17.1618689316644</v>
      </c>
      <c r="AE33" s="13" t="n">
        <f aca="false">IF(OR(AE123=0,DQ33=0),0,AE123*DQ33/(AE123+DQ33))</f>
        <v>17.1046546574429</v>
      </c>
      <c r="AF33" s="13" t="n">
        <f aca="false">IF(OR(AF123=0,DR33=0),0,AF123*DR33/(AF123+DR33))</f>
        <v>17.0471982281002</v>
      </c>
      <c r="AG33" s="13" t="n">
        <f aca="false">IF(OR(AG123=0,DS33=0),0,AG123*DS33/(AG123+DS33))</f>
        <v>16.9895248134115</v>
      </c>
      <c r="AH33" s="13" t="n">
        <f aca="false">IF(OR(AH123=0,DT33=0),0,AH123*DT33/(AH123+DT33))</f>
        <v>16.9225652733329</v>
      </c>
      <c r="AI33" s="13" t="n">
        <f aca="false">IF(OR(AI123=0,DU33=0),0,AI123*DU33/(AI123+DU33))</f>
        <v>16.8560139414331</v>
      </c>
      <c r="AJ33" s="13" t="n">
        <f aca="false">IF(OR(AJ123=0,DV33=0),0,AJ123*DV33/(AJ123+DV33))</f>
        <v>16.789844564823</v>
      </c>
      <c r="AK33" s="13" t="n">
        <f aca="false">IF(OR(AK123=0,DW33=0),0,AK123*DW33/(AK123+DW33))</f>
        <v>16.7240320353118</v>
      </c>
      <c r="AL33" s="13" t="n">
        <f aca="false">IF(OR(AL123=0,DX33=0),0,AL123*DX33/(AL123+DX33))</f>
        <v>16.6585522803608</v>
      </c>
      <c r="AM33" s="13" t="n">
        <f aca="false">IF(OR(AM123=0,DY33=0),0,AM123*DY33/(AM123+DY33))</f>
        <v>16.5860558089493</v>
      </c>
      <c r="AN33" s="13" t="n">
        <f aca="false">IF(OR(AN123=0,DZ33=0),0,AN123*DZ33/(AN123+DZ33))</f>
        <v>16.5142529963405</v>
      </c>
      <c r="AO33" s="13" t="n">
        <f aca="false">IF(OR(AO123=0,EA33=0),0,AO123*EA33/(AO123+EA33))</f>
        <v>16.4430949675807</v>
      </c>
      <c r="AP33" s="13" t="n">
        <f aca="false">IF(OR(AP123=0,EB33=0),0,AP123*EB33/(AP123+EB33))</f>
        <v>16.3725357054957</v>
      </c>
      <c r="AQ33" s="13" t="n">
        <f aca="false">IF(OR(AQ123=0,EC33=0),0,AQ123*EC33/(AQ123+EC33))</f>
        <v>16.3025317835553</v>
      </c>
      <c r="AR33" s="13" t="n">
        <f aca="false">IF(OR(AR123=0,ED33=0),0,AR123*ED33/(AR123+ED33))</f>
        <v>16.226174341022</v>
      </c>
      <c r="AS33" s="13" t="n">
        <f aca="false">IF(OR(AS123=0,EE33=0),0,AS123*EE33/(AS123+EE33))</f>
        <v>16.1506151849175</v>
      </c>
      <c r="AT33" s="13" t="n">
        <f aca="false">IF(OR(AT123=0,EF33=0),0,AT123*EF33/(AT123+EF33))</f>
        <v>16.0757970666992</v>
      </c>
      <c r="AU33" s="13" t="n">
        <f aca="false">IF(OR(AU123=0,EG33=0),0,AU123*EG33/(AU123+EG33))</f>
        <v>16.0016660104529</v>
      </c>
      <c r="AV33" s="13" t="n">
        <f aca="false">IF(OR(AV123=0,EH33=0),0,AV123*EH33/(AV123+EH33))</f>
        <v>15.9281710199051</v>
      </c>
      <c r="AW33" s="13" t="n">
        <f aca="false">IF(OR(AW123=0,EI33=0),0,AW123*EI33/(AW123+EI33))</f>
        <v>15.8494819061187</v>
      </c>
      <c r="AX33" s="13" t="n">
        <f aca="false">IF(OR(AX123=0,EJ33=0),0,AX123*EJ33/(AX123+EJ33))</f>
        <v>15.7715599871715</v>
      </c>
      <c r="AY33" s="13" t="n">
        <f aca="false">IF(OR(AY123=0,EK33=0),0,AY123*EK33/(AY123+EK33))</f>
        <v>15.6943483830669</v>
      </c>
      <c r="AZ33" s="13" t="n">
        <f aca="false">IF(OR(AZ123=0,EL33=0),0,AZ123*EL33/(AZ123+EL33))</f>
        <v>15.6177932093171</v>
      </c>
      <c r="BA33" s="13" t="n">
        <f aca="false">IF(OR(BA123=0,EM33=0),0,BA123*EM33/(BA123+EM33))</f>
        <v>15.5418433187464</v>
      </c>
      <c r="BB33" s="13" t="n">
        <f aca="false">IF(OR(BB123=0,EN33=0),0,BB123*EN33/(BB123+EN33))</f>
        <v>15.4622133540312</v>
      </c>
      <c r="BC33" s="13" t="n">
        <f aca="false">IF(OR(BC123=0,EO33=0),0,BC123*EO33/(BC123+EO33))</f>
        <v>15.3832279462867</v>
      </c>
      <c r="BD33" s="13" t="n">
        <f aca="false">IF(OR(BD123=0,EP33=0),0,BD123*EP33/(BD123+EP33))</f>
        <v>15.3048351506093</v>
      </c>
      <c r="BE33" s="13" t="n">
        <f aca="false">IF(OR(BE123=0,EQ33=0),0,BE123*EQ33/(BE123+EQ33))</f>
        <v>15.2269854407812</v>
      </c>
      <c r="BF33" s="13" t="n">
        <f aca="false">IF(OR(BF123=0,ER33=0),0,BF123*ER33/(BF123+ER33))</f>
        <v>15.1496315055989</v>
      </c>
      <c r="BG33" s="13" t="n">
        <f aca="false">IF(OR(BG123=0,ES33=0),0,BG123*ES33/(BG123+ES33))</f>
        <v>15.0687807646989</v>
      </c>
      <c r="BH33" s="13" t="n">
        <f aca="false">IF(OR(BH123=0,ET33=0),0,BH123*ET33/(BH123+ET33))</f>
        <v>14.9884361534884</v>
      </c>
      <c r="BI33" s="13" t="n">
        <f aca="false">IF(OR(BI123=0,EU33=0),0,BI123*EU33/(BI123+EU33))</f>
        <v>14.9085502582442</v>
      </c>
      <c r="BJ33" s="13" t="n">
        <f aca="false">IF(OR(BJ123=0,EV33=0),0,BJ123*EV33/(BJ123+EV33))</f>
        <v>14.8290775658662</v>
      </c>
      <c r="BK33" s="13" t="n">
        <f aca="false">IF(OR(BK123=0,EW33=0),0,BK123*EW33/(BK123+EW33))</f>
        <v>14.7499743038026</v>
      </c>
      <c r="BL33" s="13" t="n">
        <f aca="false">IF(OR(BL123=0,EX33=0),0,BL123*EX33/(BL123+EX33))</f>
        <v>14.6680829235492</v>
      </c>
      <c r="BM33" s="13" t="n">
        <f aca="false">IF(OR(BM123=0,EY33=0),0,BM123*EY33/(BM123+EY33))</f>
        <v>14.5865372114305</v>
      </c>
      <c r="BN33" s="13" t="n">
        <f aca="false">IF(OR(BN123=0,EZ33=0),0,BN123*EZ33/(BN123+EZ33))</f>
        <v>14.5052941522648</v>
      </c>
      <c r="BO33" s="13" t="n">
        <f aca="false">IF(OR(BO123=0,FA33=0),0,BO123*FA33/(BO123+FA33))</f>
        <v>14.4243121441449</v>
      </c>
      <c r="BP33" s="13" t="n">
        <f aca="false">IF(OR(BP123=0,FB33=0),0,BP123*FB33/(BP123+FB33))</f>
        <v>14.3435508745127</v>
      </c>
      <c r="BQ33" s="13" t="n">
        <f aca="false">IF(OR(BQ123=0,FC33=0),0,BQ123*FC33/(BQ123+FC33))</f>
        <v>14.2596780491207</v>
      </c>
      <c r="BR33" s="13" t="n">
        <f aca="false">IF(OR(BR123=0,FD33=0),0,BR123*FD33/(BR123+FD33))</f>
        <v>14.1759921571362</v>
      </c>
      <c r="BS33" s="13" t="n">
        <f aca="false">IF(OR(BS123=0,FE33=0),0,BS123*FE33/(BS123+FE33))</f>
        <v>14.092452928968</v>
      </c>
      <c r="BT33" s="13" t="n">
        <f aca="false">IF(OR(BT123=0,FF33=0),0,BT123*FF33/(BT123+FF33))</f>
        <v>14.0090211231375</v>
      </c>
      <c r="BU33" s="13" t="n">
        <f aca="false">IF(OR(BU123=0,FG33=0),0,BU123*FG33/(BU123+FG33))</f>
        <v>13.9256584270904</v>
      </c>
      <c r="BV33" s="13" t="n">
        <f aca="false">IF(OR(BV123=0,FH33=0),0,BV123*FH33/(BV123+FH33))</f>
        <v>13.8399916412377</v>
      </c>
      <c r="BW33" s="13" t="n">
        <f aca="false">IF(OR(BW123=0,FI33=0),0,BW123*FI33/(BW123+FI33))</f>
        <v>13.7543379265319</v>
      </c>
      <c r="BX33" s="13" t="n">
        <f aca="false">IF(OR(BX123=0,FJ33=0),0,BX123*FJ33/(BX123+FJ33))</f>
        <v>13.66865929857</v>
      </c>
      <c r="BY33" s="13" t="n">
        <f aca="false">IF(OR(BY123=0,FK33=0),0,BY123*FK33/(BY123+FK33))</f>
        <v>13.5829184412794</v>
      </c>
      <c r="BZ33" s="13" t="n">
        <f aca="false">IF(OR(BZ123=0,FL33=0),0,BZ123*FL33/(BZ123+FL33))</f>
        <v>13.4970786274212</v>
      </c>
      <c r="CA33" s="13" t="n">
        <f aca="false">IF(OR(CA123=0,FM33=0),0,CA123*FM33/(CA123+FM33))</f>
        <v>13.4087977508526</v>
      </c>
      <c r="CB33" s="13" t="n">
        <f aca="false">IF(OR(CB123=0,FN33=0),0,CB123*FN33/(CB123+FN33))</f>
        <v>13.3203526584621</v>
      </c>
      <c r="CC33" s="13" t="n">
        <f aca="false">IF(OR(CC123=0,FO33=0),0,CC123*FO33/(CC123+FO33))</f>
        <v>13.2317062583064</v>
      </c>
      <c r="CD33" s="13" t="n">
        <f aca="false">IF(OR(CD123=0,FP33=0),0,CD123*FP33/(CD123+FP33))</f>
        <v>13.1428218251998</v>
      </c>
      <c r="CE33" s="13" t="n">
        <f aca="false">IF(OR(CE123=0,FQ33=0),0,CE123*FQ33/(CE123+FQ33))</f>
        <v>13.0536629345462</v>
      </c>
      <c r="CF33" s="13" t="n">
        <f aca="false">IF(OR(CF123=0,FR33=0),0,CF123*FR33/(CF123+FR33))</f>
        <v>12.961600973318</v>
      </c>
      <c r="CG33" s="13" t="n">
        <f aca="false">IF(OR(CG123=0,FS33=0),0,CG123*FS33/(CG123+FS33))</f>
        <v>12.8691871597115</v>
      </c>
      <c r="CH33" s="13" t="n">
        <f aca="false">IF(OR(CH123=0,FT33=0),0,CH123*FT33/(CH123+FT33))</f>
        <v>12.7763838095585</v>
      </c>
      <c r="CI33" s="13" t="n">
        <f aca="false">IF(OR(CI123=0,FU33=0),0,CI123*FU33/(CI123+FU33))</f>
        <v>12.6831533473205</v>
      </c>
      <c r="CJ33" s="13" t="n">
        <f aca="false">IF(OR(CJ123=0,FV33=0),0,CJ123*FV33/(CJ123+FV33))</f>
        <v>12.5894582490391</v>
      </c>
      <c r="CK33" s="13" t="n">
        <f aca="false">IF(OR(CK123=0,FW33=0),0,CK123*FW33/(CK123+FW33))</f>
        <v>12.4926370190501</v>
      </c>
      <c r="CL33" s="13" t="n">
        <f aca="false">IF(OR(CL123=0,FX33=0),0,CL123*FX33/(CL123+FX33))</f>
        <v>12.3952575801347</v>
      </c>
      <c r="CM33" s="13" t="n">
        <f aca="false">IF(OR(CM123=0,FY33=0),0,CM123*FY33/(CM123+FY33))</f>
        <v>12.2972804261364</v>
      </c>
      <c r="CN33" s="13" t="n">
        <f aca="false">IF(OR(CN123=0,FZ33=0),0,CN123*FZ33/(CN123+FZ33))</f>
        <v>12.198665925769</v>
      </c>
      <c r="CO33" s="13" t="n">
        <f aca="false">IF(OR(CO123=0,GA33=0),0,CO123*GA33/(CO123+GA33))</f>
        <v>12.0993742731452</v>
      </c>
      <c r="CP33" s="13" t="n">
        <f aca="false">IF(OR(CP123=0,GB33=0),0,CP123*GB33/(CP123+GB33))</f>
        <v>11.9966759184816</v>
      </c>
      <c r="CQ33" s="13" t="n">
        <f aca="false">IF(OR(CQ123=0,GC33=0),0,CQ123*GC33/(CQ123+GC33))</f>
        <v>11.8931876785236</v>
      </c>
      <c r="CR33" s="0" t="n">
        <f aca="false">IF(F$9=0,0,(SIN(F$12)*COS($E33)+SIN($E33)*COS(F$12))/SIN($E33)*F$9)</f>
        <v>17.324</v>
      </c>
      <c r="CS33" s="0" t="n">
        <f aca="false">IF(G$9=0,0,(SIN(G$12)*COS($E33)+SIN($E33)*COS(G$12))/SIN($E33)*G$9)</f>
        <v>18.1905327942829</v>
      </c>
      <c r="CT33" s="0" t="n">
        <f aca="false">IF(H$9=0,0,(SIN(H$12)*COS($E33)+SIN($E33)*COS(H$12))/SIN($E33)*H$9)</f>
        <v>19.0585685317519</v>
      </c>
      <c r="CU33" s="0" t="n">
        <f aca="false">IF(I$9=0,0,(SIN(I$12)*COS($E33)+SIN($E33)*COS(I$12))/SIN($E33)*I$9)</f>
        <v>19.8120251840035</v>
      </c>
      <c r="CV33" s="0" t="n">
        <f aca="false">IF(J$9=0,0,(SIN(J$12)*COS($E33)+SIN($E33)*COS(J$12))/SIN($E33)*J$9)</f>
        <v>20.7695828692859</v>
      </c>
      <c r="CW33" s="0" t="n">
        <f aca="false">IF(K$9=0,0,(SIN(K$12)*COS($E33)+SIN($E33)*COS(K$12))/SIN($E33)*K$9)</f>
        <v>21.8202116744681</v>
      </c>
      <c r="CX33" s="0" t="n">
        <f aca="false">IF(L$9=0,0,(SIN(L$12)*COS($E33)+SIN($E33)*COS(L$12))/SIN($E33)*L$9)</f>
        <v>22.883978318096</v>
      </c>
      <c r="CY33" s="0" t="n">
        <f aca="false">IF(M$9=0,0,(SIN(M$12)*COS($E33)+SIN($E33)*COS(M$12))/SIN($E33)*M$9)</f>
        <v>23.9603873456003</v>
      </c>
      <c r="CZ33" s="0" t="n">
        <f aca="false">IF(N$9=0,0,(SIN(N$12)*COS($E33)+SIN($E33)*COS(N$12))/SIN($E33)*N$9)</f>
        <v>25.0299939075993</v>
      </c>
      <c r="DA33" s="0" t="n">
        <f aca="false">IF(O$9=0,0,(SIN(O$12)*COS($E33)+SIN($E33)*COS(O$12))/SIN($E33)*O$9)</f>
        <v>26.1100358217643</v>
      </c>
      <c r="DB33" s="0" t="n">
        <f aca="false">IF(P$9=0,0,(SIN(P$12)*COS($E33)+SIN($E33)*COS(P$12))/SIN($E33)*P$9)</f>
        <v>27.2000066359604</v>
      </c>
      <c r="DC33" s="0" t="n">
        <f aca="false">IF(Q$9=0,0,(SIN(Q$12)*COS($E33)+SIN($E33)*COS(Q$12))/SIN($E33)*Q$9)</f>
        <v>28.2993914265012</v>
      </c>
      <c r="DD33" s="0" t="n">
        <f aca="false">IF(R$9=0,0,(SIN(R$12)*COS($E33)+SIN($E33)*COS(R$12))/SIN($E33)*R$9)</f>
        <v>29.4076670107147</v>
      </c>
      <c r="DE33" s="0" t="n">
        <f aca="false">IF(S$9=0,0,(SIN(S$12)*COS($E33)+SIN($E33)*COS(S$12))/SIN($E33)*S$9)</f>
        <v>30.4930944117367</v>
      </c>
      <c r="DF33" s="0" t="n">
        <f aca="false">IF(T$9=0,0,(SIN(T$12)*COS($E33)+SIN($E33)*COS(T$12))/SIN($E33)*T$9)</f>
        <v>31.5847368865244</v>
      </c>
      <c r="DG33" s="0" t="n">
        <f aca="false">IF(U$9=0,0,(SIN(U$12)*COS($E33)+SIN($E33)*COS(U$12))/SIN($E33)*U$9)</f>
        <v>32.6820770441116</v>
      </c>
      <c r="DH33" s="0" t="n">
        <f aca="false">IF(V$9=0,0,(SIN(V$12)*COS($E33)+SIN($E33)*COS(V$12))/SIN($E33)*V$9)</f>
        <v>33.784591091739</v>
      </c>
      <c r="DI33" s="0" t="n">
        <f aca="false">IF(W$9=0,0,(SIN(W$12)*COS($E33)+SIN($E33)*COS(W$12))/SIN($E33)*W$9)</f>
        <v>34.8917490521387</v>
      </c>
      <c r="DJ33" s="0" t="n">
        <f aca="false">IF(X$9=0,0,(SIN(X$12)*COS($E33)+SIN($E33)*COS(X$12))/SIN($E33)*X$9)</f>
        <v>35.9503327848344</v>
      </c>
      <c r="DK33" s="0" t="n">
        <f aca="false">IF(Y$9=0,0,(SIN(Y$12)*COS($E33)+SIN($E33)*COS(Y$12))/SIN($E33)*Y$9)</f>
        <v>37.0102280494129</v>
      </c>
      <c r="DL33" s="0" t="n">
        <f aca="false">IF(Z$9=0,0,(SIN(Z$12)*COS($E33)+SIN($E33)*COS(Z$12))/SIN($E33)*Z$9)</f>
        <v>38.0709368240029</v>
      </c>
      <c r="DM33" s="0" t="n">
        <f aca="false">IF(AA$9=0,0,(SIN(AA$12)*COS($E33)+SIN($E33)*COS(AA$12))/SIN($E33)*AA$9)</f>
        <v>39.1319571570567</v>
      </c>
      <c r="DN33" s="0" t="n">
        <f aca="false">IF(AB$9=0,0,(SIN(AB$12)*COS($E33)+SIN($E33)*COS(AB$12))/SIN($E33)*AB$9)</f>
        <v>40.1927833747287</v>
      </c>
      <c r="DO33" s="0" t="n">
        <f aca="false">IF(AC$9=0,0,(SIN(AC$12)*COS($E33)+SIN($E33)*COS(AC$12))/SIN($E33)*AC$9)</f>
        <v>41.1908776747005</v>
      </c>
      <c r="DP33" s="0" t="n">
        <f aca="false">IF(AD$9=0,0,(SIN(AD$12)*COS($E33)+SIN($E33)*COS(AD$12))/SIN($E33)*AD$9)</f>
        <v>42.1855330560396</v>
      </c>
      <c r="DQ33" s="0" t="n">
        <f aca="false">IF(AE$9=0,0,(SIN(AE$12)*COS($E33)+SIN($E33)*COS(AE$12))/SIN($E33)*AE$9)</f>
        <v>43.1762916435932</v>
      </c>
      <c r="DR33" s="0" t="n">
        <f aca="false">IF(AF$9=0,0,(SIN(AF$12)*COS($E33)+SIN($E33)*COS(AF$12))/SIN($E33)*AF$9)</f>
        <v>44.1626940219393</v>
      </c>
      <c r="DS33" s="0" t="n">
        <f aca="false">IF(AG$9=0,0,(SIN(AG$12)*COS($E33)+SIN($E33)*COS(AG$12))/SIN($E33)*AG$9)</f>
        <v>45.1442794233412</v>
      </c>
      <c r="DT33" s="0" t="n">
        <f aca="false">IF(AH$9=0,0,(SIN(AH$12)*COS($E33)+SIN($E33)*COS(AH$12))/SIN($E33)*AH$9)</f>
        <v>46.0531951064596</v>
      </c>
      <c r="DU33" s="0" t="n">
        <f aca="false">IF(AI$9=0,0,(SIN(AI$12)*COS($E33)+SIN($E33)*COS(AI$12))/SIN($E33)*AI$9)</f>
        <v>46.9543447144244</v>
      </c>
      <c r="DV33" s="0" t="n">
        <f aca="false">IF(AJ$9=0,0,(SIN(AJ$12)*COS($E33)+SIN($E33)*COS(AJ$12))/SIN($E33)*AJ$9)</f>
        <v>47.8473270708019</v>
      </c>
      <c r="DW33" s="0" t="n">
        <f aca="false">IF(AK$9=0,0,(SIN(AK$12)*COS($E33)+SIN($E33)*COS(AK$12))/SIN($E33)*AK$9)</f>
        <v>48.7317416180506</v>
      </c>
      <c r="DX33" s="0" t="n">
        <f aca="false">IF(AL$9=0,0,(SIN(AL$12)*COS($E33)+SIN($E33)*COS(AL$12))/SIN($E33)*AL$9)</f>
        <v>49.6071885786916</v>
      </c>
      <c r="DY33" s="0" t="n">
        <f aca="false">IF(AM$9=0,0,(SIN(AM$12)*COS($E33)+SIN($E33)*COS(AM$12))/SIN($E33)*AM$9)</f>
        <v>50.4055440039301</v>
      </c>
      <c r="DZ33" s="0" t="n">
        <f aca="false">IF(AN$9=0,0,(SIN(AN$12)*COS($E33)+SIN($E33)*COS(AN$12))/SIN($E33)*AN$9)</f>
        <v>51.192438406318</v>
      </c>
      <c r="EA33" s="0" t="n">
        <f aca="false">IF(AO$9=0,0,(SIN(AO$12)*COS($E33)+SIN($E33)*COS(AO$12))/SIN($E33)*AO$9)</f>
        <v>51.9675379829756</v>
      </c>
      <c r="EB33" s="0" t="n">
        <f aca="false">IF(AP$9=0,0,(SIN(AP$12)*COS($E33)+SIN($E33)*COS(AP$12))/SIN($E33)*AP$9)</f>
        <v>52.7305113666634</v>
      </c>
      <c r="EC33" s="0" t="n">
        <f aca="false">IF(AQ$9=0,0,(SIN(AQ$12)*COS($E33)+SIN($E33)*COS(AQ$12))/SIN($E33)*AQ$9)</f>
        <v>53.4810297557386</v>
      </c>
      <c r="ED33" s="0" t="n">
        <f aca="false">IF(AR$9=0,0,(SIN(AR$12)*COS($E33)+SIN($E33)*COS(AR$12))/SIN($E33)*AR$9)</f>
        <v>54.1422274042963</v>
      </c>
      <c r="EE33" s="0" t="n">
        <f aca="false">IF(AS$9=0,0,(SIN(AS$12)*COS($E33)+SIN($E33)*COS(AS$12))/SIN($E33)*AS$9)</f>
        <v>54.7887387237425</v>
      </c>
      <c r="EF33" s="0" t="n">
        <f aca="false">IF(AT$9=0,0,(SIN(AT$12)*COS($E33)+SIN($E33)*COS(AT$12))/SIN($E33)*AT$9)</f>
        <v>55.4203140513012</v>
      </c>
      <c r="EG33" s="0" t="n">
        <f aca="false">IF(AU$9=0,0,(SIN(AU$12)*COS($E33)+SIN($E33)*COS(AU$12))/SIN($E33)*AU$9)</f>
        <v>56.0367077398058</v>
      </c>
      <c r="EH33" s="0" t="n">
        <f aca="false">IF(AV$9=0,0,(SIN(AV$12)*COS($E33)+SIN($E33)*COS(AV$12))/SIN($E33)*AV$9)</f>
        <v>56.6376782487501</v>
      </c>
      <c r="EI33" s="0" t="n">
        <f aca="false">IF(AW$9=0,0,(SIN(AW$12)*COS($E33)+SIN($E33)*COS(AW$12))/SIN($E33)*AW$9)</f>
        <v>57.1477476290999</v>
      </c>
      <c r="EJ33" s="0" t="n">
        <f aca="false">IF(AX$9=0,0,(SIN(AX$12)*COS($E33)+SIN($E33)*COS(AX$12))/SIN($E33)*AX$9)</f>
        <v>57.640665434363</v>
      </c>
      <c r="EK33" s="0" t="n">
        <f aca="false">IF(AY$9=0,0,(SIN(AY$12)*COS($E33)+SIN($E33)*COS(AY$12))/SIN($E33)*AY$9)</f>
        <v>58.1162723110744</v>
      </c>
      <c r="EL33" s="0" t="n">
        <f aca="false">IF(AZ$9=0,0,(SIN(AZ$12)*COS($E33)+SIN($E33)*COS(AZ$12))/SIN($E33)*AZ$9)</f>
        <v>58.574414103614</v>
      </c>
      <c r="EM33" s="0" t="n">
        <f aca="false">IF(BA$9=0,0,(SIN(BA$12)*COS($E33)+SIN($E33)*COS(BA$12))/SIN($E33)*BA$9)</f>
        <v>59.0149419039914</v>
      </c>
      <c r="EN33" s="0" t="n">
        <f aca="false">IF(BB$9=0,0,(SIN(BB$12)*COS($E33)+SIN($E33)*COS(BB$12))/SIN($E33)*BB$9)</f>
        <v>59.3751899625012</v>
      </c>
      <c r="EO33" s="0" t="n">
        <f aca="false">IF(BC$9=0,0,(SIN(BC$12)*COS($E33)+SIN($E33)*COS(BC$12))/SIN($E33)*BC$9)</f>
        <v>59.7167234763362</v>
      </c>
      <c r="EP33" s="0" t="n">
        <f aca="false">IF(BD$9=0,0,(SIN(BD$12)*COS($E33)+SIN($E33)*COS(BD$12))/SIN($E33)*BD$9)</f>
        <v>60.0394670718684</v>
      </c>
      <c r="EQ33" s="0" t="n">
        <f aca="false">IF(BE$9=0,0,(SIN(BE$12)*COS($E33)+SIN($E33)*COS(BE$12))/SIN($E33)*BE$9)</f>
        <v>60.3433512817129</v>
      </c>
      <c r="ER33" s="0" t="n">
        <f aca="false">IF(BF$9=0,0,(SIN(BF$12)*COS($E33)+SIN($E33)*COS(BF$12))/SIN($E33)*BF$9)</f>
        <v>60.6283125571019</v>
      </c>
      <c r="ES33" s="0" t="n">
        <f aca="false">IF(BG$9=0,0,(SIN(BG$12)*COS($E33)+SIN($E33)*COS(BG$12))/SIN($E33)*BG$9)</f>
        <v>60.8299173186345</v>
      </c>
      <c r="ET33" s="0" t="n">
        <f aca="false">IF(BH$9=0,0,(SIN(BH$12)*COS($E33)+SIN($E33)*COS(BH$12))/SIN($E33)*BH$9)</f>
        <v>61.0118651280658</v>
      </c>
      <c r="EU33" s="0" t="n">
        <f aca="false">IF(BI$9=0,0,(SIN(BI$12)*COS($E33)+SIN($E33)*COS(BI$12))/SIN($E33)*BI$9)</f>
        <v>61.1741693622316</v>
      </c>
      <c r="EV33" s="0" t="n">
        <f aca="false">IF(BJ$9=0,0,(SIN(BJ$12)*COS($E33)+SIN($E33)*COS(BJ$12))/SIN($E33)*BJ$9)</f>
        <v>61.3168497041027</v>
      </c>
      <c r="EW33" s="0" t="n">
        <f aca="false">IF(BK$9=0,0,(SIN(BK$12)*COS($E33)+SIN($E33)*COS(BK$12))/SIN($E33)*BK$9)</f>
        <v>61.4399321157338</v>
      </c>
      <c r="EX33" s="0" t="n">
        <f aca="false">IF(BL$9=0,0,(SIN(BL$12)*COS($E33)+SIN($E33)*COS(BL$12))/SIN($E33)*BL$9)</f>
        <v>61.488665607491</v>
      </c>
      <c r="EY33" s="0" t="n">
        <f aca="false">IF(BM$9=0,0,(SIN(BM$12)*COS($E33)+SIN($E33)*COS(BM$12))/SIN($E33)*BM$9)</f>
        <v>61.5175168061298</v>
      </c>
      <c r="EZ33" s="0" t="n">
        <f aca="false">IF(BN$9=0,0,(SIN(BN$12)*COS($E33)+SIN($E33)*COS(BN$12))/SIN($E33)*BN$9)</f>
        <v>61.5265805533726</v>
      </c>
      <c r="FA33" s="0" t="n">
        <f aca="false">IF(BO$9=0,0,(SIN(BO$12)*COS($E33)+SIN($E33)*COS(BO$12))/SIN($E33)*BO$9)</f>
        <v>61.5159580378104</v>
      </c>
      <c r="FB33" s="0" t="n">
        <f aca="false">IF(BP$9=0,0,(SIN(BP$12)*COS($E33)+SIN($E33)*COS(BP$12))/SIN($E33)*BP$9)</f>
        <v>61.4857567324168</v>
      </c>
      <c r="FC33" s="0" t="n">
        <f aca="false">IF(BQ$9=0,0,(SIN(BQ$12)*COS($E33)+SIN($E33)*COS(BQ$12))/SIN($E33)*BQ$9)</f>
        <v>61.3750372093039</v>
      </c>
      <c r="FD33" s="0" t="n">
        <f aca="false">IF(BR$9=0,0,(SIN(BR$12)*COS($E33)+SIN($E33)*COS(BR$12))/SIN($E33)*BR$9)</f>
        <v>61.2447670507514</v>
      </c>
      <c r="FE33" s="0" t="n">
        <f aca="false">IF(BS$9=0,0,(SIN(BS$12)*COS($E33)+SIN($E33)*COS(BS$12))/SIN($E33)*BS$9)</f>
        <v>61.0951280740439</v>
      </c>
      <c r="FF33" s="0" t="n">
        <f aca="false">IF(BT$9=0,0,(SIN(BT$12)*COS($E33)+SIN($E33)*COS(BT$12))/SIN($E33)*BT$9)</f>
        <v>60.9263082136034</v>
      </c>
      <c r="FG33" s="0" t="n">
        <f aca="false">IF(BU$9=0,0,(SIN(BU$12)*COS($E33)+SIN($E33)*COS(BU$12))/SIN($E33)*BU$9)</f>
        <v>60.7385014203801</v>
      </c>
      <c r="FH33" s="0" t="n">
        <f aca="false">IF(BV$9=0,0,(SIN(BV$12)*COS($E33)+SIN($E33)*COS(BV$12))/SIN($E33)*BV$9)</f>
        <v>60.4872675095363</v>
      </c>
      <c r="FI33" s="0" t="n">
        <f aca="false">IF(BW$9=0,0,(SIN(BW$12)*COS($E33)+SIN($E33)*COS(BW$12))/SIN($E33)*BW$9)</f>
        <v>60.2174386057148</v>
      </c>
      <c r="FJ33" s="0" t="n">
        <f aca="false">IF(BX$9=0,0,(SIN(BX$12)*COS($E33)+SIN($E33)*COS(BX$12))/SIN($E33)*BX$9)</f>
        <v>59.9292668867546</v>
      </c>
      <c r="FK33" s="0" t="n">
        <f aca="false">IF(BY$9=0,0,(SIN(BY$12)*COS($E33)+SIN($E33)*COS(BY$12))/SIN($E33)*BY$9)</f>
        <v>59.6230101178938</v>
      </c>
      <c r="FL33" s="0" t="n">
        <f aca="false">IF(BZ$9=0,0,(SIN(BZ$12)*COS($E33)+SIN($E33)*COS(BZ$12))/SIN($E33)*BZ$9)</f>
        <v>59.2989315214727</v>
      </c>
      <c r="FM33" s="0" t="n">
        <f aca="false">IF(CA$9=0,0,(SIN(CA$12)*COS($E33)+SIN($E33)*COS(CA$12))/SIN($E33)*CA$9)</f>
        <v>58.9127615527185</v>
      </c>
      <c r="FN33" s="0" t="n">
        <f aca="false">IF(CB$9=0,0,(SIN(CB$12)*COS($E33)+SIN($E33)*COS(CB$12))/SIN($E33)*CB$9)</f>
        <v>58.5094343175479</v>
      </c>
      <c r="FO33" s="0" t="n">
        <f aca="false">IF(CC$9=0,0,(SIN(CC$12)*COS($E33)+SIN($E33)*COS(CC$12))/SIN($E33)*CC$9)</f>
        <v>58.0892692559753</v>
      </c>
      <c r="FP33" s="0" t="n">
        <f aca="false">IF(CD$9=0,0,(SIN(CD$12)*COS($E33)+SIN($E33)*COS(CD$12))/SIN($E33)*CD$9)</f>
        <v>57.6525906370265</v>
      </c>
      <c r="FQ33" s="0" t="n">
        <f aca="false">IF(CE$9=0,0,(SIN(CE$12)*COS($E33)+SIN($E33)*COS(CE$12))/SIN($E33)*CE$9)</f>
        <v>57.1997274001741</v>
      </c>
      <c r="FR33" s="0" t="n">
        <f aca="false">IF(CF$9=0,0,(SIN(CF$12)*COS($E33)+SIN($E33)*COS(CF$12))/SIN($E33)*CF$9)</f>
        <v>56.6814036758941</v>
      </c>
      <c r="FS33" s="0" t="n">
        <f aca="false">IF(CG$9=0,0,(SIN(CG$12)*COS($E33)+SIN($E33)*COS(CG$12))/SIN($E33)*CG$9)</f>
        <v>56.1478559538482</v>
      </c>
      <c r="FT33" s="0" t="n">
        <f aca="false">IF(CH$9=0,0,(SIN(CH$12)*COS($E33)+SIN($E33)*COS(CH$12))/SIN($E33)*CH$9)</f>
        <v>55.5994714228819</v>
      </c>
      <c r="FU33" s="0" t="n">
        <f aca="false">IF(CI$9=0,0,(SIN(CI$12)*COS($E33)+SIN($E33)*COS(CI$12))/SIN($E33)*CI$9)</f>
        <v>55.0366411009177</v>
      </c>
      <c r="FV33" s="0" t="n">
        <f aca="false">IF(CJ$9=0,0,(SIN(CJ$12)*COS($E33)+SIN($E33)*COS(CJ$12))/SIN($E33)*CJ$9)</f>
        <v>54.4597596476223</v>
      </c>
      <c r="FW33" s="0" t="n">
        <f aca="false">IF(CK$9=0,0,(SIN(CK$12)*COS($E33)+SIN($E33)*COS(CK$12))/SIN($E33)*CK$9)</f>
        <v>53.820489447749</v>
      </c>
      <c r="FX33" s="0" t="n">
        <f aca="false">IF(CL$9=0,0,(SIN(CL$12)*COS($E33)+SIN($E33)*COS(CL$12))/SIN($E33)*CL$9)</f>
        <v>53.1684065875696</v>
      </c>
      <c r="FY33" s="0" t="n">
        <f aca="false">IF(CM$9=0,0,(SIN(CM$12)*COS($E33)+SIN($E33)*COS(CM$12))/SIN($E33)*CM$9)</f>
        <v>52.5039598551439</v>
      </c>
      <c r="FZ33" s="0" t="n">
        <f aca="false">IF(CN$9=0,0,(SIN(CN$12)*COS($E33)+SIN($E33)*COS(CN$12))/SIN($E33)*CN$9)</f>
        <v>51.8276006375015</v>
      </c>
      <c r="GA33" s="0" t="n">
        <f aca="false">IF(CO$9=0,0,(SIN(CO$12)*COS($E33)+SIN($E33)*COS(CO$12))/SIN($E33)*CO$9)</f>
        <v>51.1397827073008</v>
      </c>
      <c r="GB33" s="0" t="n">
        <f aca="false">IF(CP$9=0,0,(SIN(CP$12)*COS($E33)+SIN($E33)*COS(CP$12))/SIN($E33)*CP$9)</f>
        <v>50.3934707801322</v>
      </c>
      <c r="GC33" s="0" t="n">
        <f aca="false">IF(CQ$9=0,0,(SIN(CQ$12)*COS($E33)+SIN($E33)*COS(CQ$12))/SIN($E33)*CQ$9)</f>
        <v>49.6371992362802</v>
      </c>
    </row>
    <row r="34" customFormat="false" ht="12.8" hidden="true" customHeight="false" outlineLevel="0" collapsed="false">
      <c r="A34" s="0" t="n">
        <f aca="false">MAX($F34:$CQ34)</f>
        <v>17.6475136392437</v>
      </c>
      <c r="B34" s="90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16.866</v>
      </c>
      <c r="C34" s="2" t="n">
        <f aca="false">MOD(Best +D34,360)</f>
        <v>121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17.323999699879</v>
      </c>
      <c r="G34" s="13" t="n">
        <f aca="false">IF(OR(G124=0,CS34=0),0,G124*CS34/(G124+CS34))</f>
        <v>17.3185607375675</v>
      </c>
      <c r="H34" s="13" t="n">
        <f aca="false">IF(OR(H124=0,CT34=0),0,H124*CT34/(H124+CT34))</f>
        <v>17.3080858379606</v>
      </c>
      <c r="I34" s="13" t="n">
        <f aca="false">IF(OR(I124=0,CU34=0),0,I124*CU34/(I124+CU34))</f>
        <v>17.2054173670343</v>
      </c>
      <c r="J34" s="13" t="n">
        <f aca="false">IF(OR(J124=0,CV34=0),0,J124*CV34/(J124+CV34))</f>
        <v>17.2547080423826</v>
      </c>
      <c r="K34" s="13" t="n">
        <f aca="false">IF(OR(K124=0,CW34=0),0,K124*CW34/(K124+CW34))</f>
        <v>17.3490564412249</v>
      </c>
      <c r="L34" s="13" t="n">
        <f aca="false">IF(OR(L124=0,CX34=0),0,L124*CX34/(L124+CX34))</f>
        <v>17.4295840978266</v>
      </c>
      <c r="M34" s="13" t="n">
        <f aca="false">IF(OR(M124=0,CY34=0),0,M124*CY34/(M124+CY34))</f>
        <v>17.4975799463645</v>
      </c>
      <c r="N34" s="13" t="n">
        <f aca="false">IF(OR(N124=0,CZ34=0),0,N124*CZ34/(N124+CZ34))</f>
        <v>17.5447756830164</v>
      </c>
      <c r="O34" s="13" t="n">
        <f aca="false">IF(OR(O124=0,DA34=0),0,O124*DA34/(O124+DA34))</f>
        <v>17.5825384856492</v>
      </c>
      <c r="P34" s="13" t="n">
        <f aca="false">IF(OR(P124=0,DB34=0),0,P124*DB34/(P124+DB34))</f>
        <v>17.6117394365734</v>
      </c>
      <c r="Q34" s="13" t="n">
        <f aca="false">IF(OR(Q124=0,DC34=0),0,Q124*DC34/(Q124+DC34))</f>
        <v>17.6331624466051</v>
      </c>
      <c r="R34" s="13" t="n">
        <f aca="false">IF(OR(R124=0,DD34=0),0,R124*DD34/(R124+DD34))</f>
        <v>17.6475136392437</v>
      </c>
      <c r="S34" s="13" t="n">
        <f aca="false">IF(OR(S124=0,DE34=0),0,S124*DE34/(S124+DE34))</f>
        <v>17.6447851249423</v>
      </c>
      <c r="T34" s="13" t="n">
        <f aca="false">IF(OR(T124=0,DF34=0),0,T124*DF34/(T124+DF34))</f>
        <v>17.6371397098652</v>
      </c>
      <c r="U34" s="13" t="n">
        <f aca="false">IF(OR(U124=0,DG34=0),0,U124*DG34/(U124+DG34))</f>
        <v>17.6250179357589</v>
      </c>
      <c r="V34" s="13" t="n">
        <f aca="false">IF(OR(V124=0,DH34=0),0,V124*DH34/(V124+DH34))</f>
        <v>17.608816830109</v>
      </c>
      <c r="W34" s="13" t="n">
        <f aca="false">IF(OR(W124=0,DI34=0),0,W124*DI34/(W124+DI34))</f>
        <v>17.5888945987296</v>
      </c>
      <c r="X34" s="13" t="n">
        <f aca="false">IF(OR(X124=0,DJ34=0),0,X124*DJ34/(X124+DJ34))</f>
        <v>17.5527313650796</v>
      </c>
      <c r="Y34" s="13" t="n">
        <f aca="false">IF(OR(Y124=0,DK34=0),0,Y124*DK34/(Y124+DK34))</f>
        <v>17.5145028791124</v>
      </c>
      <c r="Z34" s="13" t="n">
        <f aca="false">IF(OR(Z124=0,DL34=0),0,Z124*DL34/(Z124+DL34))</f>
        <v>17.4743901060808</v>
      </c>
      <c r="AA34" s="13" t="n">
        <f aca="false">IF(OR(AA124=0,DM34=0),0,AA124*DM34/(AA124+DM34))</f>
        <v>17.432556105036</v>
      </c>
      <c r="AB34" s="13" t="n">
        <f aca="false">IF(OR(AB124=0,DN34=0),0,AB124*DN34/(AB124+DN34))</f>
        <v>17.3891479313709</v>
      </c>
      <c r="AC34" s="13" t="n">
        <f aca="false">IF(OR(AC124=0,DO34=0),0,AC124*DO34/(AC124+DO34))</f>
        <v>17.3330289253676</v>
      </c>
      <c r="AD34" s="13" t="n">
        <f aca="false">IF(OR(AD124=0,DP34=0),0,AD124*DP34/(AD124+DP34))</f>
        <v>17.2764020923223</v>
      </c>
      <c r="AE34" s="13" t="n">
        <f aca="false">IF(OR(AE124=0,DQ34=0),0,AE124*DQ34/(AE124+DQ34))</f>
        <v>17.2193138391867</v>
      </c>
      <c r="AF34" s="13" t="n">
        <f aca="false">IF(OR(AF124=0,DR34=0),0,AF124*DR34/(AF124+DR34))</f>
        <v>17.1618053739496</v>
      </c>
      <c r="AG34" s="13" t="n">
        <f aca="false">IF(OR(AG124=0,DS34=0),0,AG124*DS34/(AG124+DS34))</f>
        <v>17.1039132409986</v>
      </c>
      <c r="AH34" s="13" t="n">
        <f aca="false">IF(OR(AH124=0,DT34=0),0,AH124*DT34/(AH124+DT34))</f>
        <v>17.0361811398746</v>
      </c>
      <c r="AI34" s="13" t="n">
        <f aca="false">IF(OR(AI124=0,DU34=0),0,AI124*DU34/(AI124+DU34))</f>
        <v>16.9687273981338</v>
      </c>
      <c r="AJ34" s="13" t="n">
        <f aca="false">IF(OR(AJ124=0,DV34=0),0,AJ124*DV34/(AJ124+DV34))</f>
        <v>16.9015344953241</v>
      </c>
      <c r="AK34" s="13" t="n">
        <f aca="false">IF(OR(AK124=0,DW34=0),0,AK124*DW34/(AK124+DW34))</f>
        <v>16.8345852932894</v>
      </c>
      <c r="AL34" s="13" t="n">
        <f aca="false">IF(OR(AL124=0,DX34=0),0,AL124*DX34/(AL124+DX34))</f>
        <v>16.7678630019198</v>
      </c>
      <c r="AM34" s="13" t="n">
        <f aca="false">IF(OR(AM124=0,DY34=0),0,AM124*DY34/(AM124+DY34))</f>
        <v>16.6936889507362</v>
      </c>
      <c r="AN34" s="13" t="n">
        <f aca="false">IF(OR(AN124=0,DZ34=0),0,AN124*DZ34/(AN124+DZ34))</f>
        <v>16.6201293775405</v>
      </c>
      <c r="AO34" s="13" t="n">
        <f aca="false">IF(OR(AO124=0,EA34=0),0,AO124*EA34/(AO124+EA34))</f>
        <v>16.5471406026061</v>
      </c>
      <c r="AP34" s="13" t="n">
        <f aca="false">IF(OR(AP124=0,EB34=0),0,AP124*EB34/(AP124+EB34))</f>
        <v>16.4746813226749</v>
      </c>
      <c r="AQ34" s="13" t="n">
        <f aca="false">IF(OR(AQ124=0,EC34=0),0,AQ124*EC34/(AQ124+EC34))</f>
        <v>16.4027123919983</v>
      </c>
      <c r="AR34" s="13" t="n">
        <f aca="false">IF(OR(AR124=0,ED34=0),0,AR124*ED34/(AR124+ED34))</f>
        <v>16.3240050074627</v>
      </c>
      <c r="AS34" s="13" t="n">
        <f aca="false">IF(OR(AS124=0,EE34=0),0,AS124*EE34/(AS124+EE34))</f>
        <v>16.2460509847147</v>
      </c>
      <c r="AT34" s="13" t="n">
        <f aca="false">IF(OR(AT124=0,EF34=0),0,AT124*EF34/(AT124+EF34))</f>
        <v>16.1687958532853</v>
      </c>
      <c r="AU34" s="13" t="n">
        <f aca="false">IF(OR(AU124=0,EG34=0),0,AU124*EG34/(AU124+EG34))</f>
        <v>16.0921881314016</v>
      </c>
      <c r="AV34" s="13" t="n">
        <f aca="false">IF(OR(AV124=0,EH34=0),0,AV124*EH34/(AV124+EH34))</f>
        <v>16.0161790614962</v>
      </c>
      <c r="AW34" s="13" t="n">
        <f aca="false">IF(OR(AW124=0,EI34=0),0,AW124*EI34/(AW124+EI34))</f>
        <v>15.93466388281</v>
      </c>
      <c r="AX34" s="13" t="n">
        <f aca="false">IF(OR(AX124=0,EJ34=0),0,AX124*EJ34/(AX124+EJ34))</f>
        <v>15.8538921246351</v>
      </c>
      <c r="AY34" s="13" t="n">
        <f aca="false">IF(OR(AY124=0,EK34=0),0,AY124*EK34/(AY124+EK34))</f>
        <v>15.7738081542111</v>
      </c>
      <c r="AZ34" s="13" t="n">
        <f aca="false">IF(OR(AZ124=0,EL34=0),0,AZ124*EL34/(AZ124+EL34))</f>
        <v>15.6943591764974</v>
      </c>
      <c r="BA34" s="13" t="n">
        <f aca="false">IF(OR(BA124=0,EM34=0),0,BA124*EM34/(BA124+EM34))</f>
        <v>15.615494991724</v>
      </c>
      <c r="BB34" s="13" t="n">
        <f aca="false">IF(OR(BB124=0,EN34=0),0,BB124*EN34/(BB124+EN34))</f>
        <v>15.5327276160894</v>
      </c>
      <c r="BC34" s="13" t="n">
        <f aca="false">IF(OR(BC124=0,EO34=0),0,BC124*EO34/(BC124+EO34))</f>
        <v>15.4505923160778</v>
      </c>
      <c r="BD34" s="13" t="n">
        <f aca="false">IF(OR(BD124=0,EP34=0),0,BD124*EP34/(BD124+EP34))</f>
        <v>15.3690375047344</v>
      </c>
      <c r="BE34" s="13" t="n">
        <f aca="false">IF(OR(BE124=0,EQ34=0),0,BE124*EQ34/(BE124+EQ34))</f>
        <v>15.2880139297504</v>
      </c>
      <c r="BF34" s="13" t="n">
        <f aca="false">IF(OR(BF124=0,ER34=0),0,BF124*ER34/(BF124+ER34))</f>
        <v>15.207474478069</v>
      </c>
      <c r="BG34" s="13" t="n">
        <f aca="false">IF(OR(BG124=0,ES34=0),0,BG124*ES34/(BG124+ES34))</f>
        <v>15.1232379794111</v>
      </c>
      <c r="BH34" s="13" t="n">
        <f aca="false">IF(OR(BH124=0,ET34=0),0,BH124*ET34/(BH124+ET34))</f>
        <v>15.0395015009322</v>
      </c>
      <c r="BI34" s="13" t="n">
        <f aca="false">IF(OR(BI124=0,EU34=0),0,BI124*EU34/(BI124+EU34))</f>
        <v>14.9562174500602</v>
      </c>
      <c r="BJ34" s="13" t="n">
        <f aca="false">IF(OR(BJ124=0,EV34=0),0,BJ124*EV34/(BJ124+EV34))</f>
        <v>14.8733400940596</v>
      </c>
      <c r="BK34" s="13" t="n">
        <f aca="false">IF(OR(BK124=0,EW34=0),0,BK124*EW34/(BK124+EW34))</f>
        <v>14.7908254040571</v>
      </c>
      <c r="BL34" s="13" t="n">
        <f aca="false">IF(OR(BL124=0,EX34=0),0,BL124*EX34/(BL124+EX34))</f>
        <v>14.7053683393426</v>
      </c>
      <c r="BM34" s="13" t="n">
        <f aca="false">IF(OR(BM124=0,EY34=0),0,BM124*EY34/(BM124+EY34))</f>
        <v>14.6202532452885</v>
      </c>
      <c r="BN34" s="13" t="n">
        <f aca="false">IF(OR(BN124=0,EZ34=0),0,BN124*EZ34/(BN124+EZ34))</f>
        <v>14.5354366396382</v>
      </c>
      <c r="BO34" s="13" t="n">
        <f aca="false">IF(OR(BO124=0,FA34=0),0,BO124*FA34/(BO124+FA34))</f>
        <v>14.4508764365441</v>
      </c>
      <c r="BP34" s="13" t="n">
        <f aca="false">IF(OR(BP124=0,FB34=0),0,BP124*FB34/(BP124+FB34))</f>
        <v>14.3665318245364</v>
      </c>
      <c r="BQ34" s="13" t="n">
        <f aca="false">IF(OR(BQ124=0,FC34=0),0,BQ124*FC34/(BQ124+FC34))</f>
        <v>14.2789172401863</v>
      </c>
      <c r="BR34" s="13" t="n">
        <f aca="false">IF(OR(BR124=0,FD34=0),0,BR124*FD34/(BR124+FD34))</f>
        <v>14.1914867496787</v>
      </c>
      <c r="BS34" s="13" t="n">
        <f aca="false">IF(OR(BS124=0,FE34=0),0,BS124*FE34/(BS124+FE34))</f>
        <v>14.1041994534113</v>
      </c>
      <c r="BT34" s="13" t="n">
        <f aca="false">IF(OR(BT124=0,FF34=0),0,BT124*FF34/(BT124+FF34))</f>
        <v>14.0170154782206</v>
      </c>
      <c r="BU34" s="13" t="n">
        <f aca="false">IF(OR(BU124=0,FG34=0),0,BU124*FG34/(BU124+FG34))</f>
        <v>13.9298958789635</v>
      </c>
      <c r="BV34" s="13" t="n">
        <f aca="false">IF(OR(BV124=0,FH34=0),0,BV124*FH34/(BV124+FH34))</f>
        <v>13.8403612080384</v>
      </c>
      <c r="BW34" s="13" t="n">
        <f aca="false">IF(OR(BW124=0,FI34=0),0,BW124*FI34/(BW124+FI34))</f>
        <v>13.7508356484623</v>
      </c>
      <c r="BX34" s="13" t="n">
        <f aca="false">IF(OR(BX124=0,FJ34=0),0,BX124*FJ34/(BX124+FJ34))</f>
        <v>13.6612805400398</v>
      </c>
      <c r="BY34" s="13" t="n">
        <f aca="false">IF(OR(BY124=0,FK34=0),0,BY124*FK34/(BY124+FK34))</f>
        <v>13.5716578977625</v>
      </c>
      <c r="BZ34" s="13" t="n">
        <f aca="false">IF(OR(BZ124=0,FL34=0),0,BZ124*FL34/(BZ124+FL34))</f>
        <v>13.4819303326845</v>
      </c>
      <c r="CA34" s="13" t="n">
        <f aca="false">IF(OR(CA124=0,FM34=0),0,CA124*FM34/(CA124+FM34))</f>
        <v>13.3896541532699</v>
      </c>
      <c r="CB34" s="13" t="n">
        <f aca="false">IF(OR(CB124=0,FN34=0),0,CB124*FN34/(CB124+FN34))</f>
        <v>13.2972082556848</v>
      </c>
      <c r="CC34" s="13" t="n">
        <f aca="false">IF(OR(CC124=0,FO34=0),0,CC124*FO34/(CC124+FO34))</f>
        <v>13.2045548902183</v>
      </c>
      <c r="CD34" s="13" t="n">
        <f aca="false">IF(OR(CD124=0,FP34=0),0,CD124*FP34/(CD124+FP34))</f>
        <v>13.1116566882879</v>
      </c>
      <c r="CE34" s="13" t="n">
        <f aca="false">IF(OR(CE124=0,FQ34=0),0,CE124*FQ34/(CE124+FQ34))</f>
        <v>13.018476596695</v>
      </c>
      <c r="CF34" s="13" t="n">
        <f aca="false">IF(OR(CF124=0,FR34=0),0,CF124*FR34/(CF124+FR34))</f>
        <v>12.9222764344894</v>
      </c>
      <c r="CG34" s="13" t="n">
        <f aca="false">IF(OR(CG124=0,FS34=0),0,CG124*FS34/(CG124+FS34))</f>
        <v>12.8257175412859</v>
      </c>
      <c r="CH34" s="13" t="n">
        <f aca="false">IF(OR(CH124=0,FT34=0),0,CH124*FT34/(CH124+FT34))</f>
        <v>12.7287616593373</v>
      </c>
      <c r="CI34" s="13" t="n">
        <f aca="false">IF(OR(CI124=0,FU34=0),0,CI124*FU34/(CI124+FU34))</f>
        <v>12.6313706638873</v>
      </c>
      <c r="CJ34" s="13" t="n">
        <f aca="false">IF(OR(CJ124=0,FV34=0),0,CJ124*FV34/(CJ124+FV34))</f>
        <v>12.533506507028</v>
      </c>
      <c r="CK34" s="13" t="n">
        <f aca="false">IF(OR(CK124=0,FW34=0),0,CK124*FW34/(CK124+FW34))</f>
        <v>12.4324023672004</v>
      </c>
      <c r="CL34" s="13" t="n">
        <f aca="false">IF(OR(CL124=0,FX34=0),0,CL124*FX34/(CL124+FX34))</f>
        <v>12.3307321739332</v>
      </c>
      <c r="CM34" s="13" t="n">
        <f aca="false">IF(OR(CM124=0,FY34=0),0,CM124*FY34/(CM124+FY34))</f>
        <v>12.2284560232457</v>
      </c>
      <c r="CN34" s="13" t="n">
        <f aca="false">IF(OR(CN124=0,FZ34=0),0,CN124*FZ34/(CN124+FZ34))</f>
        <v>12.1255339253358</v>
      </c>
      <c r="CO34" s="13" t="n">
        <f aca="false">IF(OR(CO124=0,GA34=0),0,CO124*GA34/(CO124+GA34))</f>
        <v>12.0219257570324</v>
      </c>
      <c r="CP34" s="13" t="n">
        <f aca="false">IF(OR(CP124=0,GB34=0),0,CP124*GB34/(CP124+GB34))</f>
        <v>11.9148008474259</v>
      </c>
      <c r="CQ34" s="13" t="n">
        <f aca="false">IF(OR(CQ124=0,GC34=0),0,CQ124*GC34/(CQ124+GC34))</f>
        <v>11.8068783095462</v>
      </c>
      <c r="CR34" s="0" t="n">
        <f aca="false">IF(F$9=0,0,(SIN(F$12)*COS($E34)+SIN($E34)*COS(F$12))/SIN($E34)*F$9)</f>
        <v>17.324</v>
      </c>
      <c r="CS34" s="0" t="n">
        <f aca="false">IF(G$9=0,0,(SIN(G$12)*COS($E34)+SIN($E34)*COS(G$12))/SIN($E34)*G$9)</f>
        <v>18.1510502417161</v>
      </c>
      <c r="CT34" s="0" t="n">
        <f aca="false">IF(H$9=0,0,(SIN(H$12)*COS($E34)+SIN($E34)*COS(H$12))/SIN($E34)*H$9)</f>
        <v>18.9792615664703</v>
      </c>
      <c r="CU34" s="0" t="n">
        <f aca="false">IF(I$9=0,0,(SIN(I$12)*COS($E34)+SIN($E34)*COS(I$12))/SIN($E34)*I$9)</f>
        <v>19.6932582250494</v>
      </c>
      <c r="CV34" s="0" t="n">
        <f aca="false">IF(J$9=0,0,(SIN(J$12)*COS($E34)+SIN($E34)*COS(J$12))/SIN($E34)*J$9)</f>
        <v>20.6098685205931</v>
      </c>
      <c r="CW34" s="0" t="n">
        <f aca="false">IF(K$9=0,0,(SIN(K$12)*COS($E34)+SIN($E34)*COS(K$12))/SIN($E34)*K$9)</f>
        <v>21.6180992985428</v>
      </c>
      <c r="CX34" s="0" t="n">
        <f aca="false">IF(L$9=0,0,(SIN(L$12)*COS($E34)+SIN($E34)*COS(L$12))/SIN($E34)*L$9)</f>
        <v>22.6385078618964</v>
      </c>
      <c r="CY34" s="0" t="n">
        <f aca="false">IF(M$9=0,0,(SIN(M$12)*COS($E34)+SIN($E34)*COS(M$12))/SIN($E34)*M$9)</f>
        <v>23.6706136788698</v>
      </c>
      <c r="CZ34" s="0" t="n">
        <f aca="false">IF(N$9=0,0,(SIN(N$12)*COS($E34)+SIN($E34)*COS(N$12))/SIN($E34)*N$9)</f>
        <v>24.6952407207872</v>
      </c>
      <c r="DA34" s="0" t="n">
        <f aca="false">IF(O$9=0,0,(SIN(O$12)*COS($E34)+SIN($E34)*COS(O$12))/SIN($E34)*O$9)</f>
        <v>25.729452452978</v>
      </c>
      <c r="DB34" s="0" t="n">
        <f aca="false">IF(P$9=0,0,(SIN(P$12)*COS($E34)+SIN($E34)*COS(P$12))/SIN($E34)*P$9)</f>
        <v>26.7727588653052</v>
      </c>
      <c r="DC34" s="0" t="n">
        <f aca="false">IF(Q$9=0,0,(SIN(Q$12)*COS($E34)+SIN($E34)*COS(Q$12))/SIN($E34)*Q$9)</f>
        <v>27.8246620196163</v>
      </c>
      <c r="DD34" s="0" t="n">
        <f aca="false">IF(R$9=0,0,(SIN(R$12)*COS($E34)+SIN($E34)*COS(R$12))/SIN($E34)*R$9)</f>
        <v>28.8846562562915</v>
      </c>
      <c r="DE34" s="0" t="n">
        <f aca="false">IF(S$9=0,0,(SIN(S$12)*COS($E34)+SIN($E34)*COS(S$12))/SIN($E34)*S$9)</f>
        <v>29.9216055354568</v>
      </c>
      <c r="DF34" s="0" t="n">
        <f aca="false">IF(T$9=0,0,(SIN(T$12)*COS($E34)+SIN($E34)*COS(T$12))/SIN($E34)*T$9)</f>
        <v>30.9640950602846</v>
      </c>
      <c r="DG34" s="0" t="n">
        <f aca="false">IF(U$9=0,0,(SIN(U$12)*COS($E34)+SIN($E34)*COS(U$12))/SIN($E34)*U$9)</f>
        <v>32.0116259619961</v>
      </c>
      <c r="DH34" s="0" t="n">
        <f aca="false">IF(V$9=0,0,(SIN(V$12)*COS($E34)+SIN($E34)*COS(V$12))/SIN($E34)*V$9)</f>
        <v>33.0636934274406</v>
      </c>
      <c r="DI34" s="0" t="n">
        <f aca="false">IF(W$9=0,0,(SIN(W$12)*COS($E34)+SIN($E34)*COS(W$12))/SIN($E34)*W$9)</f>
        <v>34.1197869094402</v>
      </c>
      <c r="DJ34" s="0" t="n">
        <f aca="false">IF(X$9=0,0,(SIN(X$12)*COS($E34)+SIN($E34)*COS(X$12))/SIN($E34)*X$9)</f>
        <v>35.1279133277099</v>
      </c>
      <c r="DK34" s="0" t="n">
        <f aca="false">IF(Y$9=0,0,(SIN(Y$12)*COS($E34)+SIN($E34)*COS(Y$12))/SIN($E34)*Y$9)</f>
        <v>36.136902665673</v>
      </c>
      <c r="DL34" s="0" t="n">
        <f aca="false">IF(Z$9=0,0,(SIN(Z$12)*COS($E34)+SIN($E34)*COS(Z$12))/SIN($E34)*Z$9)</f>
        <v>37.1462764788799</v>
      </c>
      <c r="DM34" s="0" t="n">
        <f aca="false">IF(AA$9=0,0,(SIN(AA$12)*COS($E34)+SIN($E34)*COS(AA$12))/SIN($E34)*AA$9)</f>
        <v>38.1555527356148</v>
      </c>
      <c r="DN34" s="0" t="n">
        <f aca="false">IF(AB$9=0,0,(SIN(AB$12)*COS($E34)+SIN($E34)*COS(AB$12))/SIN($E34)*AB$9)</f>
        <v>39.1642460169011</v>
      </c>
      <c r="DO34" s="0" t="n">
        <f aca="false">IF(AC$9=0,0,(SIN(AC$12)*COS($E34)+SIN($E34)*COS(AC$12))/SIN($E34)*AC$9)</f>
        <v>40.1114645719311</v>
      </c>
      <c r="DP34" s="0" t="n">
        <f aca="false">IF(AD$9=0,0,(SIN(AD$12)*COS($E34)+SIN($E34)*COS(AD$12))/SIN($E34)*AD$9)</f>
        <v>41.0550300009405</v>
      </c>
      <c r="DQ34" s="0" t="n">
        <f aca="false">IF(AE$9=0,0,(SIN(AE$12)*COS($E34)+SIN($E34)*COS(AE$12))/SIN($E34)*AE$9)</f>
        <v>41.994504096628</v>
      </c>
      <c r="DR34" s="0" t="n">
        <f aca="false">IF(AF$9=0,0,(SIN(AF$12)*COS($E34)+SIN($E34)*COS(AF$12))/SIN($E34)*AF$9)</f>
        <v>42.9294473348363</v>
      </c>
      <c r="DS34" s="0" t="n">
        <f aca="false">IF(AG$9=0,0,(SIN(AG$12)*COS($E34)+SIN($E34)*COS(AG$12))/SIN($E34)*AG$9)</f>
        <v>43.8594190551475</v>
      </c>
      <c r="DT34" s="0" t="n">
        <f aca="false">IF(AH$9=0,0,(SIN(AH$12)*COS($E34)+SIN($E34)*COS(AH$12))/SIN($E34)*AH$9)</f>
        <v>44.7185398670408</v>
      </c>
      <c r="DU34" s="0" t="n">
        <f aca="false">IF(AI$9=0,0,(SIN(AI$12)*COS($E34)+SIN($E34)*COS(AI$12))/SIN($E34)*AI$9)</f>
        <v>45.5699085104217</v>
      </c>
      <c r="DV34" s="0" t="n">
        <f aca="false">IF(AJ$9=0,0,(SIN(AJ$12)*COS($E34)+SIN($E34)*COS(AJ$12))/SIN($E34)*AJ$9)</f>
        <v>46.4131426759885</v>
      </c>
      <c r="DW34" s="0" t="n">
        <f aca="false">IF(AK$9=0,0,(SIN(AK$12)*COS($E34)+SIN($E34)*COS(AK$12))/SIN($E34)*AK$9)</f>
        <v>47.2478607818234</v>
      </c>
      <c r="DX34" s="0" t="n">
        <f aca="false">IF(AL$9=0,0,(SIN(AL$12)*COS($E34)+SIN($E34)*COS(AL$12))/SIN($E34)*AL$9)</f>
        <v>48.0736821276179</v>
      </c>
      <c r="DY34" s="0" t="n">
        <f aca="false">IF(AM$9=0,0,(SIN(AM$12)*COS($E34)+SIN($E34)*COS(AM$12))/SIN($E34)*AM$9)</f>
        <v>48.8246260646509</v>
      </c>
      <c r="DZ34" s="0" t="n">
        <f aca="false">IF(AN$9=0,0,(SIN(AN$12)*COS($E34)+SIN($E34)*COS(AN$12))/SIN($E34)*AN$9)</f>
        <v>49.5643317583797</v>
      </c>
      <c r="EA34" s="0" t="n">
        <f aca="false">IF(AO$9=0,0,(SIN(AO$12)*COS($E34)+SIN($E34)*COS(AO$12))/SIN($E34)*AO$9)</f>
        <v>50.2924827524559</v>
      </c>
      <c r="EB34" s="0" t="n">
        <f aca="false">IF(AP$9=0,0,(SIN(AP$12)*COS($E34)+SIN($E34)*COS(AP$12))/SIN($E34)*AP$9)</f>
        <v>51.0087650309493</v>
      </c>
      <c r="EC34" s="0" t="n">
        <f aca="false">IF(AQ$9=0,0,(SIN(AQ$12)*COS($E34)+SIN($E34)*COS(AQ$12))/SIN($E34)*AQ$9)</f>
        <v>51.7128671420894</v>
      </c>
      <c r="ED34" s="0" t="n">
        <f aca="false">IF(AR$9=0,0,(SIN(AR$12)*COS($E34)+SIN($E34)*COS(AR$12))/SIN($E34)*AR$9)</f>
        <v>52.3305018774714</v>
      </c>
      <c r="EE34" s="0" t="n">
        <f aca="false">IF(AS$9=0,0,(SIN(AS$12)*COS($E34)+SIN($E34)*COS(AS$12))/SIN($E34)*AS$9)</f>
        <v>52.9338734255768</v>
      </c>
      <c r="EF34" s="0" t="n">
        <f aca="false">IF(AT$9=0,0,(SIN(AT$12)*COS($E34)+SIN($E34)*COS(AT$12))/SIN($E34)*AT$9)</f>
        <v>53.5227470392647</v>
      </c>
      <c r="EG34" s="0" t="n">
        <f aca="false">IF(AU$9=0,0,(SIN(AU$12)*COS($E34)+SIN($E34)*COS(AU$12))/SIN($E34)*AU$9)</f>
        <v>54.0968918922383</v>
      </c>
      <c r="EH34" s="0" t="n">
        <f aca="false">IF(AV$9=0,0,(SIN(AV$12)*COS($E34)+SIN($E34)*COS(AV$12))/SIN($E34)*AV$9)</f>
        <v>54.6560811650288</v>
      </c>
      <c r="EI34" s="0" t="n">
        <f aca="false">IF(AW$9=0,0,(SIN(AW$12)*COS($E34)+SIN($E34)*COS(AW$12))/SIN($E34)*AW$9)</f>
        <v>55.1275113636052</v>
      </c>
      <c r="EJ34" s="0" t="n">
        <f aca="false">IF(AX$9=0,0,(SIN(AX$12)*COS($E34)+SIN($E34)*COS(AX$12))/SIN($E34)*AX$9)</f>
        <v>55.5823854586371</v>
      </c>
      <c r="EK34" s="0" t="n">
        <f aca="false">IF(AY$9=0,0,(SIN(AY$12)*COS($E34)+SIN($E34)*COS(AY$12))/SIN($E34)*AY$9)</f>
        <v>56.0205560122353</v>
      </c>
      <c r="EL34" s="0" t="n">
        <f aca="false">IF(AZ$9=0,0,(SIN(AZ$12)*COS($E34)+SIN($E34)*COS(AZ$12))/SIN($E34)*AZ$9)</f>
        <v>56.4418806053053</v>
      </c>
      <c r="EM34" s="0" t="n">
        <f aca="false">IF(BA$9=0,0,(SIN(BA$12)*COS($E34)+SIN($E34)*COS(BA$12))/SIN($E34)*BA$9)</f>
        <v>56.8462218836553</v>
      </c>
      <c r="EN34" s="0" t="n">
        <f aca="false">IF(BB$9=0,0,(SIN(BB$12)*COS($E34)+SIN($E34)*COS(BB$12))/SIN($E34)*BB$9)</f>
        <v>57.1732441163239</v>
      </c>
      <c r="EO34" s="0" t="n">
        <f aca="false">IF(BC$9=0,0,(SIN(BC$12)*COS($E34)+SIN($E34)*COS(BC$12))/SIN($E34)*BC$9)</f>
        <v>57.4822771920389</v>
      </c>
      <c r="EP34" s="0" t="n">
        <f aca="false">IF(BD$9=0,0,(SIN(BD$12)*COS($E34)+SIN($E34)*COS(BD$12))/SIN($E34)*BD$9)</f>
        <v>57.7732545694516</v>
      </c>
      <c r="EQ34" s="0" t="n">
        <f aca="false">IF(BE$9=0,0,(SIN(BE$12)*COS($E34)+SIN($E34)*COS(BE$12))/SIN($E34)*BE$9)</f>
        <v>58.0461153734832</v>
      </c>
      <c r="ER34" s="0" t="n">
        <f aca="false">IF(BF$9=0,0,(SIN(BF$12)*COS($E34)+SIN($E34)*COS(BF$12))/SIN($E34)*BF$9)</f>
        <v>58.3008044054116</v>
      </c>
      <c r="ES34" s="0" t="n">
        <f aca="false">IF(BG$9=0,0,(SIN(BG$12)*COS($E34)+SIN($E34)*COS(BG$12))/SIN($E34)*BG$9)</f>
        <v>58.4753879765883</v>
      </c>
      <c r="ET34" s="0" t="n">
        <f aca="false">IF(BH$9=0,0,(SIN(BH$12)*COS($E34)+SIN($E34)*COS(BH$12))/SIN($E34)*BH$9)</f>
        <v>58.6311465041356</v>
      </c>
      <c r="EU34" s="0" t="n">
        <f aca="false">IF(BI$9=0,0,(SIN(BI$12)*COS($E34)+SIN($E34)*COS(BI$12))/SIN($E34)*BI$9)</f>
        <v>58.7680986685551</v>
      </c>
      <c r="EV34" s="0" t="n">
        <f aca="false">IF(BJ$9=0,0,(SIN(BJ$12)*COS($E34)+SIN($E34)*COS(BJ$12))/SIN($E34)*BJ$9)</f>
        <v>58.8862691673377</v>
      </c>
      <c r="EW34" s="0" t="n">
        <f aca="false">IF(BK$9=0,0,(SIN(BK$12)*COS($E34)+SIN($E34)*COS(BK$12))/SIN($E34)*BK$9)</f>
        <v>58.9856886872092</v>
      </c>
      <c r="EX34" s="0" t="n">
        <f aca="false">IF(BL$9=0,0,(SIN(BL$12)*COS($E34)+SIN($E34)*COS(BL$12))/SIN($E34)*BL$9)</f>
        <v>59.0138156353097</v>
      </c>
      <c r="EY34" s="0" t="n">
        <f aca="false">IF(BM$9=0,0,(SIN(BM$12)*COS($E34)+SIN($E34)*COS(BM$12))/SIN($E34)*BM$9)</f>
        <v>59.0229632397698</v>
      </c>
      <c r="EZ34" s="0" t="n">
        <f aca="false">IF(BN$9=0,0,(SIN(BN$12)*COS($E34)+SIN($E34)*COS(BN$12))/SIN($E34)*BN$9)</f>
        <v>59.0132281575795</v>
      </c>
      <c r="FA34" s="0" t="n">
        <f aca="false">IF(BO$9=0,0,(SIN(BO$12)*COS($E34)+SIN($E34)*COS(BO$12))/SIN($E34)*BO$9)</f>
        <v>58.9847130728601</v>
      </c>
      <c r="FB34" s="0" t="n">
        <f aca="false">IF(BP$9=0,0,(SIN(BP$12)*COS($E34)+SIN($E34)*COS(BP$12))/SIN($E34)*BP$9)</f>
        <v>58.9375266352102</v>
      </c>
      <c r="FC34" s="0" t="n">
        <f aca="false">IF(BQ$9=0,0,(SIN(BQ$12)*COS($E34)+SIN($E34)*COS(BQ$12))/SIN($E34)*BQ$9)</f>
        <v>58.8132785974109</v>
      </c>
      <c r="FD34" s="0" t="n">
        <f aca="false">IF(BR$9=0,0,(SIN(BR$12)*COS($E34)+SIN($E34)*COS(BR$12))/SIN($E34)*BR$9)</f>
        <v>58.6704333068765</v>
      </c>
      <c r="FE34" s="0" t="n">
        <f aca="false">IF(BS$9=0,0,(SIN(BS$12)*COS($E34)+SIN($E34)*COS(BS$12))/SIN($E34)*BS$9)</f>
        <v>58.5091704578161</v>
      </c>
      <c r="FF34" s="0" t="n">
        <f aca="false">IF(BT$9=0,0,(SIN(BT$12)*COS($E34)+SIN($E34)*COS(BT$12))/SIN($E34)*BT$9)</f>
        <v>58.3296755209152</v>
      </c>
      <c r="FG34" s="0" t="n">
        <f aca="false">IF(BU$9=0,0,(SIN(BU$12)*COS($E34)+SIN($E34)*COS(BU$12))/SIN($E34)*BU$9)</f>
        <v>58.1321396453062</v>
      </c>
      <c r="FH34" s="0" t="n">
        <f aca="false">IF(BV$9=0,0,(SIN(BV$12)*COS($E34)+SIN($E34)*COS(BV$12))/SIN($E34)*BV$9)</f>
        <v>57.8740480841711</v>
      </c>
      <c r="FI34" s="0" t="n">
        <f aca="false">IF(BW$9=0,0,(SIN(BW$12)*COS($E34)+SIN($E34)*COS(BW$12))/SIN($E34)*BW$9)</f>
        <v>57.5983275273511</v>
      </c>
      <c r="FJ34" s="0" t="n">
        <f aca="false">IF(BX$9=0,0,(SIN(BX$12)*COS($E34)+SIN($E34)*COS(BX$12))/SIN($E34)*BX$9)</f>
        <v>57.3052245787256</v>
      </c>
      <c r="FK34" s="0" t="n">
        <f aca="false">IF(BY$9=0,0,(SIN(BY$12)*COS($E34)+SIN($E34)*COS(BY$12))/SIN($E34)*BY$9)</f>
        <v>56.9949910874845</v>
      </c>
      <c r="FL34" s="0" t="n">
        <f aca="false">IF(BZ$9=0,0,(SIN(BZ$12)*COS($E34)+SIN($E34)*COS(BZ$12))/SIN($E34)*BZ$9)</f>
        <v>56.6678840218923</v>
      </c>
      <c r="FM34" s="0" t="n">
        <f aca="false">IF(CA$9=0,0,(SIN(CA$12)*COS($E34)+SIN($E34)*COS(CA$12))/SIN($E34)*CA$9)</f>
        <v>56.2816163969798</v>
      </c>
      <c r="FN34" s="0" t="n">
        <f aca="false">IF(CB$9=0,0,(SIN(CB$12)*COS($E34)+SIN($E34)*COS(CB$12))/SIN($E34)*CB$9)</f>
        <v>55.8791468746805</v>
      </c>
      <c r="FO34" s="0" t="n">
        <f aca="false">IF(CC$9=0,0,(SIN(CC$12)*COS($E34)+SIN($E34)*COS(CC$12))/SIN($E34)*CC$9)</f>
        <v>55.4607858252227</v>
      </c>
      <c r="FP34" s="0" t="n">
        <f aca="false">IF(CD$9=0,0,(SIN(CD$12)*COS($E34)+SIN($E34)*COS(CD$12))/SIN($E34)*CD$9)</f>
        <v>55.0268481153994</v>
      </c>
      <c r="FQ34" s="0" t="n">
        <f aca="false">IF(CE$9=0,0,(SIN(CE$12)*COS($E34)+SIN($E34)*COS(CE$12))/SIN($E34)*CE$9)</f>
        <v>54.5776529555631</v>
      </c>
      <c r="FR34" s="0" t="n">
        <f aca="false">IF(CF$9=0,0,(SIN(CF$12)*COS($E34)+SIN($E34)*COS(CF$12))/SIN($E34)*CF$9)</f>
        <v>54.0662033301755</v>
      </c>
      <c r="FS34" s="0" t="n">
        <f aca="false">IF(CG$9=0,0,(SIN(CG$12)*COS($E34)+SIN($E34)*COS(CG$12))/SIN($E34)*CG$9)</f>
        <v>53.5404527435388</v>
      </c>
      <c r="FT34" s="0" t="n">
        <f aca="false">IF(CH$9=0,0,(SIN(CH$12)*COS($E34)+SIN($E34)*COS(CH$12))/SIN($E34)*CH$9)</f>
        <v>53.0007756100843</v>
      </c>
      <c r="FU34" s="0" t="n">
        <f aca="false">IF(CI$9=0,0,(SIN(CI$12)*COS($E34)+SIN($E34)*COS(CI$12))/SIN($E34)*CI$9)</f>
        <v>52.4475498607039</v>
      </c>
      <c r="FV34" s="0" t="n">
        <f aca="false">IF(CJ$9=0,0,(SIN(CJ$12)*COS($E34)+SIN($E34)*COS(CJ$12))/SIN($E34)*CJ$9)</f>
        <v>51.8811567625833</v>
      </c>
      <c r="FW34" s="0" t="n">
        <f aca="false">IF(CK$9=0,0,(SIN(CK$12)*COS($E34)+SIN($E34)*COS(CK$12))/SIN($E34)*CK$9)</f>
        <v>51.2555676073121</v>
      </c>
      <c r="FX34" s="0" t="n">
        <f aca="false">IF(CL$9=0,0,(SIN(CL$12)*COS($E34)+SIN($E34)*COS(CL$12))/SIN($E34)*CL$9)</f>
        <v>50.6180311488181</v>
      </c>
      <c r="FY34" s="0" t="n">
        <f aca="false">IF(CM$9=0,0,(SIN(CM$12)*COS($E34)+SIN($E34)*COS(CM$12))/SIN($E34)*CM$9)</f>
        <v>49.9689797836467</v>
      </c>
      <c r="FZ34" s="0" t="n">
        <f aca="false">IF(CN$9=0,0,(SIN(CN$12)*COS($E34)+SIN($E34)*COS(CN$12))/SIN($E34)*CN$9)</f>
        <v>49.3088482267486</v>
      </c>
      <c r="GA34" s="0" t="n">
        <f aca="false">IF(CO$9=0,0,(SIN(CO$12)*COS($E34)+SIN($E34)*COS(CO$12))/SIN($E34)*CO$9)</f>
        <v>48.638073306867</v>
      </c>
      <c r="GB34" s="0" t="n">
        <f aca="false">IF(CP$9=0,0,(SIN(CP$12)*COS($E34)+SIN($E34)*COS(CP$12))/SIN($E34)*CP$9)</f>
        <v>47.9119411469721</v>
      </c>
      <c r="GC34" s="0" t="n">
        <f aca="false">IF(CQ$9=0,0,(SIN(CQ$12)*COS($E34)+SIN($E34)*COS(CQ$12))/SIN($E34)*CQ$9)</f>
        <v>47.1766321901621</v>
      </c>
    </row>
    <row r="35" customFormat="false" ht="12.8" hidden="true" customHeight="false" outlineLevel="0" collapsed="false">
      <c r="A35" s="0" t="n">
        <f aca="false">MAX($F35:$CQ35)</f>
        <v>17.7272502884412</v>
      </c>
      <c r="B35" s="90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17.09</v>
      </c>
      <c r="C35" s="2" t="n">
        <f aca="false">MOD(Best +D35,360)</f>
        <v>122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17.323999699879</v>
      </c>
      <c r="G35" s="13" t="n">
        <f aca="false">IF(OR(G125=0,CS35=0),0,G125*CS35/(G125+CS35))</f>
        <v>17.3267901854022</v>
      </c>
      <c r="H35" s="13" t="n">
        <f aca="false">IF(OR(H125=0,CT35=0),0,H125*CT35/(H125+CT35))</f>
        <v>17.3238712525467</v>
      </c>
      <c r="I35" s="13" t="n">
        <f aca="false">IF(OR(I125=0,CU35=0),0,I125*CU35/(I125+CU35))</f>
        <v>17.2274087373069</v>
      </c>
      <c r="J35" s="13" t="n">
        <f aca="false">IF(OR(J125=0,CV35=0),0,J125*CV35/(J125+CV35))</f>
        <v>17.2835390113029</v>
      </c>
      <c r="K35" s="13" t="n">
        <f aca="false">IF(OR(K125=0,CW35=0),0,K125*CW35/(K125+CW35))</f>
        <v>17.3851093228872</v>
      </c>
      <c r="L35" s="13" t="n">
        <f aca="false">IF(OR(L125=0,CX35=0),0,L125*CX35/(L125+CX35))</f>
        <v>17.4726762954244</v>
      </c>
      <c r="M35" s="13" t="n">
        <f aca="false">IF(OR(M125=0,CY35=0),0,M125*CY35/(M125+CY35))</f>
        <v>17.5474713533335</v>
      </c>
      <c r="N35" s="13" t="n">
        <f aca="false">IF(OR(N125=0,CZ35=0),0,N125*CZ35/(N125+CZ35))</f>
        <v>17.6010034652372</v>
      </c>
      <c r="O35" s="13" t="n">
        <f aca="false">IF(OR(O125=0,DA35=0),0,O125*DA35/(O125+DA35))</f>
        <v>17.6447728746832</v>
      </c>
      <c r="P35" s="13" t="n">
        <f aca="false">IF(OR(P125=0,DB35=0),0,P125*DB35/(P125+DB35))</f>
        <v>17.6796356956294</v>
      </c>
      <c r="Q35" s="13" t="n">
        <f aca="false">IF(OR(Q125=0,DC35=0),0,Q125*DC35/(Q125+DC35))</f>
        <v>17.7063676126856</v>
      </c>
      <c r="R35" s="13" t="n">
        <f aca="false">IF(OR(R125=0,DD35=0),0,R125*DD35/(R125+DD35))</f>
        <v>17.72567184007</v>
      </c>
      <c r="S35" s="13" t="n">
        <f aca="false">IF(OR(S125=0,DE35=0),0,S125*DE35/(S125+DE35))</f>
        <v>17.7272502884412</v>
      </c>
      <c r="T35" s="13" t="n">
        <f aca="false">IF(OR(T125=0,DF35=0),0,T125*DF35/(T125+DF35))</f>
        <v>17.7235593610777</v>
      </c>
      <c r="U35" s="13" t="n">
        <f aca="false">IF(OR(U125=0,DG35=0),0,U125*DG35/(U125+DG35))</f>
        <v>17.715050312929</v>
      </c>
      <c r="V35" s="13" t="n">
        <f aca="false">IF(OR(V125=0,DH35=0),0,V125*DH35/(V125+DH35))</f>
        <v>17.7021319348798</v>
      </c>
      <c r="W35" s="13" t="n">
        <f aca="false">IF(OR(W125=0,DI35=0),0,W125*DI35/(W125+DI35))</f>
        <v>17.6851748752208</v>
      </c>
      <c r="X35" s="13" t="n">
        <f aca="false">IF(OR(X125=0,DJ35=0),0,X125*DJ35/(X125+DJ35))</f>
        <v>17.651242241847</v>
      </c>
      <c r="Y35" s="13" t="n">
        <f aca="false">IF(OR(Y125=0,DK35=0),0,Y125*DK35/(Y125+DK35))</f>
        <v>17.6149626125835</v>
      </c>
      <c r="Z35" s="13" t="n">
        <f aca="false">IF(OR(Z125=0,DL35=0),0,Z125*DL35/(Z125+DL35))</f>
        <v>17.5765321108478</v>
      </c>
      <c r="AA35" s="13" t="n">
        <f aca="false">IF(OR(AA125=0,DM35=0),0,AA125*DM35/(AA125+DM35))</f>
        <v>17.5361282526975</v>
      </c>
      <c r="AB35" s="13" t="n">
        <f aca="false">IF(OR(AB125=0,DN35=0),0,AB125*DN35/(AB125+DN35))</f>
        <v>17.493911841121</v>
      </c>
      <c r="AC35" s="13" t="n">
        <f aca="false">IF(OR(AC125=0,DO35=0),0,AC125*DO35/(AC125+DO35))</f>
        <v>17.4383330120982</v>
      </c>
      <c r="AD35" s="13" t="n">
        <f aca="false">IF(OR(AD125=0,DP35=0),0,AD125*DP35/(AD125+DP35))</f>
        <v>17.3820486290253</v>
      </c>
      <c r="AE35" s="13" t="n">
        <f aca="false">IF(OR(AE125=0,DQ35=0),0,AE125*DQ35/(AE125+DQ35))</f>
        <v>17.325117381546</v>
      </c>
      <c r="AF35" s="13" t="n">
        <f aca="false">IF(OR(AF125=0,DR35=0),0,AF125*DR35/(AF125+DR35))</f>
        <v>17.2675918583769</v>
      </c>
      <c r="AG35" s="13" t="n">
        <f aca="false">IF(OR(AG125=0,DS35=0),0,AG125*DS35/(AG125+DS35))</f>
        <v>17.2095191529923</v>
      </c>
      <c r="AH35" s="13" t="n">
        <f aca="false">IF(OR(AH125=0,DT35=0),0,AH125*DT35/(AH125+DT35))</f>
        <v>17.1410650157019</v>
      </c>
      <c r="AI35" s="13" t="n">
        <f aca="false">IF(OR(AI125=0,DU35=0),0,AI125*DU35/(AI125+DU35))</f>
        <v>17.0727601105728</v>
      </c>
      <c r="AJ35" s="13" t="n">
        <f aca="false">IF(OR(AJ125=0,DV35=0),0,AJ125*DV35/(AJ125+DV35))</f>
        <v>17.0045952424732</v>
      </c>
      <c r="AK35" s="13" t="n">
        <f aca="false">IF(OR(AK125=0,DW35=0),0,AK125*DW35/(AK125+DW35))</f>
        <v>16.9365609030316</v>
      </c>
      <c r="AL35" s="13" t="n">
        <f aca="false">IF(OR(AL125=0,DX35=0),0,AL125*DX35/(AL125+DX35))</f>
        <v>16.8686473013537</v>
      </c>
      <c r="AM35" s="13" t="n">
        <f aca="false">IF(OR(AM125=0,DY35=0),0,AM125*DY35/(AM125+DY35))</f>
        <v>16.7928534499864</v>
      </c>
      <c r="AN35" s="13" t="n">
        <f aca="false">IF(OR(AN125=0,DZ35=0),0,AN125*DZ35/(AN125+DZ35))</f>
        <v>16.7175934689313</v>
      </c>
      <c r="AO35" s="13" t="n">
        <f aca="false">IF(OR(AO125=0,EA35=0),0,AO125*EA35/(AO125+EA35))</f>
        <v>16.6428287895141</v>
      </c>
      <c r="AP35" s="13" t="n">
        <f aca="false">IF(OR(AP125=0,EB35=0),0,AP125*EB35/(AP125+EB35))</f>
        <v>16.568522762267</v>
      </c>
      <c r="AQ35" s="13" t="n">
        <f aca="false">IF(OR(AQ125=0,EC35=0),0,AQ125*EC35/(AQ125+EC35))</f>
        <v>16.4946404822125</v>
      </c>
      <c r="AR35" s="13" t="n">
        <f aca="false">IF(OR(AR125=0,ED35=0),0,AR125*ED35/(AR125+ED35))</f>
        <v>16.413639248008</v>
      </c>
      <c r="AS35" s="13" t="n">
        <f aca="false">IF(OR(AS125=0,EE35=0),0,AS125*EE35/(AS125+EE35))</f>
        <v>16.3333443477126</v>
      </c>
      <c r="AT35" s="13" t="n">
        <f aca="false">IF(OR(AT125=0,EF35=0),0,AT125*EF35/(AT125+EF35))</f>
        <v>16.2537041427504</v>
      </c>
      <c r="AU35" s="13" t="n">
        <f aca="false">IF(OR(AU125=0,EG35=0),0,AU125*EG35/(AU125+EG35))</f>
        <v>16.1746697044037</v>
      </c>
      <c r="AV35" s="13" t="n">
        <f aca="false">IF(OR(AV125=0,EH35=0),0,AV125*EH35/(AV125+EH35))</f>
        <v>16.0961945765515</v>
      </c>
      <c r="AW35" s="13" t="n">
        <f aca="false">IF(OR(AW125=0,EI35=0),0,AW125*EI35/(AW125+EI35))</f>
        <v>16.0119043356802</v>
      </c>
      <c r="AX35" s="13" t="n">
        <f aca="false">IF(OR(AX125=0,EJ35=0),0,AX125*EJ35/(AX125+EJ35))</f>
        <v>15.9283316971131</v>
      </c>
      <c r="AY35" s="13" t="n">
        <f aca="false">IF(OR(AY125=0,EK35=0),0,AY125*EK35/(AY125+EK35))</f>
        <v>15.8454223754276</v>
      </c>
      <c r="AZ35" s="13" t="n">
        <f aca="false">IF(OR(AZ125=0,EL35=0),0,AZ125*EL35/(AZ125+EL35))</f>
        <v>15.7631247630993</v>
      </c>
      <c r="BA35" s="13" t="n">
        <f aca="false">IF(OR(BA125=0,EM35=0),0,BA125*EM35/(BA125+EM35))</f>
        <v>15.6813897036061</v>
      </c>
      <c r="BB35" s="13" t="n">
        <f aca="false">IF(OR(BB125=0,EN35=0),0,BB125*EN35/(BB125+EN35))</f>
        <v>15.5955301910281</v>
      </c>
      <c r="BC35" s="13" t="n">
        <f aca="false">IF(OR(BC125=0,EO35=0),0,BC125*EO35/(BC125+EO35))</f>
        <v>15.510288608966</v>
      </c>
      <c r="BD35" s="13" t="n">
        <f aca="false">IF(OR(BD125=0,EP35=0),0,BD125*EP35/(BD125+EP35))</f>
        <v>15.4256138338755</v>
      </c>
      <c r="BE35" s="13" t="n">
        <f aca="false">IF(OR(BE125=0,EQ35=0),0,BE125*EQ35/(BE125+EQ35))</f>
        <v>15.3414569890301</v>
      </c>
      <c r="BF35" s="13" t="n">
        <f aca="false">IF(OR(BF125=0,ER35=0),0,BF125*ER35/(BF125+ER35))</f>
        <v>15.2577712575672</v>
      </c>
      <c r="BG35" s="13" t="n">
        <f aca="false">IF(OR(BG125=0,ES35=0),0,BG125*ES35/(BG125+ES35))</f>
        <v>15.1701903350971</v>
      </c>
      <c r="BH35" s="13" t="n">
        <f aca="false">IF(OR(BH125=0,ET35=0),0,BH125*ET35/(BH125+ET35))</f>
        <v>15.0831021259116</v>
      </c>
      <c r="BI35" s="13" t="n">
        <f aca="false">IF(OR(BI125=0,EU35=0),0,BI125*EU35/(BI125+EU35))</f>
        <v>14.9964589587764</v>
      </c>
      <c r="BJ35" s="13" t="n">
        <f aca="false">IF(OR(BJ125=0,EV35=0),0,BJ125*EV35/(BJ125+EV35))</f>
        <v>14.9102149777973</v>
      </c>
      <c r="BK35" s="13" t="n">
        <f aca="false">IF(OR(BK125=0,EW35=0),0,BK125*EW35/(BK125+EW35))</f>
        <v>14.8243259908101</v>
      </c>
      <c r="BL35" s="13" t="n">
        <f aca="false">IF(OR(BL125=0,EX35=0),0,BL125*EX35/(BL125+EX35))</f>
        <v>14.7353423703244</v>
      </c>
      <c r="BM35" s="13" t="n">
        <f aca="false">IF(OR(BM125=0,EY35=0),0,BM125*EY35/(BM125+EY35))</f>
        <v>14.6466963197543</v>
      </c>
      <c r="BN35" s="13" t="n">
        <f aca="false">IF(OR(BN125=0,EZ35=0),0,BN125*EZ35/(BN125+EZ35))</f>
        <v>14.558343981668</v>
      </c>
      <c r="BO35" s="13" t="n">
        <f aca="false">IF(OR(BO125=0,FA35=0),0,BO125*FA35/(BO125+FA35))</f>
        <v>14.4702428753179</v>
      </c>
      <c r="BP35" s="13" t="n">
        <f aca="false">IF(OR(BP125=0,FB35=0),0,BP125*FB35/(BP125+FB35))</f>
        <v>14.382351776762</v>
      </c>
      <c r="BQ35" s="13" t="n">
        <f aca="false">IF(OR(BQ125=0,FC35=0),0,BQ125*FC35/(BQ125+FC35))</f>
        <v>14.2910351710009</v>
      </c>
      <c r="BR35" s="13" t="n">
        <f aca="false">IF(OR(BR125=0,FD35=0),0,BR125*FD35/(BR125+FD35))</f>
        <v>14.1998996261877</v>
      </c>
      <c r="BS35" s="13" t="n">
        <f aca="false">IF(OR(BS125=0,FE35=0),0,BS125*FE35/(BS125+FE35))</f>
        <v>14.1089037001967</v>
      </c>
      <c r="BT35" s="13" t="n">
        <f aca="false">IF(OR(BT125=0,FF35=0),0,BT125*FF35/(BT125+FF35))</f>
        <v>14.0180069738037</v>
      </c>
      <c r="BU35" s="13" t="n">
        <f aca="false">IF(OR(BU125=0,FG35=0),0,BU125*FG35/(BU125+FG35))</f>
        <v>13.9271699532738</v>
      </c>
      <c r="BV35" s="13" t="n">
        <f aca="false">IF(OR(BV125=0,FH35=0),0,BV125*FH35/(BV125+FH35))</f>
        <v>13.8338095595843</v>
      </c>
      <c r="BW35" s="13" t="n">
        <f aca="false">IF(OR(BW125=0,FI35=0),0,BW125*FI35/(BW125+FI35))</f>
        <v>13.7404546318085</v>
      </c>
      <c r="BX35" s="13" t="n">
        <f aca="false">IF(OR(BX125=0,FJ35=0),0,BX125*FJ35/(BX125+FJ35))</f>
        <v>13.6470659197143</v>
      </c>
      <c r="BY35" s="13" t="n">
        <f aca="false">IF(OR(BY125=0,FK35=0),0,BY125*FK35/(BY125+FK35))</f>
        <v>13.5536048543147</v>
      </c>
      <c r="BZ35" s="13" t="n">
        <f aca="false">IF(OR(BZ125=0,FL35=0),0,BZ125*FL35/(BZ125+FL35))</f>
        <v>13.4600334693226</v>
      </c>
      <c r="CA35" s="13" t="n">
        <f aca="false">IF(OR(CA125=0,FM35=0),0,CA125*FM35/(CA125+FM35))</f>
        <v>13.3638093603044</v>
      </c>
      <c r="CB35" s="13" t="n">
        <f aca="false">IF(OR(CB125=0,FN35=0),0,CB125*FN35/(CB125+FN35))</f>
        <v>13.2674108844499</v>
      </c>
      <c r="CC35" s="13" t="n">
        <f aca="false">IF(OR(CC125=0,FO35=0),0,CC125*FO35/(CC125+FO35))</f>
        <v>13.1707997238017</v>
      </c>
      <c r="CD35" s="13" t="n">
        <f aca="false">IF(OR(CD125=0,FP35=0),0,CD125*FP35/(CD125+FP35))</f>
        <v>13.073937956136</v>
      </c>
      <c r="CE35" s="13" t="n">
        <f aca="false">IF(OR(CE125=0,FQ35=0),0,CE125*FQ35/(CE125+FQ35))</f>
        <v>12.976787989829</v>
      </c>
      <c r="CF35" s="13" t="n">
        <f aca="false">IF(OR(CF125=0,FR35=0),0,CF125*FR35/(CF125+FR35))</f>
        <v>12.8765056783538</v>
      </c>
      <c r="CG35" s="13" t="n">
        <f aca="false">IF(OR(CG125=0,FS35=0),0,CG125*FS35/(CG125+FS35))</f>
        <v>12.7758592317114</v>
      </c>
      <c r="CH35" s="13" t="n">
        <f aca="false">IF(OR(CH125=0,FT35=0),0,CH125*FT35/(CH125+FT35))</f>
        <v>12.6748099186388</v>
      </c>
      <c r="CI35" s="13" t="n">
        <f aca="false">IF(OR(CI125=0,FU35=0),0,CI125*FU35/(CI125+FU35))</f>
        <v>12.5733191665085</v>
      </c>
      <c r="CJ35" s="13" t="n">
        <f aca="false">IF(OR(CJ125=0,FV35=0),0,CJ125*FV35/(CJ125+FV35))</f>
        <v>12.4713485062682</v>
      </c>
      <c r="CK35" s="13" t="n">
        <f aca="false">IF(OR(CK125=0,FW35=0),0,CK125*FW35/(CK125+FW35))</f>
        <v>12.3660298847112</v>
      </c>
      <c r="CL35" s="13" t="n">
        <f aca="false">IF(OR(CL125=0,FX35=0),0,CL125*FX35/(CL125+FX35))</f>
        <v>12.2601395681947</v>
      </c>
      <c r="CM35" s="13" t="n">
        <f aca="false">IF(OR(CM125=0,FY35=0),0,CM125*FY35/(CM125+FY35))</f>
        <v>12.153637372304</v>
      </c>
      <c r="CN35" s="13" t="n">
        <f aca="false">IF(OR(CN125=0,FZ35=0),0,CN125*FZ35/(CN125+FZ35))</f>
        <v>12.046483068462</v>
      </c>
      <c r="CO35" s="13" t="n">
        <f aca="false">IF(OR(CO125=0,GA35=0),0,CO125*GA35/(CO125+GA35))</f>
        <v>11.9386363384629</v>
      </c>
      <c r="CP35" s="13" t="n">
        <f aca="false">IF(OR(CP125=0,GB35=0),0,CP125*GB35/(CP125+GB35))</f>
        <v>11.8271701041121</v>
      </c>
      <c r="CQ35" s="13" t="n">
        <f aca="false">IF(OR(CQ125=0,GC35=0),0,CQ125*GC35/(CQ125+GC35))</f>
        <v>11.71490158013</v>
      </c>
      <c r="CR35" s="0" t="n">
        <f aca="false">IF(F$9=0,0,(SIN(F$12)*COS($E35)+SIN($E35)*COS(F$12))/SIN($E35)*F$9)</f>
        <v>17.324</v>
      </c>
      <c r="CS35" s="0" t="n">
        <f aca="false">IF(G$9=0,0,(SIN(G$12)*COS($E35)+SIN($E35)*COS(G$12))/SIN($E35)*G$9)</f>
        <v>18.1148379198034</v>
      </c>
      <c r="CT35" s="0" t="n">
        <f aca="false">IF(H$9=0,0,(SIN(H$12)*COS($E35)+SIN($E35)*COS(H$12))/SIN($E35)*H$9)</f>
        <v>18.9065233778276</v>
      </c>
      <c r="CU35" s="0" t="n">
        <f aca="false">IF(I$9=0,0,(SIN(I$12)*COS($E35)+SIN($E35)*COS(I$12))/SIN($E35)*I$9)</f>
        <v>19.5843284048975</v>
      </c>
      <c r="CV35" s="0" t="n">
        <f aca="false">IF(J$9=0,0,(SIN(J$12)*COS($E35)+SIN($E35)*COS(J$12))/SIN($E35)*J$9)</f>
        <v>20.463382869769</v>
      </c>
      <c r="CW35" s="0" t="n">
        <f aca="false">IF(K$9=0,0,(SIN(K$12)*COS($E35)+SIN($E35)*COS(K$12))/SIN($E35)*K$9)</f>
        <v>21.4327273318451</v>
      </c>
      <c r="CX35" s="0" t="n">
        <f aca="false">IF(L$9=0,0,(SIN(L$12)*COS($E35)+SIN($E35)*COS(L$12))/SIN($E35)*L$9)</f>
        <v>22.4133690448219</v>
      </c>
      <c r="CY35" s="0" t="n">
        <f aca="false">IF(M$9=0,0,(SIN(M$12)*COS($E35)+SIN($E35)*COS(M$12))/SIN($E35)*M$9)</f>
        <v>23.4048411636879</v>
      </c>
      <c r="CZ35" s="0" t="n">
        <f aca="false">IF(N$9=0,0,(SIN(N$12)*COS($E35)+SIN($E35)*COS(N$12))/SIN($E35)*N$9)</f>
        <v>24.3882142147971</v>
      </c>
      <c r="DA35" s="0" t="n">
        <f aca="false">IF(O$9=0,0,(SIN(O$12)*COS($E35)+SIN($E35)*COS(O$12))/SIN($E35)*O$9)</f>
        <v>25.3803917522595</v>
      </c>
      <c r="DB35" s="0" t="n">
        <f aca="false">IF(P$9=0,0,(SIN(P$12)*COS($E35)+SIN($E35)*COS(P$12))/SIN($E35)*P$9)</f>
        <v>26.3808988460907</v>
      </c>
      <c r="DC35" s="0" t="n">
        <f aca="false">IF(Q$9=0,0,(SIN(Q$12)*COS($E35)+SIN($E35)*COS(Q$12))/SIN($E35)*Q$9)</f>
        <v>27.3892531368074</v>
      </c>
      <c r="DD35" s="0" t="n">
        <f aca="false">IF(R$9=0,0,(SIN(R$12)*COS($E35)+SIN($E35)*COS(R$12))/SIN($E35)*R$9)</f>
        <v>28.4049650364558</v>
      </c>
      <c r="DE35" s="0" t="n">
        <f aca="false">IF(S$9=0,0,(SIN(S$12)*COS($E35)+SIN($E35)*COS(S$12))/SIN($E35)*S$9)</f>
        <v>29.3974515025486</v>
      </c>
      <c r="DF35" s="0" t="n">
        <f aca="false">IF(T$9=0,0,(SIN(T$12)*COS($E35)+SIN($E35)*COS(T$12))/SIN($E35)*T$9)</f>
        <v>30.3948592803466</v>
      </c>
      <c r="DG35" s="0" t="n">
        <f aca="false">IF(U$9=0,0,(SIN(U$12)*COS($E35)+SIN($E35)*COS(U$12))/SIN($E35)*U$9)</f>
        <v>31.3967064891167</v>
      </c>
      <c r="DH35" s="0" t="n">
        <f aca="false">IF(V$9=0,0,(SIN(V$12)*COS($E35)+SIN($E35)*COS(V$12))/SIN($E35)*V$9)</f>
        <v>32.4025057232884</v>
      </c>
      <c r="DI35" s="0" t="n">
        <f aca="false">IF(W$9=0,0,(SIN(W$12)*COS($E35)+SIN($E35)*COS(W$12))/SIN($E35)*W$9)</f>
        <v>33.4117642564329</v>
      </c>
      <c r="DJ35" s="0" t="n">
        <f aca="false">IF(X$9=0,0,(SIN(X$12)*COS($E35)+SIN($E35)*COS(X$12))/SIN($E35)*X$9)</f>
        <v>34.3736126001089</v>
      </c>
      <c r="DK35" s="0" t="n">
        <f aca="false">IF(Y$9=0,0,(SIN(Y$12)*COS($E35)+SIN($E35)*COS(Y$12))/SIN($E35)*Y$9)</f>
        <v>35.3359124085956</v>
      </c>
      <c r="DL35" s="0" t="n">
        <f aca="false">IF(Z$9=0,0,(SIN(Z$12)*COS($E35)+SIN($E35)*COS(Z$12))/SIN($E35)*Z$9)</f>
        <v>36.2982031933221</v>
      </c>
      <c r="DM35" s="0" t="n">
        <f aca="false">IF(AA$9=0,0,(SIN(AA$12)*COS($E35)+SIN($E35)*COS(AA$12))/SIN($E35)*AA$9)</f>
        <v>37.2600211924997</v>
      </c>
      <c r="DN35" s="0" t="n">
        <f aca="false">IF(AB$9=0,0,(SIN(AB$12)*COS($E35)+SIN($E35)*COS(AB$12))/SIN($E35)*AB$9)</f>
        <v>38.2208995643659</v>
      </c>
      <c r="DO35" s="0" t="n">
        <f aca="false">IF(AC$9=0,0,(SIN(AC$12)*COS($E35)+SIN($E35)*COS(AC$12))/SIN($E35)*AC$9)</f>
        <v>39.1214562717287</v>
      </c>
      <c r="DP35" s="0" t="n">
        <f aca="false">IF(AD$9=0,0,(SIN(AD$12)*COS($E35)+SIN($E35)*COS(AD$12))/SIN($E35)*AD$9)</f>
        <v>40.0181633878886</v>
      </c>
      <c r="DQ35" s="0" t="n">
        <f aca="false">IF(AE$9=0,0,(SIN(AE$12)*COS($E35)+SIN($E35)*COS(AE$12))/SIN($E35)*AE$9)</f>
        <v>40.9106007443621</v>
      </c>
      <c r="DR35" s="0" t="n">
        <f aca="false">IF(AF$9=0,0,(SIN(AF$12)*COS($E35)+SIN($E35)*COS(AF$12))/SIN($E35)*AF$9)</f>
        <v>41.7983470607183</v>
      </c>
      <c r="DS35" s="0" t="n">
        <f aca="false">IF(AG$9=0,0,(SIN(AG$12)*COS($E35)+SIN($E35)*COS(AG$12))/SIN($E35)*AG$9)</f>
        <v>42.6809801184242</v>
      </c>
      <c r="DT35" s="0" t="n">
        <f aca="false">IF(AH$9=0,0,(SIN(AH$12)*COS($E35)+SIN($E35)*COS(AH$12))/SIN($E35)*AH$9)</f>
        <v>43.4944304305859</v>
      </c>
      <c r="DU35" s="0" t="n">
        <f aca="false">IF(AI$9=0,0,(SIN(AI$12)*COS($E35)+SIN($E35)*COS(AI$12))/SIN($E35)*AI$9)</f>
        <v>44.3001413290276</v>
      </c>
      <c r="DV35" s="0" t="n">
        <f aca="false">IF(AJ$9=0,0,(SIN(AJ$12)*COS($E35)+SIN($E35)*COS(AJ$12))/SIN($E35)*AJ$9)</f>
        <v>45.0977478088675</v>
      </c>
      <c r="DW35" s="0" t="n">
        <f aca="false">IF(AK$9=0,0,(SIN(AK$12)*COS($E35)+SIN($E35)*COS(AK$12))/SIN($E35)*AK$9)</f>
        <v>45.8868856921129</v>
      </c>
      <c r="DX35" s="0" t="n">
        <f aca="false">IF(AL$9=0,0,(SIN(AL$12)*COS($E35)+SIN($E35)*COS(AL$12))/SIN($E35)*AL$9)</f>
        <v>46.6671917755166</v>
      </c>
      <c r="DY35" s="0" t="n">
        <f aca="false">IF(AM$9=0,0,(SIN(AM$12)*COS($E35)+SIN($E35)*COS(AM$12))/SIN($E35)*AM$9)</f>
        <v>47.3746511868125</v>
      </c>
      <c r="DZ35" s="0" t="n">
        <f aca="false">IF(AN$9=0,0,(SIN(AN$12)*COS($E35)+SIN($E35)*COS(AN$12))/SIN($E35)*AN$9)</f>
        <v>48.0710766821368</v>
      </c>
      <c r="EA35" s="0" t="n">
        <f aca="false">IF(AO$9=0,0,(SIN(AO$12)*COS($E35)+SIN($E35)*COS(AO$12))/SIN($E35)*AO$9)</f>
        <v>48.7561677149071</v>
      </c>
      <c r="EB35" s="0" t="n">
        <f aca="false">IF(AP$9=0,0,(SIN(AP$12)*COS($E35)+SIN($E35)*COS(AP$12))/SIN($E35)*AP$9)</f>
        <v>49.4296261833415</v>
      </c>
      <c r="EC35" s="0" t="n">
        <f aca="false">IF(AQ$9=0,0,(SIN(AQ$12)*COS($E35)+SIN($E35)*COS(AQ$12))/SIN($E35)*AQ$9)</f>
        <v>50.0911565485001</v>
      </c>
      <c r="ED35" s="0" t="n">
        <f aca="false">IF(AR$9=0,0,(SIN(AR$12)*COS($E35)+SIN($E35)*COS(AR$12))/SIN($E35)*AR$9)</f>
        <v>50.668836566347</v>
      </c>
      <c r="EE35" s="0" t="n">
        <f aca="false">IF(AS$9=0,0,(SIN(AS$12)*COS($E35)+SIN($E35)*COS(AS$12))/SIN($E35)*AS$9)</f>
        <v>51.2326414910839</v>
      </c>
      <c r="EF35" s="0" t="n">
        <f aca="false">IF(AT$9=0,0,(SIN(AT$12)*COS($E35)+SIN($E35)*COS(AT$12))/SIN($E35)*AT$9)</f>
        <v>51.7823502557843</v>
      </c>
      <c r="EG35" s="0" t="n">
        <f aca="false">IF(AU$9=0,0,(SIN(AU$12)*COS($E35)+SIN($E35)*COS(AU$12))/SIN($E35)*AU$9)</f>
        <v>52.3177456274498</v>
      </c>
      <c r="EH35" s="0" t="n">
        <f aca="false">IF(AV$9=0,0,(SIN(AV$12)*COS($E35)+SIN($E35)*COS(AV$12))/SIN($E35)*AV$9)</f>
        <v>52.8386142883459</v>
      </c>
      <c r="EI35" s="0" t="n">
        <f aca="false">IF(AW$9=0,0,(SIN(AW$12)*COS($E35)+SIN($E35)*COS(AW$12))/SIN($E35)*AW$9)</f>
        <v>53.2746056817322</v>
      </c>
      <c r="EJ35" s="0" t="n">
        <f aca="false">IF(AX$9=0,0,(SIN(AX$12)*COS($E35)+SIN($E35)*COS(AX$12))/SIN($E35)*AX$9)</f>
        <v>53.694587121855</v>
      </c>
      <c r="EK35" s="0" t="n">
        <f aca="false">IF(AY$9=0,0,(SIN(AY$12)*COS($E35)+SIN($E35)*COS(AY$12))/SIN($E35)*AY$9)</f>
        <v>54.0984220994665</v>
      </c>
      <c r="EL35" s="0" t="n">
        <f aca="false">IF(AZ$9=0,0,(SIN(AZ$12)*COS($E35)+SIN($E35)*COS(AZ$12))/SIN($E35)*AZ$9)</f>
        <v>54.4859789598939</v>
      </c>
      <c r="EM35" s="0" t="n">
        <f aca="false">IF(BA$9=0,0,(SIN(BA$12)*COS($E35)+SIN($E35)*COS(BA$12))/SIN($E35)*BA$9)</f>
        <v>54.8571309457751</v>
      </c>
      <c r="EN35" s="0" t="n">
        <f aca="false">IF(BB$9=0,0,(SIN(BB$12)*COS($E35)+SIN($E35)*COS(BB$12))/SIN($E35)*BB$9)</f>
        <v>55.1536793558827</v>
      </c>
      <c r="EO35" s="0" t="n">
        <f aca="false">IF(BC$9=0,0,(SIN(BC$12)*COS($E35)+SIN($E35)*COS(BC$12))/SIN($E35)*BC$9)</f>
        <v>55.4329039148986</v>
      </c>
      <c r="EP35" s="0" t="n">
        <f aca="false">IF(BD$9=0,0,(SIN(BD$12)*COS($E35)+SIN($E35)*COS(BD$12))/SIN($E35)*BD$9)</f>
        <v>55.6947461822004</v>
      </c>
      <c r="EQ35" s="0" t="n">
        <f aca="false">IF(BE$9=0,0,(SIN(BE$12)*COS($E35)+SIN($E35)*COS(BE$12))/SIN($E35)*BE$9)</f>
        <v>55.9391531633383</v>
      </c>
      <c r="ER35" s="0" t="n">
        <f aca="false">IF(BF$9=0,0,(SIN(BF$12)*COS($E35)+SIN($E35)*COS(BF$12))/SIN($E35)*BF$9)</f>
        <v>56.1660773180248</v>
      </c>
      <c r="ES35" s="0" t="n">
        <f aca="false">IF(BG$9=0,0,(SIN(BG$12)*COS($E35)+SIN($E35)*COS(BG$12))/SIN($E35)*BG$9)</f>
        <v>56.3158777893251</v>
      </c>
      <c r="ET35" s="0" t="n">
        <f aca="false">IF(BH$9=0,0,(SIN(BH$12)*COS($E35)+SIN($E35)*COS(BH$12))/SIN($E35)*BH$9)</f>
        <v>56.4476162207897</v>
      </c>
      <c r="EU35" s="0" t="n">
        <f aca="false">IF(BI$9=0,0,(SIN(BI$12)*COS($E35)+SIN($E35)*COS(BI$12))/SIN($E35)*BI$9)</f>
        <v>56.5613161572979</v>
      </c>
      <c r="EV35" s="0" t="n">
        <f aca="false">IF(BJ$9=0,0,(SIN(BJ$12)*COS($E35)+SIN($E35)*COS(BJ$12))/SIN($E35)*BJ$9)</f>
        <v>56.6570068955216</v>
      </c>
      <c r="EW35" s="0" t="n">
        <f aca="false">IF(BK$9=0,0,(SIN(BK$12)*COS($E35)+SIN($E35)*COS(BK$12))/SIN($E35)*BK$9)</f>
        <v>56.7347234555267</v>
      </c>
      <c r="EX35" s="0" t="n">
        <f aca="false">IF(BL$9=0,0,(SIN(BL$12)*COS($E35)+SIN($E35)*COS(BL$12))/SIN($E35)*BL$9)</f>
        <v>56.7439506430015</v>
      </c>
      <c r="EY35" s="0" t="n">
        <f aca="false">IF(BM$9=0,0,(SIN(BM$12)*COS($E35)+SIN($E35)*COS(BM$12))/SIN($E35)*BM$9)</f>
        <v>56.7350266475053</v>
      </c>
      <c r="EZ35" s="0" t="n">
        <f aca="false">IF(BN$9=0,0,(SIN(BN$12)*COS($E35)+SIN($E35)*COS(BN$12))/SIN($E35)*BN$9)</f>
        <v>56.7080497909425</v>
      </c>
      <c r="FA35" s="0" t="n">
        <f aca="false">IF(BO$9=0,0,(SIN(BO$12)*COS($E35)+SIN($E35)*COS(BO$12))/SIN($E35)*BO$9)</f>
        <v>56.6631241290935</v>
      </c>
      <c r="FB35" s="0" t="n">
        <f aca="false">IF(BP$9=0,0,(SIN(BP$12)*COS($E35)+SIN($E35)*COS(BP$12))/SIN($E35)*BP$9)</f>
        <v>56.6003593907257</v>
      </c>
      <c r="FC35" s="0" t="n">
        <f aca="false">IF(BQ$9=0,0,(SIN(BQ$12)*COS($E35)+SIN($E35)*COS(BQ$12))/SIN($E35)*BQ$9)</f>
        <v>56.4637033677032</v>
      </c>
      <c r="FD35" s="0" t="n">
        <f aca="false">IF(BR$9=0,0,(SIN(BR$12)*COS($E35)+SIN($E35)*COS(BR$12))/SIN($E35)*BR$9)</f>
        <v>56.3093245085968</v>
      </c>
      <c r="FE35" s="0" t="n">
        <f aca="false">IF(BS$9=0,0,(SIN(BS$12)*COS($E35)+SIN($E35)*COS(BS$12))/SIN($E35)*BS$9)</f>
        <v>56.1374005603888</v>
      </c>
      <c r="FF35" s="0" t="n">
        <f aca="false">IF(BT$9=0,0,(SIN(BT$12)*COS($E35)+SIN($E35)*COS(BT$12))/SIN($E35)*BT$9)</f>
        <v>55.9481147340925</v>
      </c>
      <c r="FG35" s="0" t="n">
        <f aca="false">IF(BU$9=0,0,(SIN(BU$12)*COS($E35)+SIN($E35)*COS(BU$12))/SIN($E35)*BU$9)</f>
        <v>55.7416556090895</v>
      </c>
      <c r="FH35" s="0" t="n">
        <f aca="false">IF(BV$9=0,0,(SIN(BV$12)*COS($E35)+SIN($E35)*COS(BV$12))/SIN($E35)*BV$9)</f>
        <v>55.4772743978744</v>
      </c>
      <c r="FI35" s="0" t="n">
        <f aca="false">IF(BW$9=0,0,(SIN(BW$12)*COS($E35)+SIN($E35)*COS(BW$12))/SIN($E35)*BW$9)</f>
        <v>55.1961501773824</v>
      </c>
      <c r="FJ35" s="0" t="n">
        <f aca="false">IF(BX$9=0,0,(SIN(BX$12)*COS($E35)+SIN($E35)*COS(BX$12))/SIN($E35)*BX$9)</f>
        <v>54.8985244392093</v>
      </c>
      <c r="FK35" s="0" t="n">
        <f aca="false">IF(BY$9=0,0,(SIN(BY$12)*COS($E35)+SIN($E35)*COS(BY$12))/SIN($E35)*BY$9)</f>
        <v>54.5846436065063</v>
      </c>
      <c r="FL35" s="0" t="n">
        <f aca="false">IF(BZ$9=0,0,(SIN(BZ$12)*COS($E35)+SIN($E35)*COS(BZ$12))/SIN($E35)*BZ$9)</f>
        <v>54.2547589114705</v>
      </c>
      <c r="FM35" s="0" t="n">
        <f aca="false">IF(CA$9=0,0,(SIN(CA$12)*COS($E35)+SIN($E35)*COS(CA$12))/SIN($E35)*CA$9)</f>
        <v>53.8684017189891</v>
      </c>
      <c r="FN35" s="0" t="n">
        <f aca="false">IF(CB$9=0,0,(SIN(CB$12)*COS($E35)+SIN($E35)*COS(CB$12))/SIN($E35)*CB$9)</f>
        <v>53.4667188675756</v>
      </c>
      <c r="FO35" s="0" t="n">
        <f aca="false">IF(CC$9=0,0,(SIN(CC$12)*COS($E35)+SIN($E35)*COS(CC$12))/SIN($E35)*CC$9)</f>
        <v>53.0500124088976</v>
      </c>
      <c r="FP35" s="0" t="n">
        <f aca="false">IF(CD$9=0,0,(SIN(CD$12)*COS($E35)+SIN($E35)*COS(CD$12))/SIN($E35)*CD$9)</f>
        <v>52.6185885862758</v>
      </c>
      <c r="FQ35" s="0" t="n">
        <f aca="false">IF(CE$9=0,0,(SIN(CE$12)*COS($E35)+SIN($E35)*COS(CE$12))/SIN($E35)*CE$9)</f>
        <v>52.1727576867793</v>
      </c>
      <c r="FR35" s="0" t="n">
        <f aca="false">IF(CF$9=0,0,(SIN(CF$12)*COS($E35)+SIN($E35)*COS(CF$12))/SIN($E35)*CF$9)</f>
        <v>51.6676127976807</v>
      </c>
      <c r="FS35" s="0" t="n">
        <f aca="false">IF(CG$9=0,0,(SIN(CG$12)*COS($E35)+SIN($E35)*COS(CG$12))/SIN($E35)*CG$9)</f>
        <v>51.1490135312875</v>
      </c>
      <c r="FT35" s="0" t="n">
        <f aca="false">IF(CH$9=0,0,(SIN(CH$12)*COS($E35)+SIN($E35)*COS(CH$12))/SIN($E35)*CH$9)</f>
        <v>50.617322585686</v>
      </c>
      <c r="FU35" s="0" t="n">
        <f aca="false">IF(CI$9=0,0,(SIN(CI$12)*COS($E35)+SIN($E35)*COS(CI$12))/SIN($E35)*CI$9)</f>
        <v>50.0729058887006</v>
      </c>
      <c r="FV35" s="0" t="n">
        <f aca="false">IF(CJ$9=0,0,(SIN(CJ$12)*COS($E35)+SIN($E35)*COS(CJ$12))/SIN($E35)*CJ$9)</f>
        <v>49.5161324242974</v>
      </c>
      <c r="FW35" s="0" t="n">
        <f aca="false">IF(CK$9=0,0,(SIN(CK$12)*COS($E35)+SIN($E35)*COS(CK$12))/SIN($E35)*CK$9)</f>
        <v>48.9030911505339</v>
      </c>
      <c r="FX35" s="0" t="n">
        <f aca="false">IF(CL$9=0,0,(SIN(CL$12)*COS($E35)+SIN($E35)*COS(CL$12))/SIN($E35)*CL$9)</f>
        <v>48.2788962554967</v>
      </c>
      <c r="FY35" s="0" t="n">
        <f aca="false">IF(CM$9=0,0,(SIN(CM$12)*COS($E35)+SIN($E35)*COS(CM$12))/SIN($E35)*CM$9)</f>
        <v>47.6439651018805</v>
      </c>
      <c r="FZ35" s="0" t="n">
        <f aca="false">IF(CN$9=0,0,(SIN(CN$12)*COS($E35)+SIN($E35)*COS(CN$12))/SIN($E35)*CN$9)</f>
        <v>46.9987171134589</v>
      </c>
      <c r="GA35" s="0" t="n">
        <f aca="false">IF(CO$9=0,0,(SIN(CO$12)*COS($E35)+SIN($E35)*COS(CO$12))/SIN($E35)*CO$9)</f>
        <v>46.3435735784781</v>
      </c>
      <c r="GB35" s="0" t="n">
        <f aca="false">IF(CP$9=0,0,(SIN(CP$12)*COS($E35)+SIN($E35)*COS(CP$12))/SIN($E35)*CP$9)</f>
        <v>45.6359497515337</v>
      </c>
      <c r="GC35" s="0" t="n">
        <f aca="false">IF(CQ$9=0,0,(SIN(CQ$12)*COS($E35)+SIN($E35)*COS(CQ$12))/SIN($E35)*CQ$9)</f>
        <v>44.9198671086456</v>
      </c>
    </row>
    <row r="36" customFormat="false" ht="12.8" hidden="true" customHeight="false" outlineLevel="0" collapsed="false">
      <c r="A36" s="0" t="n">
        <f aca="false">MAX($F36:$CQ36)</f>
        <v>17.7440778813167</v>
      </c>
      <c r="B36" s="90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17.168</v>
      </c>
      <c r="C36" s="2" t="n">
        <f aca="false">MOD(Best +D36,360)</f>
        <v>123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17.323999699879</v>
      </c>
      <c r="G36" s="13" t="n">
        <f aca="false">IF(OR(G126=0,CS36=0),0,G126*CS36/(G126+CS36))</f>
        <v>17.3278426525574</v>
      </c>
      <c r="H36" s="13" t="n">
        <f aca="false">IF(OR(H126=0,CT36=0),0,H126*CT36/(H126+CT36))</f>
        <v>17.3258892873745</v>
      </c>
      <c r="I36" s="13" t="n">
        <f aca="false">IF(OR(I126=0,CU36=0),0,I126*CU36/(I126+CU36))</f>
        <v>17.2298045191993</v>
      </c>
      <c r="J36" s="13" t="n">
        <f aca="false">IF(OR(J126=0,CV36=0),0,J126*CV36/(J126+CV36))</f>
        <v>17.2870211111752</v>
      </c>
      <c r="K36" s="13" t="n">
        <f aca="false">IF(OR(K126=0,CW36=0),0,K126*CW36/(K126+CW36))</f>
        <v>17.3901929835704</v>
      </c>
      <c r="L36" s="13" t="n">
        <f aca="false">IF(OR(L126=0,CX36=0),0,L126*CX36/(L126+CX36))</f>
        <v>17.4794704445064</v>
      </c>
      <c r="M36" s="13" t="n">
        <f aca="false">IF(OR(M126=0,CY36=0),0,M126*CY36/(M126+CY36))</f>
        <v>17.5560223592982</v>
      </c>
      <c r="N36" s="13" t="n">
        <f aca="false">IF(OR(N126=0,CZ36=0),0,N126*CZ36/(N126+CZ36))</f>
        <v>17.6111834842996</v>
      </c>
      <c r="O36" s="13" t="n">
        <f aca="false">IF(OR(O126=0,DA36=0),0,O126*DA36/(O126+DA36))</f>
        <v>17.6565259668105</v>
      </c>
      <c r="P36" s="13" t="n">
        <f aca="false">IF(OR(P126=0,DB36=0),0,P126*DB36/(P126+DB36))</f>
        <v>17.6928787165316</v>
      </c>
      <c r="Q36" s="13" t="n">
        <f aca="false">IF(OR(Q126=0,DC36=0),0,Q126*DC36/(Q126+DC36))</f>
        <v>17.7209966297915</v>
      </c>
      <c r="R36" s="13" t="n">
        <f aca="false">IF(OR(R126=0,DD36=0),0,R126*DD36/(R126+DD36))</f>
        <v>17.7415673958146</v>
      </c>
      <c r="S36" s="13" t="n">
        <f aca="false">IF(OR(S126=0,DE36=0),0,S126*DE36/(S126+DE36))</f>
        <v>17.7440778813167</v>
      </c>
      <c r="T36" s="13" t="n">
        <f aca="false">IF(OR(T126=0,DF36=0),0,T126*DF36/(T126+DF36))</f>
        <v>17.7411780516821</v>
      </c>
      <c r="U36" s="13" t="n">
        <f aca="false">IF(OR(U126=0,DG36=0),0,U126*DG36/(U126+DG36))</f>
        <v>17.7333170657965</v>
      </c>
      <c r="V36" s="13" t="n">
        <f aca="false">IF(OR(V126=0,DH36=0),0,V126*DH36/(V126+DH36))</f>
        <v>17.7209033724176</v>
      </c>
      <c r="W36" s="13" t="n">
        <f aca="false">IF(OR(W126=0,DI36=0),0,W126*DI36/(W126+DI36))</f>
        <v>17.7043086571921</v>
      </c>
      <c r="X36" s="13" t="n">
        <f aca="false">IF(OR(X126=0,DJ36=0),0,X126*DJ36/(X126+DJ36))</f>
        <v>17.6702948605051</v>
      </c>
      <c r="Y36" s="13" t="n">
        <f aca="false">IF(OR(Y126=0,DK36=0),0,Y126*DK36/(Y126+DK36))</f>
        <v>17.6338030977431</v>
      </c>
      <c r="Z36" s="13" t="n">
        <f aca="false">IF(OR(Z126=0,DL36=0),0,Z126*DL36/(Z126+DL36))</f>
        <v>17.5950347335725</v>
      </c>
      <c r="AA36" s="13" t="n">
        <f aca="false">IF(OR(AA126=0,DM36=0),0,AA126*DM36/(AA126+DM36))</f>
        <v>17.5541725825426</v>
      </c>
      <c r="AB36" s="13" t="n">
        <f aca="false">IF(OR(AB126=0,DN36=0),0,AB126*DN36/(AB126+DN36))</f>
        <v>17.5113827335196</v>
      </c>
      <c r="AC36" s="13" t="n">
        <f aca="false">IF(OR(AC126=0,DO36=0),0,AC126*DO36/(AC126+DO36))</f>
        <v>17.4548185957683</v>
      </c>
      <c r="AD36" s="13" t="n">
        <f aca="false">IF(OR(AD126=0,DP36=0),0,AD126*DP36/(AD126+DP36))</f>
        <v>17.397454661791</v>
      </c>
      <c r="AE36" s="13" t="n">
        <f aca="false">IF(OR(AE126=0,DQ36=0),0,AE126*DQ36/(AE126+DQ36))</f>
        <v>17.3393551231932</v>
      </c>
      <c r="AF36" s="13" t="n">
        <f aca="false">IF(OR(AF126=0,DR36=0),0,AF126*DR36/(AF126+DR36))</f>
        <v>17.2805777255218</v>
      </c>
      <c r="AG36" s="13" t="n">
        <f aca="false">IF(OR(AG126=0,DS36=0),0,AG126*DS36/(AG126+DS36))</f>
        <v>17.2211743911168</v>
      </c>
      <c r="AH36" s="13" t="n">
        <f aca="false">IF(OR(AH126=0,DT36=0),0,AH126*DT36/(AH126+DT36))</f>
        <v>17.1510406079937</v>
      </c>
      <c r="AI36" s="13" t="n">
        <f aca="false">IF(OR(AI126=0,DU36=0),0,AI126*DU36/(AI126+DU36))</f>
        <v>17.0809971615247</v>
      </c>
      <c r="AJ36" s="13" t="n">
        <f aca="false">IF(OR(AJ126=0,DV36=0),0,AJ126*DV36/(AJ126+DV36))</f>
        <v>17.0110387816029</v>
      </c>
      <c r="AK36" s="13" t="n">
        <f aca="false">IF(OR(AK126=0,DW36=0),0,AK126*DW36/(AK126+DW36))</f>
        <v>16.9411595519298</v>
      </c>
      <c r="AL36" s="13" t="n">
        <f aca="false">IF(OR(AL126=0,DX36=0),0,AL126*DX36/(AL126+DX36))</f>
        <v>16.8713529704487</v>
      </c>
      <c r="AM36" s="13" t="n">
        <f aca="false">IF(OR(AM126=0,DY36=0),0,AM126*DY36/(AM126+DY36))</f>
        <v>16.7933886353396</v>
      </c>
      <c r="AN36" s="13" t="n">
        <f aca="false">IF(OR(AN126=0,DZ36=0),0,AN126*DZ36/(AN126+DZ36))</f>
        <v>16.7159255270384</v>
      </c>
      <c r="AO36" s="13" t="n">
        <f aca="false">IF(OR(AO126=0,EA36=0),0,AO126*EA36/(AO126+EA36))</f>
        <v>16.6389273946259</v>
      </c>
      <c r="AP36" s="13" t="n">
        <f aca="false">IF(OR(AP126=0,EB36=0),0,AP126*EB36/(AP126+EB36))</f>
        <v>16.5623596746322</v>
      </c>
      <c r="AQ36" s="13" t="n">
        <f aca="false">IF(OR(AQ126=0,EC36=0),0,AQ126*EC36/(AQ126+EC36))</f>
        <v>16.4861893392457</v>
      </c>
      <c r="AR36" s="13" t="n">
        <f aca="false">IF(OR(AR126=0,ED36=0),0,AR126*ED36/(AR126+ED36))</f>
        <v>16.4026517538046</v>
      </c>
      <c r="AS36" s="13" t="n">
        <f aca="false">IF(OR(AS126=0,EE36=0),0,AS126*EE36/(AS126+EE36))</f>
        <v>16.3198064142784</v>
      </c>
      <c r="AT36" s="13" t="n">
        <f aca="false">IF(OR(AT126=0,EF36=0),0,AT126*EF36/(AT126+EF36))</f>
        <v>16.2376027726919</v>
      </c>
      <c r="AU36" s="13" t="n">
        <f aca="false">IF(OR(AU126=0,EG36=0),0,AU126*EG36/(AU126+EG36))</f>
        <v>16.1559928503852</v>
      </c>
      <c r="AV36" s="13" t="n">
        <f aca="false">IF(OR(AV126=0,EH36=0),0,AV126*EH36/(AV126+EH36))</f>
        <v>16.0749310154445</v>
      </c>
      <c r="AW36" s="13" t="n">
        <f aca="false">IF(OR(AW126=0,EI36=0),0,AW126*EI36/(AW126+EI36))</f>
        <v>15.9878536201954</v>
      </c>
      <c r="AX36" s="13" t="n">
        <f aca="false">IF(OR(AX126=0,EJ36=0),0,AX126*EJ36/(AX126+EJ36))</f>
        <v>15.9014911992515</v>
      </c>
      <c r="AY36" s="13" t="n">
        <f aca="false">IF(OR(AY126=0,EK36=0),0,AY126*EK36/(AY126+EK36))</f>
        <v>15.8157897459665</v>
      </c>
      <c r="AZ36" s="13" t="n">
        <f aca="false">IF(OR(AZ126=0,EL36=0),0,AZ126*EL36/(AZ126+EL36))</f>
        <v>15.7306978563453</v>
      </c>
      <c r="BA36" s="13" t="n">
        <f aca="false">IF(OR(BA126=0,EM36=0),0,BA126*EM36/(BA126+EM36))</f>
        <v>15.6461665104601</v>
      </c>
      <c r="BB36" s="13" t="n">
        <f aca="false">IF(OR(BB126=0,EN36=0),0,BB126*EN36/(BB126+EN36))</f>
        <v>15.5573702579696</v>
      </c>
      <c r="BC36" s="13" t="n">
        <f aca="false">IF(OR(BC126=0,EO36=0),0,BC126*EO36/(BC126+EO36))</f>
        <v>15.4691949838606</v>
      </c>
      <c r="BD36" s="13" t="n">
        <f aca="false">IF(OR(BD126=0,EP36=0),0,BD126*EP36/(BD126+EP36))</f>
        <v>15.3815893794129</v>
      </c>
      <c r="BE36" s="13" t="n">
        <f aca="false">IF(OR(BE126=0,EQ36=0),0,BE126*EQ36/(BE126+EQ36))</f>
        <v>15.2945043474761</v>
      </c>
      <c r="BF36" s="13" t="n">
        <f aca="false">IF(OR(BF126=0,ER36=0),0,BF126*ER36/(BF126+ER36))</f>
        <v>15.2078928197869</v>
      </c>
      <c r="BG36" s="13" t="n">
        <f aca="false">IF(OR(BG126=0,ES36=0),0,BG126*ES36/(BG126+ES36))</f>
        <v>15.1172611693232</v>
      </c>
      <c r="BH36" s="13" t="n">
        <f aca="false">IF(OR(BH126=0,ET36=0),0,BH126*ET36/(BH126+ET36))</f>
        <v>15.0271282813515</v>
      </c>
      <c r="BI36" s="13" t="n">
        <f aca="false">IF(OR(BI126=0,EU36=0),0,BI126*EU36/(BI126+EU36))</f>
        <v>14.9374460338709</v>
      </c>
      <c r="BJ36" s="13" t="n">
        <f aca="false">IF(OR(BJ126=0,EV36=0),0,BJ126*EV36/(BJ126+EV36))</f>
        <v>14.8481681089828</v>
      </c>
      <c r="BK36" s="13" t="n">
        <f aca="false">IF(OR(BK126=0,EW36=0),0,BK126*EW36/(BK126+EW36))</f>
        <v>14.7592498432446</v>
      </c>
      <c r="BL36" s="13" t="n">
        <f aca="false">IF(OR(BL126=0,EX36=0),0,BL126*EX36/(BL126+EX36))</f>
        <v>14.6671434500471</v>
      </c>
      <c r="BM36" s="13" t="n">
        <f aca="false">IF(OR(BM126=0,EY36=0),0,BM126*EY36/(BM126+EY36))</f>
        <v>14.5753813835583</v>
      </c>
      <c r="BN36" s="13" t="n">
        <f aca="false">IF(OR(BN126=0,EZ36=0),0,BN126*EZ36/(BN126+EZ36))</f>
        <v>14.483919218988</v>
      </c>
      <c r="BO36" s="13" t="n">
        <f aca="false">IF(OR(BO126=0,FA36=0),0,BO126*FA36/(BO126+FA36))</f>
        <v>14.3927139103244</v>
      </c>
      <c r="BP36" s="13" t="n">
        <f aca="false">IF(OR(BP126=0,FB36=0),0,BP126*FB36/(BP126+FB36))</f>
        <v>14.3017236712248</v>
      </c>
      <c r="BQ36" s="13" t="n">
        <f aca="false">IF(OR(BQ126=0,FC36=0),0,BQ126*FC36/(BQ126+FC36))</f>
        <v>14.2072128393236</v>
      </c>
      <c r="BR36" s="13" t="n">
        <f aca="false">IF(OR(BR126=0,FD36=0),0,BR126*FD36/(BR126+FD36))</f>
        <v>14.1128899719456</v>
      </c>
      <c r="BS36" s="13" t="n">
        <f aca="false">IF(OR(BS126=0,FE36=0),0,BS126*FE36/(BS126+FE36))</f>
        <v>14.0187130216519</v>
      </c>
      <c r="BT36" s="13" t="n">
        <f aca="false">IF(OR(BT126=0,FF36=0),0,BT126*FF36/(BT126+FF36))</f>
        <v>13.9246409750657</v>
      </c>
      <c r="BU36" s="13" t="n">
        <f aca="false">IF(OR(BU126=0,FG36=0),0,BU126*FG36/(BU126+FG36))</f>
        <v>13.8306337556799</v>
      </c>
      <c r="BV36" s="13" t="n">
        <f aca="false">IF(OR(BV126=0,FH36=0),0,BV126*FH36/(BV126+FH36))</f>
        <v>13.7340403427676</v>
      </c>
      <c r="BW36" s="13" t="n">
        <f aca="false">IF(OR(BW126=0,FI36=0),0,BW126*FI36/(BW126+FI36))</f>
        <v>13.6374583330839</v>
      </c>
      <c r="BX36" s="13" t="n">
        <f aca="false">IF(OR(BX126=0,FJ36=0),0,BX126*FJ36/(BX126+FJ36))</f>
        <v>13.5408479106487</v>
      </c>
      <c r="BY36" s="13" t="n">
        <f aca="false">IF(OR(BY126=0,FK36=0),0,BY126*FK36/(BY126+FK36))</f>
        <v>13.4441699573802</v>
      </c>
      <c r="BZ36" s="13" t="n">
        <f aca="false">IF(OR(BZ126=0,FL36=0),0,BZ126*FL36/(BZ126+FL36))</f>
        <v>13.3473859746775</v>
      </c>
      <c r="CA36" s="13" t="n">
        <f aca="false">IF(OR(CA126=0,FM36=0),0,CA126*FM36/(CA126+FM36))</f>
        <v>13.2478903550933</v>
      </c>
      <c r="CB36" s="13" t="n">
        <f aca="false">IF(OR(CB126=0,FN36=0),0,CB126*FN36/(CB126+FN36))</f>
        <v>13.1482254843574</v>
      </c>
      <c r="CC36" s="13" t="n">
        <f aca="false">IF(OR(CC126=0,FO36=0),0,CC126*FO36/(CC126+FO36))</f>
        <v>13.0483525678283</v>
      </c>
      <c r="CD36" s="13" t="n">
        <f aca="false">IF(OR(CD126=0,FP36=0),0,CD126*FP36/(CD126+FP36))</f>
        <v>12.9482332291619</v>
      </c>
      <c r="CE36" s="13" t="n">
        <f aca="false">IF(OR(CE126=0,FQ36=0),0,CE126*FQ36/(CE126+FQ36))</f>
        <v>12.847829445516</v>
      </c>
      <c r="CF36" s="13" t="n">
        <f aca="false">IF(OR(CF126=0,FR36=0),0,CF126*FR36/(CF126+FR36))</f>
        <v>12.744231204305</v>
      </c>
      <c r="CG36" s="13" t="n">
        <f aca="false">IF(OR(CG126=0,FS36=0),0,CG126*FS36/(CG126+FS36))</f>
        <v>12.6402738310319</v>
      </c>
      <c r="CH36" s="13" t="n">
        <f aca="false">IF(OR(CH126=0,FT36=0),0,CH126*FT36/(CH126+FT36))</f>
        <v>12.5359182686676</v>
      </c>
      <c r="CI36" s="13" t="n">
        <f aca="false">IF(OR(CI126=0,FU36=0),0,CI126*FU36/(CI126+FU36))</f>
        <v>12.4311256504086</v>
      </c>
      <c r="CJ36" s="13" t="n">
        <f aca="false">IF(OR(CJ126=0,FV36=0),0,CJ126*FV36/(CJ126+FV36))</f>
        <v>12.3258572454879</v>
      </c>
      <c r="CK36" s="13" t="n">
        <f aca="false">IF(OR(CK126=0,FW36=0),0,CK126*FW36/(CK126+FW36))</f>
        <v>12.2171844192917</v>
      </c>
      <c r="CL36" s="13" t="n">
        <f aca="false">IF(OR(CL126=0,FX36=0),0,CL126*FX36/(CL126+FX36))</f>
        <v>12.1079457265785</v>
      </c>
      <c r="CM36" s="13" t="n">
        <f aca="false">IF(OR(CM126=0,FY36=0),0,CM126*FY36/(CM126+FY36))</f>
        <v>11.9981008955785</v>
      </c>
      <c r="CN36" s="13" t="n">
        <f aca="false">IF(OR(CN126=0,FZ36=0),0,CN126*FZ36/(CN126+FZ36))</f>
        <v>11.8876096559865</v>
      </c>
      <c r="CO36" s="13" t="n">
        <f aca="false">IF(OR(CO126=0,GA36=0),0,CO126*GA36/(CO126+GA36))</f>
        <v>11.7764316953059</v>
      </c>
      <c r="CP36" s="13" t="n">
        <f aca="false">IF(OR(CP126=0,GB36=0),0,CP126*GB36/(CP126+GB36))</f>
        <v>11.6615851173516</v>
      </c>
      <c r="CQ36" s="13" t="n">
        <f aca="false">IF(OR(CQ126=0,GC36=0),0,CQ126*GC36/(CQ126+GC36))</f>
        <v>11.5459444862459</v>
      </c>
      <c r="CR36" s="0" t="n">
        <f aca="false">IF(F$9=0,0,(SIN(F$12)*COS($E36)+SIN($E36)*COS(F$12))/SIN($E36)*F$9)</f>
        <v>17.324</v>
      </c>
      <c r="CS36" s="0" t="n">
        <f aca="false">IF(G$9=0,0,(SIN(G$12)*COS($E36)+SIN($E36)*COS(G$12))/SIN($E36)*G$9)</f>
        <v>18.0814861803368</v>
      </c>
      <c r="CT36" s="0" t="n">
        <f aca="false">IF(H$9=0,0,(SIN(H$12)*COS($E36)+SIN($E36)*COS(H$12))/SIN($E36)*H$9)</f>
        <v>18.839531122464</v>
      </c>
      <c r="CU36" s="0" t="n">
        <f aca="false">IF(I$9=0,0,(SIN(I$12)*COS($E36)+SIN($E36)*COS(I$12))/SIN($E36)*I$9)</f>
        <v>19.4840034660379</v>
      </c>
      <c r="CV36" s="0" t="n">
        <f aca="false">IF(J$9=0,0,(SIN(J$12)*COS($E36)+SIN($E36)*COS(J$12))/SIN($E36)*J$9)</f>
        <v>20.3284688127895</v>
      </c>
      <c r="CW36" s="0" t="n">
        <f aca="false">IF(K$9=0,0,(SIN(K$12)*COS($E36)+SIN($E36)*COS(K$12))/SIN($E36)*K$9)</f>
        <v>21.2619987728583</v>
      </c>
      <c r="CX36" s="0" t="n">
        <f aca="false">IF(L$9=0,0,(SIN(L$12)*COS($E36)+SIN($E36)*COS(L$12))/SIN($E36)*L$9)</f>
        <v>22.2060150069065</v>
      </c>
      <c r="CY36" s="0" t="n">
        <f aca="false">IF(M$9=0,0,(SIN(M$12)*COS($E36)+SIN($E36)*COS(M$12))/SIN($E36)*M$9)</f>
        <v>23.160063275512</v>
      </c>
      <c r="CZ36" s="0" t="n">
        <f aca="false">IF(N$9=0,0,(SIN(N$12)*COS($E36)+SIN($E36)*COS(N$12))/SIN($E36)*N$9)</f>
        <v>24.1054411835118</v>
      </c>
      <c r="DA36" s="0" t="n">
        <f aca="false">IF(O$9=0,0,(SIN(O$12)*COS($E36)+SIN($E36)*COS(O$12))/SIN($E36)*O$9)</f>
        <v>25.0589050059396</v>
      </c>
      <c r="DB36" s="0" t="n">
        <f aca="false">IF(P$9=0,0,(SIN(P$12)*COS($E36)+SIN($E36)*COS(P$12))/SIN($E36)*P$9)</f>
        <v>26.0199937017109</v>
      </c>
      <c r="DC36" s="0" t="n">
        <f aca="false">IF(Q$9=0,0,(SIN(Q$12)*COS($E36)+SIN($E36)*COS(Q$12))/SIN($E36)*Q$9)</f>
        <v>26.988239259379</v>
      </c>
      <c r="DD36" s="0" t="n">
        <f aca="false">IF(R$9=0,0,(SIN(R$12)*COS($E36)+SIN($E36)*COS(R$12))/SIN($E36)*R$9)</f>
        <v>27.9631668930791</v>
      </c>
      <c r="DE36" s="0" t="n">
        <f aca="false">IF(S$9=0,0,(SIN(S$12)*COS($E36)+SIN($E36)*COS(S$12))/SIN($E36)*S$9)</f>
        <v>28.9147028738337</v>
      </c>
      <c r="DF36" s="0" t="n">
        <f aca="false">IF(T$9=0,0,(SIN(T$12)*COS($E36)+SIN($E36)*COS(T$12))/SIN($E36)*T$9)</f>
        <v>29.8705901248547</v>
      </c>
      <c r="DG36" s="0" t="n">
        <f aca="false">IF(U$9=0,0,(SIN(U$12)*COS($E36)+SIN($E36)*COS(U$12))/SIN($E36)*U$9)</f>
        <v>30.8303624114882</v>
      </c>
      <c r="DH36" s="0" t="n">
        <f aca="false">IF(V$9=0,0,(SIN(V$12)*COS($E36)+SIN($E36)*COS(V$12))/SIN($E36)*V$9)</f>
        <v>31.7935483606375</v>
      </c>
      <c r="DI36" s="0" t="n">
        <f aca="false">IF(W$9=0,0,(SIN(W$12)*COS($E36)+SIN($E36)*COS(W$12))/SIN($E36)*W$9)</f>
        <v>32.7596716588773</v>
      </c>
      <c r="DJ36" s="0" t="n">
        <f aca="false">IF(X$9=0,0,(SIN(X$12)*COS($E36)+SIN($E36)*COS(X$12))/SIN($E36)*X$9)</f>
        <v>33.6788976517802</v>
      </c>
      <c r="DK36" s="0" t="n">
        <f aca="false">IF(Y$9=0,0,(SIN(Y$12)*COS($E36)+SIN($E36)*COS(Y$12))/SIN($E36)*Y$9)</f>
        <v>34.5981961573771</v>
      </c>
      <c r="DL36" s="0" t="n">
        <f aca="false">IF(Z$9=0,0,(SIN(Z$12)*COS($E36)+SIN($E36)*COS(Z$12))/SIN($E36)*Z$9)</f>
        <v>35.5171232245557</v>
      </c>
      <c r="DM36" s="0" t="n">
        <f aca="false">IF(AA$9=0,0,(SIN(AA$12)*COS($E36)+SIN($E36)*COS(AA$12))/SIN($E36)*AA$9)</f>
        <v>36.4352319182264</v>
      </c>
      <c r="DN36" s="0" t="n">
        <f aca="false">IF(AB$9=0,0,(SIN(AB$12)*COS($E36)+SIN($E36)*COS(AB$12))/SIN($E36)*AB$9)</f>
        <v>37.3520725063392</v>
      </c>
      <c r="DO36" s="0" t="n">
        <f aca="false">IF(AC$9=0,0,(SIN(AC$12)*COS($E36)+SIN($E36)*COS(AC$12))/SIN($E36)*AC$9)</f>
        <v>38.2096534059044</v>
      </c>
      <c r="DP36" s="0" t="n">
        <f aca="false">IF(AD$9=0,0,(SIN(AD$12)*COS($E36)+SIN($E36)*COS(AD$12))/SIN($E36)*AD$9)</f>
        <v>39.0632037687976</v>
      </c>
      <c r="DQ36" s="0" t="n">
        <f aca="false">IF(AE$9=0,0,(SIN(AE$12)*COS($E36)+SIN($E36)*COS(AE$12))/SIN($E36)*AE$9)</f>
        <v>39.9123200403817</v>
      </c>
      <c r="DR36" s="0" t="n">
        <f aca="false">IF(AF$9=0,0,(SIN(AF$12)*COS($E36)+SIN($E36)*COS(AF$12))/SIN($E36)*AF$9)</f>
        <v>40.7565977427938</v>
      </c>
      <c r="DS36" s="0" t="n">
        <f aca="false">IF(AG$9=0,0,(SIN(AG$12)*COS($E36)+SIN($E36)*COS(AG$12))/SIN($E36)*AG$9)</f>
        <v>41.5956316425744</v>
      </c>
      <c r="DT36" s="0" t="n">
        <f aca="false">IF(AH$9=0,0,(SIN(AH$12)*COS($E36)+SIN($E36)*COS(AH$12))/SIN($E36)*AH$9)</f>
        <v>42.3670191836155</v>
      </c>
      <c r="DU36" s="0" t="n">
        <f aca="false">IF(AI$9=0,0,(SIN(AI$12)*COS($E36)+SIN($E36)*COS(AI$12))/SIN($E36)*AI$9)</f>
        <v>43.1306790581677</v>
      </c>
      <c r="DV36" s="0" t="n">
        <f aca="false">IF(AJ$9=0,0,(SIN(AJ$12)*COS($E36)+SIN($E36)*COS(AJ$12))/SIN($E36)*AJ$9)</f>
        <v>43.8862621988112</v>
      </c>
      <c r="DW36" s="0" t="n">
        <f aca="false">IF(AK$9=0,0,(SIN(AK$12)*COS($E36)+SIN($E36)*COS(AK$12))/SIN($E36)*AK$9)</f>
        <v>44.63342045666</v>
      </c>
      <c r="DX36" s="0" t="n">
        <f aca="false">IF(AL$9=0,0,(SIN(AL$12)*COS($E36)+SIN($E36)*COS(AL$12))/SIN($E36)*AL$9)</f>
        <v>45.3718067433527</v>
      </c>
      <c r="DY36" s="0" t="n">
        <f aca="false">IF(AM$9=0,0,(SIN(AM$12)*COS($E36)+SIN($E36)*COS(AM$12))/SIN($E36)*AM$9)</f>
        <v>46.0392166771059</v>
      </c>
      <c r="DZ36" s="0" t="n">
        <f aca="false">IF(AN$9=0,0,(SIN(AN$12)*COS($E36)+SIN($E36)*COS(AN$12))/SIN($E36)*AN$9)</f>
        <v>46.6957808814382</v>
      </c>
      <c r="EA36" s="0" t="n">
        <f aca="false">IF(AO$9=0,0,(SIN(AO$12)*COS($E36)+SIN($E36)*COS(AO$12))/SIN($E36)*AO$9)</f>
        <v>47.3412134627462</v>
      </c>
      <c r="EB36" s="0" t="n">
        <f aca="false">IF(AP$9=0,0,(SIN(AP$12)*COS($E36)+SIN($E36)*COS(AP$12))/SIN($E36)*AP$9)</f>
        <v>47.9752309762621</v>
      </c>
      <c r="EC36" s="0" t="n">
        <f aca="false">IF(AQ$9=0,0,(SIN(AQ$12)*COS($E36)+SIN($E36)*COS(AQ$12))/SIN($E36)*AQ$9)</f>
        <v>48.5975525388467</v>
      </c>
      <c r="ED36" s="0" t="n">
        <f aca="false">IF(AR$9=0,0,(SIN(AR$12)*COS($E36)+SIN($E36)*COS(AR$12))/SIN($E36)*AR$9)</f>
        <v>49.1384340511213</v>
      </c>
      <c r="EE36" s="0" t="n">
        <f aca="false">IF(AS$9=0,0,(SIN(AS$12)*COS($E36)+SIN($E36)*COS(AS$12))/SIN($E36)*AS$9)</f>
        <v>49.66579790706</v>
      </c>
      <c r="EF36" s="0" t="n">
        <f aca="false">IF(AT$9=0,0,(SIN(AT$12)*COS($E36)+SIN($E36)*COS(AT$12))/SIN($E36)*AT$9)</f>
        <v>50.1794356392863</v>
      </c>
      <c r="EG36" s="0" t="n">
        <f aca="false">IF(AU$9=0,0,(SIN(AU$12)*COS($E36)+SIN($E36)*COS(AU$12))/SIN($E36)*AU$9)</f>
        <v>50.679142534301</v>
      </c>
      <c r="EH36" s="0" t="n">
        <f aca="false">IF(AV$9=0,0,(SIN(AV$12)*COS($E36)+SIN($E36)*COS(AV$12))/SIN($E36)*AV$9)</f>
        <v>51.164717709538</v>
      </c>
      <c r="EI36" s="0" t="n">
        <f aca="false">IF(AW$9=0,0,(SIN(AW$12)*COS($E36)+SIN($E36)*COS(AW$12))/SIN($E36)*AW$9)</f>
        <v>51.5680697764387</v>
      </c>
      <c r="EJ36" s="0" t="n">
        <f aca="false">IF(AX$9=0,0,(SIN(AX$12)*COS($E36)+SIN($E36)*COS(AX$12))/SIN($E36)*AX$9)</f>
        <v>51.9559148973651</v>
      </c>
      <c r="EK36" s="0" t="n">
        <f aca="false">IF(AY$9=0,0,(SIN(AY$12)*COS($E36)+SIN($E36)*COS(AY$12))/SIN($E36)*AY$9)</f>
        <v>52.3281266284059</v>
      </c>
      <c r="EL36" s="0" t="n">
        <f aca="false">IF(AZ$9=0,0,(SIN(AZ$12)*COS($E36)+SIN($E36)*COS(AZ$12))/SIN($E36)*AZ$9)</f>
        <v>52.6845832289774</v>
      </c>
      <c r="EM36" s="0" t="n">
        <f aca="false">IF(BA$9=0,0,(SIN(BA$12)*COS($E36)+SIN($E36)*COS(BA$12))/SIN($E36)*BA$9)</f>
        <v>53.0251677014532</v>
      </c>
      <c r="EN36" s="0" t="n">
        <f aca="false">IF(BB$9=0,0,(SIN(BB$12)*COS($E36)+SIN($E36)*COS(BB$12))/SIN($E36)*BB$9)</f>
        <v>53.2936495602622</v>
      </c>
      <c r="EO36" s="0" t="n">
        <f aca="false">IF(BC$9=0,0,(SIN(BC$12)*COS($E36)+SIN($E36)*COS(BC$12))/SIN($E36)*BC$9)</f>
        <v>53.5454203181871</v>
      </c>
      <c r="EP36" s="0" t="n">
        <f aca="false">IF(BD$9=0,0,(SIN(BD$12)*COS($E36)+SIN($E36)*COS(BD$12))/SIN($E36)*BD$9)</f>
        <v>53.7804289954171</v>
      </c>
      <c r="EQ36" s="0" t="n">
        <f aca="false">IF(BE$9=0,0,(SIN(BE$12)*COS($E36)+SIN($E36)*COS(BE$12))/SIN($E36)*BE$9)</f>
        <v>53.9986298556035</v>
      </c>
      <c r="ER36" s="0" t="n">
        <f aca="false">IF(BF$9=0,0,(SIN(BF$12)*COS($E36)+SIN($E36)*COS(BF$12))/SIN($E36)*BF$9)</f>
        <v>54.1999824119173</v>
      </c>
      <c r="ES36" s="0" t="n">
        <f aca="false">IF(BG$9=0,0,(SIN(BG$12)*COS($E36)+SIN($E36)*COS(BG$12))/SIN($E36)*BG$9)</f>
        <v>54.3269575175246</v>
      </c>
      <c r="ET36" s="0" t="n">
        <f aca="false">IF(BH$9=0,0,(SIN(BH$12)*COS($E36)+SIN($E36)*COS(BH$12))/SIN($E36)*BH$9)</f>
        <v>54.4365733138141</v>
      </c>
      <c r="EU36" s="0" t="n">
        <f aca="false">IF(BI$9=0,0,(SIN(BI$12)*COS($E36)+SIN($E36)*COS(BI$12))/SIN($E36)*BI$9)</f>
        <v>54.5288578257829</v>
      </c>
      <c r="EV36" s="0" t="n">
        <f aca="false">IF(BJ$9=0,0,(SIN(BJ$12)*COS($E36)+SIN($E36)*COS(BJ$12))/SIN($E36)*BJ$9)</f>
        <v>54.6038445859729</v>
      </c>
      <c r="EW36" s="0" t="n">
        <f aca="false">IF(BK$9=0,0,(SIN(BK$12)*COS($E36)+SIN($E36)*COS(BK$12))/SIN($E36)*BK$9)</f>
        <v>54.6615726054788</v>
      </c>
      <c r="EX36" s="0" t="n">
        <f aca="false">IF(BL$9=0,0,(SIN(BL$12)*COS($E36)+SIN($E36)*COS(BL$12))/SIN($E36)*BL$9)</f>
        <v>54.6533930137394</v>
      </c>
      <c r="EY36" s="0" t="n">
        <f aca="false">IF(BM$9=0,0,(SIN(BM$12)*COS($E36)+SIN($E36)*COS(BM$12))/SIN($E36)*BM$9)</f>
        <v>54.6278249793733</v>
      </c>
      <c r="EZ36" s="0" t="n">
        <f aca="false">IF(BN$9=0,0,(SIN(BN$12)*COS($E36)+SIN($E36)*COS(BN$12))/SIN($E36)*BN$9)</f>
        <v>54.5849683576795</v>
      </c>
      <c r="FA36" s="0" t="n">
        <f aca="false">IF(BO$9=0,0,(SIN(BO$12)*COS($E36)+SIN($E36)*COS(BO$12))/SIN($E36)*BO$9)</f>
        <v>54.5249284677443</v>
      </c>
      <c r="FB36" s="0" t="n">
        <f aca="false">IF(BP$9=0,0,(SIN(BP$12)*COS($E36)+SIN($E36)*COS(BP$12))/SIN($E36)*BP$9)</f>
        <v>54.4478160322549</v>
      </c>
      <c r="FC36" s="0" t="n">
        <f aca="false">IF(BQ$9=0,0,(SIN(BQ$12)*COS($E36)+SIN($E36)*COS(BQ$12))/SIN($E36)*BQ$9)</f>
        <v>54.2997321894016</v>
      </c>
      <c r="FD36" s="0" t="n">
        <f aca="false">IF(BR$9=0,0,(SIN(BR$12)*COS($E36)+SIN($E36)*COS(BR$12))/SIN($E36)*BR$9)</f>
        <v>54.134730852812</v>
      </c>
      <c r="FE36" s="0" t="n">
        <f aca="false">IF(BS$9=0,0,(SIN(BS$12)*COS($E36)+SIN($E36)*COS(BS$12))/SIN($E36)*BS$9)</f>
        <v>53.952987976062</v>
      </c>
      <c r="FF36" s="0" t="n">
        <f aca="false">IF(BT$9=0,0,(SIN(BT$12)*COS($E36)+SIN($E36)*COS(BT$12))/SIN($E36)*BT$9)</f>
        <v>53.7546846889952</v>
      </c>
      <c r="FG36" s="0" t="n">
        <f aca="false">IF(BU$9=0,0,(SIN(BU$12)*COS($E36)+SIN($E36)*COS(BU$12))/SIN($E36)*BU$9)</f>
        <v>53.5400072042387</v>
      </c>
      <c r="FH36" s="0" t="n">
        <f aca="false">IF(BV$9=0,0,(SIN(BV$12)*COS($E36)+SIN($E36)*COS(BV$12))/SIN($E36)*BV$9)</f>
        <v>53.2698331921281</v>
      </c>
      <c r="FI36" s="0" t="n">
        <f aca="false">IF(BW$9=0,0,(SIN(BW$12)*COS($E36)+SIN($E36)*COS(BW$12))/SIN($E36)*BW$9)</f>
        <v>52.9837321688952</v>
      </c>
      <c r="FJ36" s="0" t="n">
        <f aca="false">IF(BX$9=0,0,(SIN(BX$12)*COS($E36)+SIN($E36)*COS(BX$12))/SIN($E36)*BX$9)</f>
        <v>52.6819409176953</v>
      </c>
      <c r="FK36" s="0" t="n">
        <f aca="false">IF(BY$9=0,0,(SIN(BY$12)*COS($E36)+SIN($E36)*COS(BY$12))/SIN($E36)*BY$9)</f>
        <v>52.3647008642697</v>
      </c>
      <c r="FL36" s="0" t="n">
        <f aca="false">IF(BZ$9=0,0,(SIN(BZ$12)*COS($E36)+SIN($E36)*COS(BZ$12))/SIN($E36)*BZ$9)</f>
        <v>52.0322579578669</v>
      </c>
      <c r="FM36" s="0" t="n">
        <f aca="false">IF(CA$9=0,0,(SIN(CA$12)*COS($E36)+SIN($E36)*COS(CA$12))/SIN($E36)*CA$9)</f>
        <v>51.6458182731822</v>
      </c>
      <c r="FN36" s="0" t="n">
        <f aca="false">IF(CB$9=0,0,(SIN(CB$12)*COS($E36)+SIN($E36)*COS(CB$12))/SIN($E36)*CB$9)</f>
        <v>51.2448599498035</v>
      </c>
      <c r="FO36" s="0" t="n">
        <f aca="false">IF(CC$9=0,0,(SIN(CC$12)*COS($E36)+SIN($E36)*COS(CC$12))/SIN($E36)*CC$9)</f>
        <v>50.8296773779601</v>
      </c>
      <c r="FP36" s="0" t="n">
        <f aca="false">IF(CD$9=0,0,(SIN(CD$12)*COS($E36)+SIN($E36)*COS(CD$12))/SIN($E36)*CD$9)</f>
        <v>50.4005688587093</v>
      </c>
      <c r="FQ36" s="0" t="n">
        <f aca="false">IF(CE$9=0,0,(SIN(CE$12)*COS($E36)+SIN($E36)*COS(CE$12))/SIN($E36)*CE$9)</f>
        <v>49.9578364607288</v>
      </c>
      <c r="FR36" s="0" t="n">
        <f aca="false">IF(CF$9=0,0,(SIN(CF$12)*COS($E36)+SIN($E36)*COS(CF$12))/SIN($E36)*CF$9)</f>
        <v>49.4584982670039</v>
      </c>
      <c r="FS36" s="0" t="n">
        <f aca="false">IF(CG$9=0,0,(SIN(CG$12)*COS($E36)+SIN($E36)*COS(CG$12))/SIN($E36)*CG$9)</f>
        <v>48.9464854042712</v>
      </c>
      <c r="FT36" s="0" t="n">
        <f aca="false">IF(CH$9=0,0,(SIN(CH$12)*COS($E36)+SIN($E36)*COS(CH$12))/SIN($E36)*CH$9)</f>
        <v>48.4221497798018</v>
      </c>
      <c r="FU36" s="0" t="n">
        <f aca="false">IF(CI$9=0,0,(SIN(CI$12)*COS($E36)+SIN($E36)*COS(CI$12))/SIN($E36)*CI$9)</f>
        <v>47.8858462665313</v>
      </c>
      <c r="FV36" s="0" t="n">
        <f aca="false">IF(CJ$9=0,0,(SIN(CJ$12)*COS($E36)+SIN($E36)*COS(CJ$12))/SIN($E36)*CJ$9)</f>
        <v>47.3379325355161</v>
      </c>
      <c r="FW36" s="0" t="n">
        <f aca="false">IF(CK$9=0,0,(SIN(CK$12)*COS($E36)+SIN($E36)*COS(CK$12))/SIN($E36)*CK$9)</f>
        <v>46.7364479267992</v>
      </c>
      <c r="FX36" s="0" t="n">
        <f aca="false">IF(CL$9=0,0,(SIN(CL$12)*COS($E36)+SIN($E36)*COS(CL$12))/SIN($E36)*CL$9)</f>
        <v>46.1245406820696</v>
      </c>
      <c r="FY36" s="0" t="n">
        <f aca="false">IF(CM$9=0,0,(SIN(CM$12)*COS($E36)+SIN($E36)*COS(CM$12))/SIN($E36)*CM$9)</f>
        <v>45.5026143177661</v>
      </c>
      <c r="FZ36" s="0" t="n">
        <f aca="false">IF(CN$9=0,0,(SIN(CN$12)*COS($E36)+SIN($E36)*COS(CN$12))/SIN($E36)*CN$9)</f>
        <v>44.871074174408</v>
      </c>
      <c r="GA36" s="0" t="n">
        <f aca="false">IF(CO$9=0,0,(SIN(CO$12)*COS($E36)+SIN($E36)*COS(CO$12))/SIN($E36)*CO$9)</f>
        <v>44.2303272273612</v>
      </c>
      <c r="GB36" s="0" t="n">
        <f aca="false">IF(CP$9=0,0,(SIN(CP$12)*COS($E36)+SIN($E36)*COS(CP$12))/SIN($E36)*CP$9)</f>
        <v>43.5397496726778</v>
      </c>
      <c r="GC36" s="0" t="n">
        <f aca="false">IF(CQ$9=0,0,(SIN(CQ$12)*COS($E36)+SIN($E36)*COS(CQ$12))/SIN($E36)*CQ$9)</f>
        <v>42.841374566312</v>
      </c>
    </row>
    <row r="37" customFormat="false" ht="12.8" hidden="true" customHeight="false" outlineLevel="0" collapsed="false">
      <c r="A37" s="0" t="n">
        <f aca="false">MAX($F37:$CQ37)</f>
        <v>17.7578516761779</v>
      </c>
      <c r="B37" s="90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17.246</v>
      </c>
      <c r="C37" s="2" t="n">
        <f aca="false">MOD(Best +D37,360)</f>
        <v>124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17.323999699879</v>
      </c>
      <c r="G37" s="13" t="n">
        <f aca="false">IF(OR(G127=0,CS37=0),0,G127*CS37/(G127+CS37))</f>
        <v>17.3285784216867</v>
      </c>
      <c r="H37" s="13" t="n">
        <f aca="false">IF(OR(H127=0,CT37=0),0,H127*CT37/(H127+CT37))</f>
        <v>17.3273032739338</v>
      </c>
      <c r="I37" s="13" t="n">
        <f aca="false">IF(OR(I127=0,CU37=0),0,I127*CU37/(I127+CU37))</f>
        <v>17.2313752765157</v>
      </c>
      <c r="J37" s="13" t="n">
        <f aca="false">IF(OR(J127=0,CV37=0),0,J127*CV37/(J127+CV37))</f>
        <v>17.2894165263266</v>
      </c>
      <c r="K37" s="13" t="n">
        <f aca="false">IF(OR(K127=0,CW37=0),0,K127*CW37/(K127+CW37))</f>
        <v>17.3939063570714</v>
      </c>
      <c r="L37" s="13" t="n">
        <f aca="false">IF(OR(L127=0,CX37=0),0,L127*CX37/(L127+CX37))</f>
        <v>17.4846205119493</v>
      </c>
      <c r="M37" s="13" t="n">
        <f aca="false">IF(OR(M127=0,CY37=0),0,M127*CY37/(M127+CY37))</f>
        <v>17.562668915072</v>
      </c>
      <c r="N37" s="13" t="n">
        <f aca="false">IF(OR(N127=0,CZ37=0),0,N127*CZ37/(N127+CZ37))</f>
        <v>17.6192226700131</v>
      </c>
      <c r="O37" s="13" t="n">
        <f aca="false">IF(OR(O127=0,DA37=0),0,O127*DA37/(O127+DA37))</f>
        <v>17.6659190653246</v>
      </c>
      <c r="P37" s="13" t="n">
        <f aca="false">IF(OR(P127=0,DB37=0),0,P127*DB37/(P127+DB37))</f>
        <v>17.7035600677977</v>
      </c>
      <c r="Q37" s="13" t="n">
        <f aca="false">IF(OR(Q127=0,DC37=0),0,Q127*DC37/(Q127+DC37))</f>
        <v>17.7328795870378</v>
      </c>
      <c r="R37" s="13" t="n">
        <f aca="false">IF(OR(R127=0,DD37=0),0,R127*DD37/(R127+DD37))</f>
        <v>17.754549266744</v>
      </c>
      <c r="S37" s="13" t="n">
        <f aca="false">IF(OR(S127=0,DE37=0),0,S127*DE37/(S127+DE37))</f>
        <v>17.7578516761779</v>
      </c>
      <c r="T37" s="13" t="n">
        <f aca="false">IF(OR(T127=0,DF37=0),0,T127*DF37/(T127+DF37))</f>
        <v>17.7556174169174</v>
      </c>
      <c r="U37" s="13" t="n">
        <f aca="false">IF(OR(U127=0,DG37=0),0,U127*DG37/(U127+DG37))</f>
        <v>17.7482924948769</v>
      </c>
      <c r="V37" s="13" t="n">
        <f aca="false">IF(OR(V127=0,DH37=0),0,V127*DH37/(V127+DH37))</f>
        <v>17.7362839663491</v>
      </c>
      <c r="W37" s="13" t="n">
        <f aca="false">IF(OR(W127=0,DI37=0),0,W127*DI37/(W127+DI37))</f>
        <v>17.7199635320335</v>
      </c>
      <c r="X37" s="13" t="n">
        <f aca="false">IF(OR(X127=0,DJ37=0),0,X127*DJ37/(X127+DJ37))</f>
        <v>17.6858057826077</v>
      </c>
      <c r="Y37" s="13" t="n">
        <f aca="false">IF(OR(Y127=0,DK37=0),0,Y127*DK37/(Y127+DK37))</f>
        <v>17.6490475935416</v>
      </c>
      <c r="Z37" s="13" t="n">
        <f aca="false">IF(OR(Z127=0,DL37=0),0,Z127*DL37/(Z127+DL37))</f>
        <v>17.6098947101386</v>
      </c>
      <c r="AA37" s="13" t="n">
        <f aca="false">IF(OR(AA127=0,DM37=0),0,AA127*DM37/(AA127+DM37))</f>
        <v>17.5685344625603</v>
      </c>
      <c r="AB37" s="13" t="n">
        <f aca="false">IF(OR(AB127=0,DN37=0),0,AB127*DN37/(AB127+DN37))</f>
        <v>17.525137515417</v>
      </c>
      <c r="AC37" s="13" t="n">
        <f aca="false">IF(OR(AC127=0,DO37=0),0,AC127*DO37/(AC127+DO37))</f>
        <v>17.4675730522858</v>
      </c>
      <c r="AD37" s="13" t="n">
        <f aca="false">IF(OR(AD127=0,DP37=0),0,AD127*DP37/(AD127+DP37))</f>
        <v>17.4091185110689</v>
      </c>
      <c r="AE37" s="13" t="n">
        <f aca="false">IF(OR(AE127=0,DQ37=0),0,AE127*DQ37/(AE127+DQ37))</f>
        <v>17.3498431153104</v>
      </c>
      <c r="AF37" s="13" t="n">
        <f aca="false">IF(OR(AF127=0,DR37=0),0,AF127*DR37/(AF127+DR37))</f>
        <v>17.2898093522692</v>
      </c>
      <c r="AG37" s="13" t="n">
        <f aca="false">IF(OR(AG127=0,DS37=0),0,AG127*DS37/(AG127+DS37))</f>
        <v>17.2290736066358</v>
      </c>
      <c r="AH37" s="13" t="n">
        <f aca="false">IF(OR(AH127=0,DT37=0),0,AH127*DT37/(AH127+DT37))</f>
        <v>17.1572717934053</v>
      </c>
      <c r="AI37" s="13" t="n">
        <f aca="false">IF(OR(AI127=0,DU37=0),0,AI127*DU37/(AI127+DU37))</f>
        <v>17.0855027916547</v>
      </c>
      <c r="AJ37" s="13" t="n">
        <f aca="false">IF(OR(AJ127=0,DV37=0),0,AJ127*DV37/(AJ127+DV37))</f>
        <v>17.0137650565495</v>
      </c>
      <c r="AK37" s="13" t="n">
        <f aca="false">IF(OR(AK127=0,DW37=0),0,AK127*DW37/(AK127+DW37))</f>
        <v>16.942056092016</v>
      </c>
      <c r="AL37" s="13" t="n">
        <f aca="false">IF(OR(AL127=0,DX37=0),0,AL127*DX37/(AL127+DX37))</f>
        <v>16.8703725371946</v>
      </c>
      <c r="AM37" s="13" t="n">
        <f aca="false">IF(OR(AM127=0,DY37=0),0,AM127*DY37/(AM127+DY37))</f>
        <v>16.790263297115</v>
      </c>
      <c r="AN37" s="13" t="n">
        <f aca="false">IF(OR(AN127=0,DZ37=0),0,AN127*DZ37/(AN127+DZ37))</f>
        <v>16.7106227634589</v>
      </c>
      <c r="AO37" s="13" t="n">
        <f aca="false">IF(OR(AO127=0,EA37=0),0,AO127*EA37/(AO127+EA37))</f>
        <v>16.6314169487272</v>
      </c>
      <c r="AP37" s="13" t="n">
        <f aca="false">IF(OR(AP127=0,EB37=0),0,AP127*EB37/(AP127+EB37))</f>
        <v>16.5526133325655</v>
      </c>
      <c r="AQ37" s="13" t="n">
        <f aca="false">IF(OR(AQ127=0,EC37=0),0,AQ127*EC37/(AQ127+EC37))</f>
        <v>16.4741807311978</v>
      </c>
      <c r="AR37" s="13" t="n">
        <f aca="false">IF(OR(AR127=0,ED37=0),0,AR127*ED37/(AR127+ED37))</f>
        <v>16.3881408755654</v>
      </c>
      <c r="AS37" s="13" t="n">
        <f aca="false">IF(OR(AS127=0,EE37=0),0,AS127*EE37/(AS127+EE37))</f>
        <v>16.3027787639457</v>
      </c>
      <c r="AT37" s="13" t="n">
        <f aca="false">IF(OR(AT127=0,EF37=0),0,AT127*EF37/(AT127+EF37))</f>
        <v>16.2180449567448</v>
      </c>
      <c r="AU37" s="13" t="n">
        <f aca="false">IF(OR(AU127=0,EG37=0),0,AU127*EG37/(AU127+EG37))</f>
        <v>16.1338924461919</v>
      </c>
      <c r="AV37" s="13" t="n">
        <f aca="false">IF(OR(AV127=0,EH37=0),0,AV127*EH37/(AV127+EH37))</f>
        <v>16.0502764478489</v>
      </c>
      <c r="AW37" s="13" t="n">
        <f aca="false">IF(OR(AW127=0,EI37=0),0,AW127*EI37/(AW127+EI37))</f>
        <v>15.9604512183031</v>
      </c>
      <c r="AX37" s="13" t="n">
        <f aca="false">IF(OR(AX127=0,EJ37=0),0,AX127*EJ37/(AX127+EJ37))</f>
        <v>15.8713378107718</v>
      </c>
      <c r="AY37" s="13" t="n">
        <f aca="false">IF(OR(AY127=0,EK37=0),0,AY127*EK37/(AY127+EK37))</f>
        <v>15.7828825448198</v>
      </c>
      <c r="AZ37" s="13" t="n">
        <f aca="false">IF(OR(AZ127=0,EL37=0),0,AZ127*EL37/(AZ127+EL37))</f>
        <v>15.6950342668939</v>
      </c>
      <c r="BA37" s="13" t="n">
        <f aca="false">IF(OR(BA127=0,EM37=0),0,BA127*EM37/(BA127+EM37))</f>
        <v>15.6077441399368</v>
      </c>
      <c r="BB37" s="13" t="n">
        <f aca="false">IF(OR(BB127=0,EN37=0),0,BB127*EN37/(BB127+EN37))</f>
        <v>15.5160536444738</v>
      </c>
      <c r="BC37" s="13" t="n">
        <f aca="false">IF(OR(BC127=0,EO37=0),0,BC127*EO37/(BC127+EO37))</f>
        <v>15.424986772678</v>
      </c>
      <c r="BD37" s="13" t="n">
        <f aca="false">IF(OR(BD127=0,EP37=0),0,BD127*EP37/(BD127+EP37))</f>
        <v>15.3344920859032</v>
      </c>
      <c r="BE37" s="13" t="n">
        <f aca="false">IF(OR(BE127=0,EQ37=0),0,BE127*EQ37/(BE127+EQ37))</f>
        <v>15.2445203202568</v>
      </c>
      <c r="BF37" s="13" t="n">
        <f aca="false">IF(OR(BF127=0,ER37=0),0,BF127*ER37/(BF127+ER37))</f>
        <v>15.1550242082587</v>
      </c>
      <c r="BG37" s="13" t="n">
        <f aca="false">IF(OR(BG127=0,ES37=0),0,BG127*ES37/(BG127+ES37))</f>
        <v>15.0613879800455</v>
      </c>
      <c r="BH37" s="13" t="n">
        <f aca="false">IF(OR(BH127=0,ET37=0),0,BH127*ET37/(BH127+ET37))</f>
        <v>14.9682563673892</v>
      </c>
      <c r="BI37" s="13" t="n">
        <f aca="false">IF(OR(BI127=0,EU37=0),0,BI127*EU37/(BI127+EU37))</f>
        <v>14.8755808541291</v>
      </c>
      <c r="BJ37" s="13" t="n">
        <f aca="false">IF(OR(BJ127=0,EV37=0),0,BJ127*EV37/(BJ127+EV37))</f>
        <v>14.7833147153049</v>
      </c>
      <c r="BK37" s="13" t="n">
        <f aca="false">IF(OR(BK127=0,EW37=0),0,BK127*EW37/(BK127+EW37))</f>
        <v>14.6914128696071</v>
      </c>
      <c r="BL37" s="13" t="n">
        <f aca="false">IF(OR(BL127=0,EX37=0),0,BL127*EX37/(BL127+EX37))</f>
        <v>14.5962336350917</v>
      </c>
      <c r="BM37" s="13" t="n">
        <f aca="false">IF(OR(BM127=0,EY37=0),0,BM127*EY37/(BM127+EY37))</f>
        <v>14.5014055470297</v>
      </c>
      <c r="BN37" s="13" t="n">
        <f aca="false">IF(OR(BN127=0,EZ37=0),0,BN127*EZ37/(BN127+EZ37))</f>
        <v>14.4068836684408</v>
      </c>
      <c r="BO37" s="13" t="n">
        <f aca="false">IF(OR(BO127=0,FA37=0),0,BO127*FA37/(BO127+FA37))</f>
        <v>14.3126244419121</v>
      </c>
      <c r="BP37" s="13" t="n">
        <f aca="false">IF(OR(BP127=0,FB37=0),0,BP127*FB37/(BP127+FB37))</f>
        <v>14.2185855713948</v>
      </c>
      <c r="BQ37" s="13" t="n">
        <f aca="false">IF(OR(BQ127=0,FC37=0),0,BQ127*FC37/(BQ127+FC37))</f>
        <v>14.120935956113</v>
      </c>
      <c r="BR37" s="13" t="n">
        <f aca="false">IF(OR(BR127=0,FD37=0),0,BR127*FD37/(BR127+FD37))</f>
        <v>14.0234815624767</v>
      </c>
      <c r="BS37" s="13" t="n">
        <f aca="false">IF(OR(BS127=0,FE37=0),0,BS127*FE37/(BS127+FE37))</f>
        <v>13.9261797930023</v>
      </c>
      <c r="BT37" s="13" t="n">
        <f aca="false">IF(OR(BT127=0,FF37=0),0,BT127*FF37/(BT127+FF37))</f>
        <v>13.8289890945784</v>
      </c>
      <c r="BU37" s="13" t="n">
        <f aca="false">IF(OR(BU127=0,FG37=0),0,BU127*FG37/(BU127+FG37))</f>
        <v>13.7318688616227</v>
      </c>
      <c r="BV37" s="13" t="n">
        <f aca="false">IF(OR(BV127=0,FH37=0),0,BV127*FH37/(BV127+FH37))</f>
        <v>13.6321036544119</v>
      </c>
      <c r="BW37" s="13" t="n">
        <f aca="false">IF(OR(BW127=0,FI37=0),0,BW127*FI37/(BW127+FI37))</f>
        <v>13.5323564533578</v>
      </c>
      <c r="BX37" s="13" t="n">
        <f aca="false">IF(OR(BX127=0,FJ37=0),0,BX127*FJ37/(BX127+FJ37))</f>
        <v>13.4325869326045</v>
      </c>
      <c r="BY37" s="13" t="n">
        <f aca="false">IF(OR(BY127=0,FK37=0),0,BY127*FK37/(BY127+FK37))</f>
        <v>13.3327554805142</v>
      </c>
      <c r="BZ37" s="13" t="n">
        <f aca="false">IF(OR(BZ127=0,FL37=0),0,BZ127*FL37/(BZ127+FL37))</f>
        <v>13.2328231214891</v>
      </c>
      <c r="CA37" s="13" t="n">
        <f aca="false">IF(OR(CA127=0,FM37=0),0,CA127*FM37/(CA127+FM37))</f>
        <v>13.1301247063297</v>
      </c>
      <c r="CB37" s="13" t="n">
        <f aca="false">IF(OR(CB127=0,FN37=0),0,CB127*FN37/(CB127+FN37))</f>
        <v>13.0272631632621</v>
      </c>
      <c r="CC37" s="13" t="n">
        <f aca="false">IF(OR(CC127=0,FO37=0),0,CC127*FO37/(CC127+FO37))</f>
        <v>12.9241992798664</v>
      </c>
      <c r="CD37" s="13" t="n">
        <f aca="false">IF(OR(CD127=0,FP37=0),0,CD127*FP37/(CD127+FP37))</f>
        <v>12.8208942847252</v>
      </c>
      <c r="CE37" s="13" t="n">
        <f aca="false">IF(OR(CE127=0,FQ37=0),0,CE127*FQ37/(CE127+FQ37))</f>
        <v>12.7173097830616</v>
      </c>
      <c r="CF37" s="13" t="n">
        <f aca="false">IF(OR(CF127=0,FR37=0),0,CF127*FR37/(CF127+FR37))</f>
        <v>12.6104742290687</v>
      </c>
      <c r="CG37" s="13" t="n">
        <f aca="false">IF(OR(CG127=0,FS37=0),0,CG127*FS37/(CG127+FS37))</f>
        <v>12.5032859496931</v>
      </c>
      <c r="CH37" s="13" t="n">
        <f aca="false">IF(OR(CH127=0,FT37=0),0,CH127*FT37/(CH127+FT37))</f>
        <v>12.3957056269865</v>
      </c>
      <c r="CI37" s="13" t="n">
        <f aca="false">IF(OR(CI127=0,FU37=0),0,CI127*FU37/(CI127+FU37))</f>
        <v>12.287694165367</v>
      </c>
      <c r="CJ37" s="13" t="n">
        <f aca="false">IF(OR(CJ127=0,FV37=0),0,CJ127*FV37/(CJ127+FV37))</f>
        <v>12.1792126383741</v>
      </c>
      <c r="CK37" s="13" t="n">
        <f aca="false">IF(OR(CK127=0,FW37=0),0,CK127*FW37/(CK127+FW37))</f>
        <v>12.0672764562796</v>
      </c>
      <c r="CL37" s="13" t="n">
        <f aca="false">IF(OR(CL127=0,FX37=0),0,CL127*FX37/(CL127+FX37))</f>
        <v>11.9547820981071</v>
      </c>
      <c r="CM37" s="13" t="n">
        <f aca="false">IF(OR(CM127=0,FY37=0),0,CM127*FY37/(CM127+FY37))</f>
        <v>11.841689277749</v>
      </c>
      <c r="CN37" s="13" t="n">
        <f aca="false">IF(OR(CN127=0,FZ37=0),0,CN127*FZ37/(CN127+FZ37))</f>
        <v>11.7279577570217</v>
      </c>
      <c r="CO37" s="13" t="n">
        <f aca="false">IF(OR(CO127=0,GA37=0),0,CO127*GA37/(CO127+GA37))</f>
        <v>11.6135473038568</v>
      </c>
      <c r="CP37" s="13" t="n">
        <f aca="false">IF(OR(CP127=0,GB37=0),0,CP127*GB37/(CP127+GB37))</f>
        <v>11.4954262007843</v>
      </c>
      <c r="CQ37" s="13" t="n">
        <f aca="false">IF(OR(CQ127=0,GC37=0),0,CQ127*GC37/(CQ127+GC37))</f>
        <v>11.3765216760191</v>
      </c>
      <c r="CR37" s="0" t="n">
        <f aca="false">IF(F$9=0,0,(SIN(F$12)*COS($E37)+SIN($E37)*COS(F$12))/SIN($E37)*F$9)</f>
        <v>17.324</v>
      </c>
      <c r="CS37" s="0" t="n">
        <f aca="false">IF(G$9=0,0,(SIN(G$12)*COS($E37)+SIN($E37)*COS(G$12))/SIN($E37)*G$9)</f>
        <v>18.0506508758111</v>
      </c>
      <c r="CT37" s="0" t="n">
        <f aca="false">IF(H$9=0,0,(SIN(H$12)*COS($E37)+SIN($E37)*COS(H$12))/SIN($E37)*H$9)</f>
        <v>18.777593525564</v>
      </c>
      <c r="CU37" s="0" t="n">
        <f aca="false">IF(I$9=0,0,(SIN(I$12)*COS($E37)+SIN($E37)*COS(I$12))/SIN($E37)*I$9)</f>
        <v>19.3912481827836</v>
      </c>
      <c r="CV37" s="0" t="n">
        <f aca="false">IF(J$9=0,0,(SIN(J$12)*COS($E37)+SIN($E37)*COS(J$12))/SIN($E37)*J$9)</f>
        <v>20.2037342082897</v>
      </c>
      <c r="CW37" s="0" t="n">
        <f aca="false">IF(K$9=0,0,(SIN(K$12)*COS($E37)+SIN($E37)*COS(K$12))/SIN($E37)*K$9)</f>
        <v>21.1041519201371</v>
      </c>
      <c r="CX37" s="0" t="n">
        <f aca="false">IF(L$9=0,0,(SIN(L$12)*COS($E37)+SIN($E37)*COS(L$12))/SIN($E37)*L$9)</f>
        <v>22.0143061183748</v>
      </c>
      <c r="CY37" s="0" t="n">
        <f aca="false">IF(M$9=0,0,(SIN(M$12)*COS($E37)+SIN($E37)*COS(M$12))/SIN($E37)*M$9)</f>
        <v>22.9337542180609</v>
      </c>
      <c r="CZ37" s="0" t="n">
        <f aca="false">IF(N$9=0,0,(SIN(N$12)*COS($E37)+SIN($E37)*COS(N$12))/SIN($E37)*N$9)</f>
        <v>23.8440037691291</v>
      </c>
      <c r="DA37" s="0" t="n">
        <f aca="false">IF(O$9=0,0,(SIN(O$12)*COS($E37)+SIN($E37)*COS(O$12))/SIN($E37)*O$9)</f>
        <v>24.761674879947</v>
      </c>
      <c r="DB37" s="0" t="n">
        <f aca="false">IF(P$9=0,0,(SIN(P$12)*COS($E37)+SIN($E37)*COS(P$12))/SIN($E37)*P$9)</f>
        <v>25.6863193503938</v>
      </c>
      <c r="DC37" s="0" t="n">
        <f aca="false">IF(Q$9=0,0,(SIN(Q$12)*COS($E37)+SIN($E37)*COS(Q$12))/SIN($E37)*Q$9)</f>
        <v>26.6174824344796</v>
      </c>
      <c r="DD37" s="0" t="n">
        <f aca="false">IF(R$9=0,0,(SIN(R$12)*COS($E37)+SIN($E37)*COS(R$12))/SIN($E37)*R$9)</f>
        <v>27.5547030315909</v>
      </c>
      <c r="DE37" s="0" t="n">
        <f aca="false">IF(S$9=0,0,(SIN(S$12)*COS($E37)+SIN($E37)*COS(S$12))/SIN($E37)*S$9)</f>
        <v>28.46837829785</v>
      </c>
      <c r="DF37" s="0" t="n">
        <f aca="false">IF(T$9=0,0,(SIN(T$12)*COS($E37)+SIN($E37)*COS(T$12))/SIN($E37)*T$9)</f>
        <v>29.3858778033526</v>
      </c>
      <c r="DG37" s="0" t="n">
        <f aca="false">IF(U$9=0,0,(SIN(U$12)*COS($E37)+SIN($E37)*COS(U$12))/SIN($E37)*U$9)</f>
        <v>30.3067497790063</v>
      </c>
      <c r="DH37" s="0" t="n">
        <f aca="false">IF(V$9=0,0,(SIN(V$12)*COS($E37)+SIN($E37)*COS(V$12))/SIN($E37)*V$9)</f>
        <v>31.2305376745152</v>
      </c>
      <c r="DI37" s="0" t="n">
        <f aca="false">IF(W$9=0,0,(SIN(W$12)*COS($E37)+SIN($E37)*COS(W$12))/SIN($E37)*W$9)</f>
        <v>32.1567803510741</v>
      </c>
      <c r="DJ37" s="0" t="n">
        <f aca="false">IF(X$9=0,0,(SIN(X$12)*COS($E37)+SIN($E37)*COS(X$12))/SIN($E37)*X$9)</f>
        <v>33.0365999086094</v>
      </c>
      <c r="DK37" s="0" t="n">
        <f aca="false">IF(Y$9=0,0,(SIN(Y$12)*COS($E37)+SIN($E37)*COS(Y$12))/SIN($E37)*Y$9)</f>
        <v>33.9161416191841</v>
      </c>
      <c r="DL37" s="0" t="n">
        <f aca="false">IF(Z$9=0,0,(SIN(Z$12)*COS($E37)+SIN($E37)*COS(Z$12))/SIN($E37)*Z$9)</f>
        <v>34.7949768213703</v>
      </c>
      <c r="DM37" s="0" t="n">
        <f aca="false">IF(AA$9=0,0,(SIN(AA$12)*COS($E37)+SIN($E37)*COS(AA$12))/SIN($E37)*AA$9)</f>
        <v>35.6726741371801</v>
      </c>
      <c r="DN37" s="0" t="n">
        <f aca="false">IF(AB$9=0,0,(SIN(AB$12)*COS($E37)+SIN($E37)*COS(AB$12))/SIN($E37)*AB$9)</f>
        <v>36.548799653324</v>
      </c>
      <c r="DO37" s="0" t="n">
        <f aca="false">IF(AC$9=0,0,(SIN(AC$12)*COS($E37)+SIN($E37)*COS(AC$12))/SIN($E37)*AC$9)</f>
        <v>37.3666473293192</v>
      </c>
      <c r="DP37" s="0" t="n">
        <f aca="false">IF(AD$9=0,0,(SIN(AD$12)*COS($E37)+SIN($E37)*COS(AD$12))/SIN($E37)*AD$9)</f>
        <v>38.1802971757596</v>
      </c>
      <c r="DQ37" s="0" t="n">
        <f aca="false">IF(AE$9=0,0,(SIN(AE$12)*COS($E37)+SIN($E37)*COS(AE$12))/SIN($E37)*AE$9)</f>
        <v>38.9893609983167</v>
      </c>
      <c r="DR37" s="0" t="n">
        <f aca="false">IF(AF$9=0,0,(SIN(AF$12)*COS($E37)+SIN($E37)*COS(AF$12))/SIN($E37)*AF$9)</f>
        <v>39.7934498539188</v>
      </c>
      <c r="DS37" s="0" t="n">
        <f aca="false">IF(AG$9=0,0,(SIN(AG$12)*COS($E37)+SIN($E37)*COS(AG$12))/SIN($E37)*AG$9)</f>
        <v>40.5921742126324</v>
      </c>
      <c r="DT37" s="0" t="n">
        <f aca="false">IF(AH$9=0,0,(SIN(AH$12)*COS($E37)+SIN($E37)*COS(AH$12))/SIN($E37)*AH$9)</f>
        <v>41.3246726768985</v>
      </c>
      <c r="DU37" s="0" t="n">
        <f aca="false">IF(AI$9=0,0,(SIN(AI$12)*COS($E37)+SIN($E37)*COS(AI$12))/SIN($E37)*AI$9)</f>
        <v>42.049454335562</v>
      </c>
      <c r="DV37" s="0" t="n">
        <f aca="false">IF(AJ$9=0,0,(SIN(AJ$12)*COS($E37)+SIN($E37)*COS(AJ$12))/SIN($E37)*AJ$9)</f>
        <v>42.7661848561613</v>
      </c>
      <c r="DW37" s="0" t="n">
        <f aca="false">IF(AK$9=0,0,(SIN(AK$12)*COS($E37)+SIN($E37)*COS(AK$12))/SIN($E37)*AK$9)</f>
        <v>43.4745309094992</v>
      </c>
      <c r="DX37" s="0" t="n">
        <f aca="false">IF(AL$9=0,0,(SIN(AL$12)*COS($E37)+SIN($E37)*COS(AL$12))/SIN($E37)*AL$9)</f>
        <v>44.1741603062092</v>
      </c>
      <c r="DY37" s="0" t="n">
        <f aca="false">IF(AM$9=0,0,(SIN(AM$12)*COS($E37)+SIN($E37)*COS(AM$12))/SIN($E37)*AM$9)</f>
        <v>44.804542550976</v>
      </c>
      <c r="DZ37" s="0" t="n">
        <f aca="false">IF(AN$9=0,0,(SIN(AN$12)*COS($E37)+SIN($E37)*COS(AN$12))/SIN($E37)*AN$9)</f>
        <v>45.424253053937</v>
      </c>
      <c r="EA37" s="0" t="n">
        <f aca="false">IF(AO$9=0,0,(SIN(AO$12)*COS($E37)+SIN($E37)*COS(AO$12))/SIN($E37)*AO$9)</f>
        <v>46.0330194688795</v>
      </c>
      <c r="EB37" s="0" t="n">
        <f aca="false">IF(AP$9=0,0,(SIN(AP$12)*COS($E37)+SIN($E37)*COS(AP$12))/SIN($E37)*AP$9)</f>
        <v>46.6305719021584</v>
      </c>
      <c r="EC37" s="0" t="n">
        <f aca="false">IF(AQ$9=0,0,(SIN(AQ$12)*COS($E37)+SIN($E37)*COS(AQ$12))/SIN($E37)*AQ$9)</f>
        <v>47.2166430206347</v>
      </c>
      <c r="ED37" s="0" t="n">
        <f aca="false">IF(AR$9=0,0,(SIN(AR$12)*COS($E37)+SIN($E37)*COS(AR$12))/SIN($E37)*AR$9)</f>
        <v>47.7235025255549</v>
      </c>
      <c r="EE37" s="0" t="n">
        <f aca="false">IF(AS$9=0,0,(SIN(AS$12)*COS($E37)+SIN($E37)*COS(AS$12))/SIN($E37)*AS$9)</f>
        <v>48.2171748418138</v>
      </c>
      <c r="EF37" s="0" t="n">
        <f aca="false">IF(AT$9=0,0,(SIN(AT$12)*COS($E37)+SIN($E37)*COS(AT$12))/SIN($E37)*AT$9)</f>
        <v>48.6974631509311</v>
      </c>
      <c r="EG37" s="0" t="n">
        <f aca="false">IF(AU$9=0,0,(SIN(AU$12)*COS($E37)+SIN($E37)*COS(AU$12))/SIN($E37)*AU$9)</f>
        <v>49.1641743142932</v>
      </c>
      <c r="EH37" s="0" t="n">
        <f aca="false">IF(AV$9=0,0,(SIN(AV$12)*COS($E37)+SIN($E37)*COS(AV$12))/SIN($E37)*AV$9)</f>
        <v>49.6171189462521</v>
      </c>
      <c r="EI37" s="0" t="n">
        <f aca="false">IF(AW$9=0,0,(SIN(AW$12)*COS($E37)+SIN($E37)*COS(AW$12))/SIN($E37)*AW$9)</f>
        <v>49.990294369062</v>
      </c>
      <c r="EJ37" s="0" t="n">
        <f aca="false">IF(AX$9=0,0,(SIN(AX$12)*COS($E37)+SIN($E37)*COS(AX$12))/SIN($E37)*AX$9)</f>
        <v>50.3484279005899</v>
      </c>
      <c r="EK37" s="0" t="n">
        <f aca="false">IF(AY$9=0,0,(SIN(AY$12)*COS($E37)+SIN($E37)*COS(AY$12))/SIN($E37)*AY$9)</f>
        <v>50.6914024028178</v>
      </c>
      <c r="EL37" s="0" t="n">
        <f aca="false">IF(AZ$9=0,0,(SIN(AZ$12)*COS($E37)+SIN($E37)*COS(AZ$12))/SIN($E37)*AZ$9)</f>
        <v>51.0191053012189</v>
      </c>
      <c r="EM37" s="0" t="n">
        <f aca="false">IF(BA$9=0,0,(SIN(BA$12)*COS($E37)+SIN($E37)*COS(BA$12))/SIN($E37)*BA$9)</f>
        <v>51.3314286215174</v>
      </c>
      <c r="EN37" s="0" t="n">
        <f aca="false">IF(BB$9=0,0,(SIN(BB$12)*COS($E37)+SIN($E37)*COS(BB$12))/SIN($E37)*BB$9)</f>
        <v>51.5739615892005</v>
      </c>
      <c r="EO37" s="0" t="n">
        <f aca="false">IF(BC$9=0,0,(SIN(BC$12)*COS($E37)+SIN($E37)*COS(BC$12))/SIN($E37)*BC$9)</f>
        <v>51.8003499733553</v>
      </c>
      <c r="EP37" s="0" t="n">
        <f aca="false">IF(BD$9=0,0,(SIN(BD$12)*COS($E37)+SIN($E37)*COS(BD$12))/SIN($E37)*BD$9)</f>
        <v>52.0105496920538</v>
      </c>
      <c r="EQ37" s="0" t="n">
        <f aca="false">IF(BE$9=0,0,(SIN(BE$12)*COS($E37)+SIN($E37)*COS(BE$12))/SIN($E37)*BE$9)</f>
        <v>52.2045217194147</v>
      </c>
      <c r="ER37" s="0" t="n">
        <f aca="false">IF(BF$9=0,0,(SIN(BF$12)*COS($E37)+SIN($E37)*COS(BF$12))/SIN($E37)*BF$9)</f>
        <v>52.3822320898743</v>
      </c>
      <c r="ES37" s="0" t="n">
        <f aca="false">IF(BG$9=0,0,(SIN(BG$12)*COS($E37)+SIN($E37)*COS(BG$12))/SIN($E37)*BG$9)</f>
        <v>52.4881040352474</v>
      </c>
      <c r="ET37" s="0" t="n">
        <f aca="false">IF(BH$9=0,0,(SIN(BH$12)*COS($E37)+SIN($E37)*COS(BH$12))/SIN($E37)*BH$9)</f>
        <v>52.5772663798297</v>
      </c>
      <c r="EU37" s="0" t="n">
        <f aca="false">IF(BI$9=0,0,(SIN(BI$12)*COS($E37)+SIN($E37)*COS(BI$12))/SIN($E37)*BI$9)</f>
        <v>52.6497512907049</v>
      </c>
      <c r="EV37" s="0" t="n">
        <f aca="false">IF(BJ$9=0,0,(SIN(BJ$12)*COS($E37)+SIN($E37)*COS(BJ$12))/SIN($E37)*BJ$9)</f>
        <v>52.7055962166825</v>
      </c>
      <c r="EW37" s="0" t="n">
        <f aca="false">IF(BK$9=0,0,(SIN(BK$12)*COS($E37)+SIN($E37)*COS(BK$12))/SIN($E37)*BK$9)</f>
        <v>52.7448438587577</v>
      </c>
      <c r="EX37" s="0" t="n">
        <f aca="false">IF(BL$9=0,0,(SIN(BL$12)*COS($E37)+SIN($E37)*COS(BL$12))/SIN($E37)*BL$9)</f>
        <v>52.7205708534074</v>
      </c>
      <c r="EY37" s="0" t="n">
        <f aca="false">IF(BM$9=0,0,(SIN(BM$12)*COS($E37)+SIN($E37)*COS(BM$12))/SIN($E37)*BM$9)</f>
        <v>52.679614595959</v>
      </c>
      <c r="EZ37" s="0" t="n">
        <f aca="false">IF(BN$9=0,0,(SIN(BN$12)*COS($E37)+SIN($E37)*COS(BN$12))/SIN($E37)*BN$9)</f>
        <v>52.6220763594099</v>
      </c>
      <c r="FA37" s="0" t="n">
        <f aca="false">IF(BO$9=0,0,(SIN(BO$12)*COS($E37)+SIN($E37)*COS(BO$12))/SIN($E37)*BO$9)</f>
        <v>52.5480626308334</v>
      </c>
      <c r="FB37" s="0" t="n">
        <f aca="false">IF(BP$9=0,0,(SIN(BP$12)*COS($E37)+SIN($E37)*COS(BP$12))/SIN($E37)*BP$9)</f>
        <v>52.4576850518444</v>
      </c>
      <c r="FC37" s="0" t="n">
        <f aca="false">IF(BQ$9=0,0,(SIN(BQ$12)*COS($E37)+SIN($E37)*COS(BQ$12))/SIN($E37)*BQ$9)</f>
        <v>52.2990356339961</v>
      </c>
      <c r="FD37" s="0" t="n">
        <f aca="false">IF(BR$9=0,0,(SIN(BR$12)*COS($E37)+SIN($E37)*COS(BR$12))/SIN($E37)*BR$9)</f>
        <v>52.1242133005636</v>
      </c>
      <c r="FE37" s="0" t="n">
        <f aca="false">IF(BS$9=0,0,(SIN(BS$12)*COS($E37)+SIN($E37)*COS(BS$12))/SIN($E37)*BS$9)</f>
        <v>51.9333923470311</v>
      </c>
      <c r="FF37" s="0" t="n">
        <f aca="false">IF(BT$9=0,0,(SIN(BT$12)*COS($E37)+SIN($E37)*COS(BT$12))/SIN($E37)*BT$9)</f>
        <v>51.7267519790996</v>
      </c>
      <c r="FG37" s="0" t="n">
        <f aca="false">IF(BU$9=0,0,(SIN(BU$12)*COS($E37)+SIN($E37)*COS(BU$12))/SIN($E37)*BU$9)</f>
        <v>51.504476221217</v>
      </c>
      <c r="FH37" s="0" t="n">
        <f aca="false">IF(BV$9=0,0,(SIN(BV$12)*COS($E37)+SIN($E37)*COS(BV$12))/SIN($E37)*BV$9)</f>
        <v>51.2289464830625</v>
      </c>
      <c r="FI37" s="0" t="n">
        <f aca="false">IF(BW$9=0,0,(SIN(BW$12)*COS($E37)+SIN($E37)*COS(BW$12))/SIN($E37)*BW$9)</f>
        <v>50.9382441637492</v>
      </c>
      <c r="FJ37" s="0" t="n">
        <f aca="false">IF(BX$9=0,0,(SIN(BX$12)*COS($E37)+SIN($E37)*COS(BX$12))/SIN($E37)*BX$9)</f>
        <v>50.6326016932505</v>
      </c>
      <c r="FK37" s="0" t="n">
        <f aca="false">IF(BY$9=0,0,(SIN(BY$12)*COS($E37)+SIN($E37)*COS(BY$12))/SIN($E37)*BY$9)</f>
        <v>50.312255876959</v>
      </c>
      <c r="FL37" s="0" t="n">
        <f aca="false">IF(BZ$9=0,0,(SIN(BZ$12)*COS($E37)+SIN($E37)*COS(BZ$12))/SIN($E37)*BZ$9)</f>
        <v>49.9774477797803</v>
      </c>
      <c r="FM37" s="0" t="n">
        <f aca="false">IF(CA$9=0,0,(SIN(CA$12)*COS($E37)+SIN($E37)*COS(CA$12))/SIN($E37)*CA$9)</f>
        <v>49.5909318270434</v>
      </c>
      <c r="FN37" s="0" t="n">
        <f aca="false">IF(CB$9=0,0,(SIN(CB$12)*COS($E37)+SIN($E37)*COS(CB$12))/SIN($E37)*CB$9)</f>
        <v>49.1906433650557</v>
      </c>
      <c r="FO37" s="0" t="n">
        <f aca="false">IF(CC$9=0,0,(SIN(CC$12)*COS($E37)+SIN($E37)*COS(CC$12))/SIN($E37)*CC$9)</f>
        <v>48.7768697006743</v>
      </c>
      <c r="FP37" s="0" t="n">
        <f aca="false">IF(CD$9=0,0,(SIN(CD$12)*COS($E37)+SIN($E37)*COS(CD$12))/SIN($E37)*CD$9)</f>
        <v>48.349901791948</v>
      </c>
      <c r="FQ37" s="0" t="n">
        <f aca="false">IF(CE$9=0,0,(SIN(CE$12)*COS($E37)+SIN($E37)*COS(CE$12))/SIN($E37)*CE$9)</f>
        <v>47.9100341092523</v>
      </c>
      <c r="FR37" s="0" t="n">
        <f aca="false">IF(CF$9=0,0,(SIN(CF$12)*COS($E37)+SIN($E37)*COS(CF$12))/SIN($E37)*CF$9)</f>
        <v>47.4160644876917</v>
      </c>
      <c r="FS37" s="0" t="n">
        <f aca="false">IF(CG$9=0,0,(SIN(CG$12)*COS($E37)+SIN($E37)*COS(CG$12))/SIN($E37)*CG$9)</f>
        <v>46.91014107534</v>
      </c>
      <c r="FT37" s="0" t="n">
        <f aca="false">IF(CH$9=0,0,(SIN(CH$12)*COS($E37)+SIN($E37)*COS(CH$12))/SIN($E37)*CH$9)</f>
        <v>46.3926058028348</v>
      </c>
      <c r="FU37" s="0" t="n">
        <f aca="false">IF(CI$9=0,0,(SIN(CI$12)*COS($E37)+SIN($E37)*COS(CI$12))/SIN($E37)*CI$9)</f>
        <v>45.8638033223296</v>
      </c>
      <c r="FV37" s="0" t="n">
        <f aca="false">IF(CJ$9=0,0,(SIN(CJ$12)*COS($E37)+SIN($E37)*COS(CJ$12))/SIN($E37)*CJ$9)</f>
        <v>45.3240808455461</v>
      </c>
      <c r="FW37" s="0" t="n">
        <f aca="false">IF(CK$9=0,0,(SIN(CK$12)*COS($E37)+SIN($E37)*COS(CK$12))/SIN($E37)*CK$9)</f>
        <v>44.7332809354899</v>
      </c>
      <c r="FX37" s="0" t="n">
        <f aca="false">IF(CL$9=0,0,(SIN(CL$12)*COS($E37)+SIN($E37)*COS(CL$12))/SIN($E37)*CL$9)</f>
        <v>44.1327342208316</v>
      </c>
      <c r="FY37" s="0" t="n">
        <f aca="false">IF(CM$9=0,0,(SIN(CM$12)*COS($E37)+SIN($E37)*COS(CM$12))/SIN($E37)*CM$9)</f>
        <v>43.5228314164732</v>
      </c>
      <c r="FZ37" s="0" t="n">
        <f aca="false">IF(CN$9=0,0,(SIN(CN$12)*COS($E37)+SIN($E37)*COS(CN$12))/SIN($E37)*CN$9)</f>
        <v>42.9039648422806</v>
      </c>
      <c r="GA37" s="0" t="n">
        <f aca="false">IF(CO$9=0,0,(SIN(CO$12)*COS($E37)+SIN($E37)*COS(CO$12))/SIN($E37)*CO$9)</f>
        <v>42.2765282406663</v>
      </c>
      <c r="GB37" s="0" t="n">
        <f aca="false">IF(CP$9=0,0,(SIN(CP$12)*COS($E37)+SIN($E37)*COS(CP$12))/SIN($E37)*CP$9)</f>
        <v>41.6017107933897</v>
      </c>
      <c r="GC37" s="0" t="n">
        <f aca="false">IF(CQ$9=0,0,(SIN(CQ$12)*COS($E37)+SIN($E37)*COS(CQ$12))/SIN($E37)*CQ$9)</f>
        <v>40.9197071653874</v>
      </c>
    </row>
    <row r="38" customFormat="false" ht="12.8" hidden="true" customHeight="false" outlineLevel="0" collapsed="false">
      <c r="A38" s="0" t="n">
        <f aca="false">MAX($F38:$CQ38)</f>
        <v>17.7687821028753</v>
      </c>
      <c r="B38" s="90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17.324</v>
      </c>
      <c r="C38" s="2" t="n">
        <f aca="false">MOD(Best +D38,360)</f>
        <v>125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17.323999699879</v>
      </c>
      <c r="G38" s="13" t="n">
        <f aca="false">IF(OR(G128=0,CS38=0),0,G128*CS38/(G128+CS38))</f>
        <v>17.3290321165754</v>
      </c>
      <c r="H38" s="13" t="n">
        <f aca="false">IF(OR(H128=0,CT38=0),0,H128*CT38/(H128+CT38))</f>
        <v>17.3281765861401</v>
      </c>
      <c r="I38" s="13" t="n">
        <f aca="false">IF(OR(I128=0,CU38=0),0,I128*CU38/(I128+CU38))</f>
        <v>17.2322041769072</v>
      </c>
      <c r="J38" s="13" t="n">
        <f aca="false">IF(OR(J128=0,CV38=0),0,J128*CV38/(J128+CV38))</f>
        <v>17.2908305819432</v>
      </c>
      <c r="K38" s="13" t="n">
        <f aca="false">IF(OR(K128=0,CW38=0),0,K128*CW38/(K128+CW38))</f>
        <v>17.3963771422121</v>
      </c>
      <c r="L38" s="13" t="n">
        <f aca="false">IF(OR(L128=0,CX38=0),0,L128*CX38/(L128+CX38))</f>
        <v>17.4882738417472</v>
      </c>
      <c r="M38" s="13" t="n">
        <f aca="false">IF(OR(M128=0,CY38=0),0,M128*CY38/(M128+CY38))</f>
        <v>17.5675752003653</v>
      </c>
      <c r="N38" s="13" t="n">
        <f aca="false">IF(OR(N128=0,CZ38=0),0,N128*CZ38/(N128+CZ38))</f>
        <v>17.6252986380526</v>
      </c>
      <c r="O38" s="13" t="n">
        <f aca="false">IF(OR(O128=0,DA38=0),0,O128*DA38/(O128+DA38))</f>
        <v>17.6731406708412</v>
      </c>
      <c r="P38" s="13" t="n">
        <f aca="false">IF(OR(P128=0,DB38=0),0,P128*DB38/(P128+DB38))</f>
        <v>17.7118768054059</v>
      </c>
      <c r="Q38" s="13" t="n">
        <f aca="false">IF(OR(Q128=0,DC38=0),0,Q128*DC38/(Q128+DC38))</f>
        <v>17.7422200043767</v>
      </c>
      <c r="R38" s="13" t="n">
        <f aca="false">IF(OR(R128=0,DD38=0),0,R128*DD38/(R128+DD38))</f>
        <v>17.7648255854825</v>
      </c>
      <c r="S38" s="13" t="n">
        <f aca="false">IF(OR(S128=0,DE38=0),0,S128*DE38/(S128+DE38))</f>
        <v>17.7687821028753</v>
      </c>
      <c r="T38" s="13" t="n">
        <f aca="false">IF(OR(T128=0,DF38=0),0,T128*DF38/(T128+DF38))</f>
        <v>17.7670888896965</v>
      </c>
      <c r="U38" s="13" t="n">
        <f aca="false">IF(OR(U128=0,DG38=0),0,U128*DG38/(U128+DG38))</f>
        <v>17.7601879399977</v>
      </c>
      <c r="V38" s="13" t="n">
        <f aca="false">IF(OR(V128=0,DH38=0),0,V128*DH38/(V128+DH38))</f>
        <v>17.7484840440094</v>
      </c>
      <c r="W38" s="13" t="n">
        <f aca="false">IF(OR(W128=0,DI38=0),0,W128*DI38/(W128+DI38))</f>
        <v>17.7323480514969</v>
      </c>
      <c r="X38" s="13" t="n">
        <f aca="false">IF(OR(X128=0,DJ38=0),0,X128*DJ38/(X128+DJ38))</f>
        <v>17.6979804780391</v>
      </c>
      <c r="Y38" s="13" t="n">
        <f aca="false">IF(OR(Y128=0,DK38=0),0,Y128*DK38/(Y128+DK38))</f>
        <v>17.6608981039174</v>
      </c>
      <c r="Z38" s="13" t="n">
        <f aca="false">IF(OR(Z128=0,DL38=0),0,Z128*DL38/(Z128+DL38))</f>
        <v>17.6213102856296</v>
      </c>
      <c r="AA38" s="13" t="n">
        <f aca="false">IF(OR(AA128=0,DM38=0),0,AA128*DM38/(AA128+DM38))</f>
        <v>17.5794081631395</v>
      </c>
      <c r="AB38" s="13" t="n">
        <f aca="false">IF(OR(AB128=0,DN38=0),0,AB128*DN38/(AB128+DN38))</f>
        <v>17.5353663315565</v>
      </c>
      <c r="AC38" s="13" t="n">
        <f aca="false">IF(OR(AC128=0,DO38=0),0,AC128*DO38/(AC128+DO38))</f>
        <v>17.4767818530575</v>
      </c>
      <c r="AD38" s="13" t="n">
        <f aca="false">IF(OR(AD128=0,DP38=0),0,AD128*DP38/(AD128+DP38))</f>
        <v>17.4172210083215</v>
      </c>
      <c r="AE38" s="13" t="n">
        <f aca="false">IF(OR(AE128=0,DQ38=0),0,AE128*DQ38/(AE128+DQ38))</f>
        <v>17.3567576100966</v>
      </c>
      <c r="AF38" s="13" t="n">
        <f aca="false">IF(OR(AF128=0,DR38=0),0,AF128*DR38/(AF128+DR38))</f>
        <v>17.2954584938403</v>
      </c>
      <c r="AG38" s="13" t="n">
        <f aca="false">IF(OR(AG128=0,DS38=0),0,AG128*DS38/(AG128+DS38))</f>
        <v>17.233384156959</v>
      </c>
      <c r="AH38" s="13" t="n">
        <f aca="false">IF(OR(AH128=0,DT38=0),0,AH128*DT38/(AH128+DT38))</f>
        <v>17.1599213651674</v>
      </c>
      <c r="AI38" s="13" t="n">
        <f aca="false">IF(OR(AI128=0,DU38=0),0,AI128*DU38/(AI128+DU38))</f>
        <v>17.086435403442</v>
      </c>
      <c r="AJ38" s="13" t="n">
        <f aca="false">IF(OR(AJ128=0,DV38=0),0,AJ128*DV38/(AJ128+DV38))</f>
        <v>17.0129282528752</v>
      </c>
      <c r="AK38" s="13" t="n">
        <f aca="false">IF(OR(AK128=0,DW38=0),0,AK128*DW38/(AK128+DW38))</f>
        <v>16.9394006646829</v>
      </c>
      <c r="AL38" s="13" t="n">
        <f aca="false">IF(OR(AL128=0,DX38=0),0,AL128*DX38/(AL128+DX38))</f>
        <v>16.8658522693128</v>
      </c>
      <c r="AM38" s="13" t="n">
        <f aca="false">IF(OR(AM128=0,DY38=0),0,AM128*DY38/(AM128+DY38))</f>
        <v>16.783619832689</v>
      </c>
      <c r="AN38" s="13" t="n">
        <f aca="false">IF(OR(AN128=0,DZ38=0),0,AN128*DZ38/(AN128+DZ38))</f>
        <v>16.7018238974522</v>
      </c>
      <c r="AO38" s="13" t="n">
        <f aca="false">IF(OR(AO128=0,EA38=0),0,AO128*EA38/(AO128+EA38))</f>
        <v>16.6204326771621</v>
      </c>
      <c r="AP38" s="13" t="n">
        <f aca="false">IF(OR(AP128=0,EB38=0),0,AP128*EB38/(AP128+EB38))</f>
        <v>16.5394156437351</v>
      </c>
      <c r="AQ38" s="13" t="n">
        <f aca="false">IF(OR(AQ128=0,EC38=0),0,AQ128*EC38/(AQ128+EC38))</f>
        <v>16.4587434164753</v>
      </c>
      <c r="AR38" s="13" t="n">
        <f aca="false">IF(OR(AR128=0,ED38=0),0,AR128*ED38/(AR128+ED38))</f>
        <v>16.3702322686558</v>
      </c>
      <c r="AS38" s="13" t="n">
        <f aca="false">IF(OR(AS128=0,EE38=0),0,AS128*EE38/(AS128+EE38))</f>
        <v>16.2823841199373</v>
      </c>
      <c r="AT38" s="13" t="n">
        <f aca="false">IF(OR(AT128=0,EF38=0),0,AT128*EF38/(AT128+EF38))</f>
        <v>16.1951506474051</v>
      </c>
      <c r="AU38" s="13" t="n">
        <f aca="false">IF(OR(AU128=0,EG38=0),0,AU128*EG38/(AU128+EG38))</f>
        <v>16.1084858260493</v>
      </c>
      <c r="AV38" s="13" t="n">
        <f aca="false">IF(OR(AV128=0,EH38=0),0,AV128*EH38/(AV128+EH38))</f>
        <v>16.0223457337165</v>
      </c>
      <c r="AW38" s="13" t="n">
        <f aca="false">IF(OR(AW128=0,EI38=0),0,AW128*EI38/(AW128+EI38))</f>
        <v>15.9298095754865</v>
      </c>
      <c r="AX38" s="13" t="n">
        <f aca="false">IF(OR(AX128=0,EJ38=0),0,AX128*EJ38/(AX128+EJ38))</f>
        <v>15.8379816999353</v>
      </c>
      <c r="AY38" s="13" t="n">
        <f aca="false">IF(OR(AY128=0,EK38=0),0,AY128*EK38/(AY128+EK38))</f>
        <v>15.7468087919135</v>
      </c>
      <c r="AZ38" s="13" t="n">
        <f aca="false">IF(OR(AZ128=0,EL38=0),0,AZ128*EL38/(AZ128+EL38))</f>
        <v>15.6562399874054</v>
      </c>
      <c r="BA38" s="13" t="n">
        <f aca="false">IF(OR(BA128=0,EM38=0),0,BA128*EM38/(BA128+EM38))</f>
        <v>15.5662266711833</v>
      </c>
      <c r="BB38" s="13" t="n">
        <f aca="false">IF(OR(BB128=0,EN38=0),0,BB128*EN38/(BB128+EN38))</f>
        <v>15.4716825743468</v>
      </c>
      <c r="BC38" s="13" t="n">
        <f aca="false">IF(OR(BC128=0,EO38=0),0,BC128*EO38/(BC128+EO38))</f>
        <v>15.3777644474595</v>
      </c>
      <c r="BD38" s="13" t="n">
        <f aca="false">IF(OR(BD128=0,EP38=0),0,BD128*EP38/(BD128+EP38))</f>
        <v>15.2844207705555</v>
      </c>
      <c r="BE38" s="13" t="n">
        <f aca="false">IF(OR(BE128=0,EQ38=0),0,BE128*EQ38/(BE128+EQ38))</f>
        <v>15.191602160465</v>
      </c>
      <c r="BF38" s="13" t="n">
        <f aca="false">IF(OR(BF128=0,ER38=0),0,BF128*ER38/(BF128+ER38))</f>
        <v>15.0992611968483</v>
      </c>
      <c r="BG38" s="13" t="n">
        <f aca="false">IF(OR(BG128=0,ES38=0),0,BG128*ES38/(BG128+ES38))</f>
        <v>15.0026650967661</v>
      </c>
      <c r="BH38" s="13" t="n">
        <f aca="false">IF(OR(BH128=0,ET38=0),0,BH128*ET38/(BH128+ET38))</f>
        <v>14.9065793438542</v>
      </c>
      <c r="BI38" s="13" t="n">
        <f aca="false">IF(OR(BI128=0,EU38=0),0,BI128*EU38/(BI128+EU38))</f>
        <v>14.8109550791476</v>
      </c>
      <c r="BJ38" s="13" t="n">
        <f aca="false">IF(OR(BJ128=0,EV38=0),0,BJ128*EV38/(BJ128+EV38))</f>
        <v>14.7157452206221</v>
      </c>
      <c r="BK38" s="13" t="n">
        <f aca="false">IF(OR(BK128=0,EW38=0),0,BK128*EW38/(BK128+EW38))</f>
        <v>14.6209043178456</v>
      </c>
      <c r="BL38" s="13" t="n">
        <f aca="false">IF(OR(BL128=0,EX38=0),0,BL128*EX38/(BL128+EX38))</f>
        <v>14.5227010142473</v>
      </c>
      <c r="BM38" s="13" t="n">
        <f aca="false">IF(OR(BM128=0,EY38=0),0,BM128*EY38/(BM128+EY38))</f>
        <v>14.4248557896541</v>
      </c>
      <c r="BN38" s="13" t="n">
        <f aca="false">IF(OR(BN128=0,EZ38=0),0,BN128*EZ38/(BN128+EZ38))</f>
        <v>14.3273232458242</v>
      </c>
      <c r="BO38" s="13" t="n">
        <f aca="false">IF(OR(BO128=0,FA38=0),0,BO128*FA38/(BO128+FA38))</f>
        <v>14.2300593637682</v>
      </c>
      <c r="BP38" s="13" t="n">
        <f aca="false">IF(OR(BP128=0,FB38=0),0,BP128*FB38/(BP128+FB38))</f>
        <v>14.1330213865686</v>
      </c>
      <c r="BQ38" s="13" t="n">
        <f aca="false">IF(OR(BQ128=0,FC38=0),0,BQ128*FC38/(BQ128+FC38))</f>
        <v>14.0322874317768</v>
      </c>
      <c r="BR38" s="13" t="n">
        <f aca="false">IF(OR(BR128=0,FD38=0),0,BR128*FD38/(BR128+FD38))</f>
        <v>13.9317563365747</v>
      </c>
      <c r="BS38" s="13" t="n">
        <f aca="false">IF(OR(BS128=0,FE38=0),0,BS128*FE38/(BS128+FE38))</f>
        <v>13.8313850050018</v>
      </c>
      <c r="BT38" s="13" t="n">
        <f aca="false">IF(OR(BT128=0,FF38=0),0,BT128*FF38/(BT128+FF38))</f>
        <v>13.7311313950453</v>
      </c>
      <c r="BU38" s="13" t="n">
        <f aca="false">IF(OR(BU128=0,FG38=0),0,BU128*FG38/(BU128+FG38))</f>
        <v>13.6309544222579</v>
      </c>
      <c r="BV38" s="13" t="n">
        <f aca="false">IF(OR(BV128=0,FH38=0),0,BV128*FH38/(BV128+FH38))</f>
        <v>13.5280777044628</v>
      </c>
      <c r="BW38" s="13" t="n">
        <f aca="false">IF(OR(BW128=0,FI38=0),0,BW128*FI38/(BW128+FI38))</f>
        <v>13.4252262675998</v>
      </c>
      <c r="BX38" s="13" t="n">
        <f aca="false">IF(OR(BX128=0,FJ38=0),0,BX128*FJ38/(BX128+FJ38))</f>
        <v>13.3223593283091</v>
      </c>
      <c r="BY38" s="13" t="n">
        <f aca="false">IF(OR(BY128=0,FK38=0),0,BY128*FK38/(BY128+FK38))</f>
        <v>13.2194368334751</v>
      </c>
      <c r="BZ38" s="13" t="n">
        <f aca="false">IF(OR(BZ128=0,FL38=0),0,BZ128*FL38/(BZ128+FL38))</f>
        <v>13.1164193823862</v>
      </c>
      <c r="CA38" s="13" t="n">
        <f aca="false">IF(OR(CA128=0,FM38=0),0,CA128*FM38/(CA128+FM38))</f>
        <v>13.0105858887498</v>
      </c>
      <c r="CB38" s="13" t="n">
        <f aca="false">IF(OR(CB128=0,FN38=0),0,CB128*FN38/(CB128+FN38))</f>
        <v>12.9045963821893</v>
      </c>
      <c r="CC38" s="13" t="n">
        <f aca="false">IF(OR(CC128=0,FO38=0),0,CC128*FO38/(CC128+FO38))</f>
        <v>12.7984112877051</v>
      </c>
      <c r="CD38" s="13" t="n">
        <f aca="false">IF(OR(CD128=0,FP38=0),0,CD128*FP38/(CD128+FP38))</f>
        <v>12.6919914941176</v>
      </c>
      <c r="CE38" s="13" t="n">
        <f aca="false">IF(OR(CE128=0,FQ38=0),0,CE128*FQ38/(CE128+FQ38))</f>
        <v>12.5852982902184</v>
      </c>
      <c r="CF38" s="13" t="n">
        <f aca="false">IF(OR(CF128=0,FR38=0),0,CF128*FR38/(CF128+FR38))</f>
        <v>12.4753028504636</v>
      </c>
      <c r="CG38" s="13" t="n">
        <f aca="false">IF(OR(CG128=0,FS38=0),0,CG128*FS38/(CG128+FS38))</f>
        <v>12.3649624535749</v>
      </c>
      <c r="CH38" s="13" t="n">
        <f aca="false">IF(OR(CH128=0,FT38=0),0,CH128*FT38/(CH128+FT38))</f>
        <v>12.2542375811332</v>
      </c>
      <c r="CI38" s="13" t="n">
        <f aca="false">IF(OR(CI128=0,FU38=0),0,CI128*FU38/(CI128+FU38))</f>
        <v>12.1430889696676</v>
      </c>
      <c r="CJ38" s="13" t="n">
        <f aca="false">IF(OR(CJ128=0,FV38=0),0,CJ128*FV38/(CJ128+FV38))</f>
        <v>12.0314775584144</v>
      </c>
      <c r="CK38" s="13" t="n">
        <f aca="false">IF(OR(CK128=0,FW38=0),0,CK128*FW38/(CK128+FW38))</f>
        <v>11.9163673277182</v>
      </c>
      <c r="CL38" s="13" t="n">
        <f aca="false">IF(OR(CL128=0,FX38=0),0,CL128*FX38/(CL128+FX38))</f>
        <v>11.8007083985838</v>
      </c>
      <c r="CM38" s="13" t="n">
        <f aca="false">IF(OR(CM128=0,FY38=0),0,CM128*FY38/(CM128+FY38))</f>
        <v>11.6844605379301</v>
      </c>
      <c r="CN38" s="13" t="n">
        <f aca="false">IF(OR(CN128=0,FZ38=0),0,CN128*FZ38/(CN128+FZ38))</f>
        <v>11.567583607687</v>
      </c>
      <c r="CO38" s="13" t="n">
        <f aca="false">IF(OR(CO128=0,GA38=0),0,CO128*GA38/(CO128+GA38))</f>
        <v>11.450037524854</v>
      </c>
      <c r="CP38" s="13" t="n">
        <f aca="false">IF(OR(CP128=0,GB38=0),0,CP128*GB38/(CP128+GB38))</f>
        <v>11.3287456172804</v>
      </c>
      <c r="CQ38" s="13" t="n">
        <f aca="false">IF(OR(CQ128=0,GC38=0),0,CQ128*GC38/(CQ128+GC38))</f>
        <v>11.2066831965327</v>
      </c>
      <c r="CR38" s="0" t="n">
        <f aca="false">IF(F$9=0,0,(SIN(F$12)*COS($E38)+SIN($E38)*COS(F$12))/SIN($E38)*F$9)</f>
        <v>17.324</v>
      </c>
      <c r="CS38" s="0" t="n">
        <f aca="false">IF(G$9=0,0,(SIN(G$12)*COS($E38)+SIN($E38)*COS(G$12))/SIN($E38)*G$9)</f>
        <v>18.0220407623425</v>
      </c>
      <c r="CT38" s="0" t="n">
        <f aca="false">IF(H$9=0,0,(SIN(H$12)*COS($E38)+SIN($E38)*COS(H$12))/SIN($E38)*H$9)</f>
        <v>18.7201255776213</v>
      </c>
      <c r="CU38" s="0" t="n">
        <f aca="false">IF(I$9=0,0,(SIN(I$12)*COS($E38)+SIN($E38)*COS(I$12))/SIN($E38)*I$9)</f>
        <v>19.3051864681504</v>
      </c>
      <c r="CV38" s="0" t="n">
        <f aca="false">IF(J$9=0,0,(SIN(J$12)*COS($E38)+SIN($E38)*COS(J$12))/SIN($E38)*J$9)</f>
        <v>20.088000919999</v>
      </c>
      <c r="CW38" s="0" t="n">
        <f aca="false">IF(K$9=0,0,(SIN(K$12)*COS($E38)+SIN($E38)*COS(K$12))/SIN($E38)*K$9)</f>
        <v>20.9576958874668</v>
      </c>
      <c r="CX38" s="0" t="n">
        <f aca="false">IF(L$9=0,0,(SIN(L$12)*COS($E38)+SIN($E38)*COS(L$12))/SIN($E38)*L$9)</f>
        <v>21.8364316612161</v>
      </c>
      <c r="CY38" s="0" t="n">
        <f aca="false">IF(M$9=0,0,(SIN(M$12)*COS($E38)+SIN($E38)*COS(M$12))/SIN($E38)*M$9)</f>
        <v>22.7237764697543</v>
      </c>
      <c r="CZ38" s="0" t="n">
        <f aca="false">IF(N$9=0,0,(SIN(N$12)*COS($E38)+SIN($E38)*COS(N$12))/SIN($E38)*N$9)</f>
        <v>23.6014326576877</v>
      </c>
      <c r="DA38" s="0" t="n">
        <f aca="false">IF(O$9=0,0,(SIN(O$12)*COS($E38)+SIN($E38)*COS(O$12))/SIN($E38)*O$9)</f>
        <v>24.4858939930143</v>
      </c>
      <c r="DB38" s="0" t="n">
        <f aca="false">IF(P$9=0,0,(SIN(P$12)*COS($E38)+SIN($E38)*COS(P$12))/SIN($E38)*P$9)</f>
        <v>25.3767241899245</v>
      </c>
      <c r="DC38" s="0" t="n">
        <f aca="false">IF(Q$9=0,0,(SIN(Q$12)*COS($E38)+SIN($E38)*COS(Q$12))/SIN($E38)*Q$9)</f>
        <v>26.2734808106008</v>
      </c>
      <c r="DD38" s="0" t="n">
        <f aca="false">IF(R$9=0,0,(SIN(R$12)*COS($E38)+SIN($E38)*COS(R$12))/SIN($E38)*R$9)</f>
        <v>27.1757154521017</v>
      </c>
      <c r="DE38" s="0" t="n">
        <f aca="false">IF(S$9=0,0,(SIN(S$12)*COS($E38)+SIN($E38)*COS(S$12))/SIN($E38)*S$9)</f>
        <v>28.0542621748169</v>
      </c>
      <c r="DF38" s="0" t="n">
        <f aca="false">IF(T$9=0,0,(SIN(T$12)*COS($E38)+SIN($E38)*COS(T$12))/SIN($E38)*T$9)</f>
        <v>28.9361441382853</v>
      </c>
      <c r="DG38" s="0" t="n">
        <f aca="false">IF(U$9=0,0,(SIN(U$12)*COS($E38)+SIN($E38)*COS(U$12))/SIN($E38)*U$9)</f>
        <v>29.8209229950865</v>
      </c>
      <c r="DH38" s="0" t="n">
        <f aca="false">IF(V$9=0,0,(SIN(V$12)*COS($E38)+SIN($E38)*COS(V$12))/SIN($E38)*V$9)</f>
        <v>30.7081559480568</v>
      </c>
      <c r="DI38" s="0" t="n">
        <f aca="false">IF(W$9=0,0,(SIN(W$12)*COS($E38)+SIN($E38)*COS(W$12))/SIN($E38)*W$9)</f>
        <v>31.5973959379538</v>
      </c>
      <c r="DJ38" s="0" t="n">
        <f aca="false">IF(X$9=0,0,(SIN(X$12)*COS($E38)+SIN($E38)*COS(X$12))/SIN($E38)*X$9)</f>
        <v>32.4406527760803</v>
      </c>
      <c r="DK38" s="0" t="n">
        <f aca="false">IF(Y$9=0,0,(SIN(Y$12)*COS($E38)+SIN($E38)*COS(Y$12))/SIN($E38)*Y$9)</f>
        <v>33.2833066908562</v>
      </c>
      <c r="DL38" s="0" t="n">
        <f aca="false">IF(Z$9=0,0,(SIN(Z$12)*COS($E38)+SIN($E38)*COS(Z$12))/SIN($E38)*Z$9)</f>
        <v>34.1249432071776</v>
      </c>
      <c r="DM38" s="0" t="n">
        <f aca="false">IF(AA$9=0,0,(SIN(AA$12)*COS($E38)+SIN($E38)*COS(AA$12))/SIN($E38)*AA$9)</f>
        <v>34.9651453814991</v>
      </c>
      <c r="DN38" s="0" t="n">
        <f aca="false">IF(AB$9=0,0,(SIN(AB$12)*COS($E38)+SIN($E38)*COS(AB$12))/SIN($E38)*AB$9)</f>
        <v>35.803493977751</v>
      </c>
      <c r="DO38" s="0" t="n">
        <f aca="false">IF(AC$9=0,0,(SIN(AC$12)*COS($E38)+SIN($E38)*COS(AC$12))/SIN($E38)*AC$9)</f>
        <v>36.5844757283955</v>
      </c>
      <c r="DP38" s="0" t="n">
        <f aca="false">IF(AD$9=0,0,(SIN(AD$12)*COS($E38)+SIN($E38)*COS(AD$12))/SIN($E38)*AD$9)</f>
        <v>37.3611044290833</v>
      </c>
      <c r="DQ38" s="0" t="n">
        <f aca="false">IF(AE$9=0,0,(SIN(AE$12)*COS($E38)+SIN($E38)*COS(AE$12))/SIN($E38)*AE$9)</f>
        <v>38.1330061373372</v>
      </c>
      <c r="DR38" s="0" t="n">
        <f aca="false">IF(AF$9=0,0,(SIN(AF$12)*COS($E38)+SIN($E38)*COS(AF$12))/SIN($E38)*AF$9)</f>
        <v>38.8998063238279</v>
      </c>
      <c r="DS38" s="0" t="n">
        <f aca="false">IF(AG$9=0,0,(SIN(AG$12)*COS($E38)+SIN($E38)*COS(AG$12))/SIN($E38)*AG$9)</f>
        <v>39.6611300289227</v>
      </c>
      <c r="DT38" s="0" t="n">
        <f aca="false">IF(AH$9=0,0,(SIN(AH$12)*COS($E38)+SIN($E38)*COS(AH$12))/SIN($E38)*AH$9)</f>
        <v>40.3575457978389</v>
      </c>
      <c r="DU38" s="0" t="n">
        <f aca="false">IF(AI$9=0,0,(SIN(AI$12)*COS($E38)+SIN($E38)*COS(AI$12))/SIN($E38)*AI$9)</f>
        <v>41.0462548382765</v>
      </c>
      <c r="DV38" s="0" t="n">
        <f aca="false">IF(AJ$9=0,0,(SIN(AJ$12)*COS($E38)+SIN($E38)*COS(AJ$12))/SIN($E38)*AJ$9)</f>
        <v>41.7269364894026</v>
      </c>
      <c r="DW38" s="0" t="n">
        <f aca="false">IF(AK$9=0,0,(SIN(AK$12)*COS($E38)+SIN($E38)*COS(AK$12))/SIN($E38)*AK$9)</f>
        <v>42.3992711722641</v>
      </c>
      <c r="DX38" s="0" t="n">
        <f aca="false">IF(AL$9=0,0,(SIN(AL$12)*COS($E38)+SIN($E38)*COS(AL$12))/SIN($E38)*AL$9)</f>
        <v>43.0629405213226</v>
      </c>
      <c r="DY38" s="0" t="n">
        <f aca="false">IF(AM$9=0,0,(SIN(AM$12)*COS($E38)+SIN($E38)*COS(AM$12))/SIN($E38)*AM$9)</f>
        <v>43.6589671338142</v>
      </c>
      <c r="DZ38" s="0" t="n">
        <f aca="false">IF(AN$9=0,0,(SIN(AN$12)*COS($E38)+SIN($E38)*COS(AN$12))/SIN($E38)*AN$9)</f>
        <v>44.244483436517</v>
      </c>
      <c r="EA38" s="0" t="n">
        <f aca="false">IF(AO$9=0,0,(SIN(AO$12)*COS($E38)+SIN($E38)*COS(AO$12))/SIN($E38)*AO$9)</f>
        <v>44.8192296529789</v>
      </c>
      <c r="EB38" s="0" t="n">
        <f aca="false">IF(AP$9=0,0,(SIN(AP$12)*COS($E38)+SIN($E38)*COS(AP$12))/SIN($E38)*AP$9)</f>
        <v>45.3829484627774</v>
      </c>
      <c r="EC38" s="0" t="n">
        <f aca="false">IF(AQ$9=0,0,(SIN(AQ$12)*COS($E38)+SIN($E38)*COS(AQ$12))/SIN($E38)*AQ$9)</f>
        <v>45.9353851049552</v>
      </c>
      <c r="ED38" s="0" t="n">
        <f aca="false">IF(AR$9=0,0,(SIN(AR$12)*COS($E38)+SIN($E38)*COS(AR$12))/SIN($E38)*AR$9)</f>
        <v>46.4106777579889</v>
      </c>
      <c r="EE38" s="0" t="n">
        <f aca="false">IF(AS$9=0,0,(SIN(AS$12)*COS($E38)+SIN($E38)*COS(AS$12))/SIN($E38)*AS$9)</f>
        <v>46.8730898422507</v>
      </c>
      <c r="EF38" s="0" t="n">
        <f aca="false">IF(AT$9=0,0,(SIN(AT$12)*COS($E38)+SIN($E38)*COS(AT$12))/SIN($E38)*AT$9)</f>
        <v>47.3224353475288</v>
      </c>
      <c r="EG38" s="0" t="n">
        <f aca="false">IF(AU$9=0,0,(SIN(AU$12)*COS($E38)+SIN($E38)*COS(AU$12))/SIN($E38)*AU$9)</f>
        <v>47.758531874808</v>
      </c>
      <c r="EH38" s="0" t="n">
        <f aca="false">IF(AV$9=0,0,(SIN(AV$12)*COS($E38)+SIN($E38)*COS(AV$12))/SIN($E38)*AV$9)</f>
        <v>48.1812007056977</v>
      </c>
      <c r="EI38" s="0" t="n">
        <f aca="false">IF(AW$9=0,0,(SIN(AW$12)*COS($E38)+SIN($E38)*COS(AW$12))/SIN($E38)*AW$9)</f>
        <v>48.52637714407</v>
      </c>
      <c r="EJ38" s="0" t="n">
        <f aca="false">IF(AX$9=0,0,(SIN(AX$12)*COS($E38)+SIN($E38)*COS(AX$12))/SIN($E38)*AX$9)</f>
        <v>48.8569431857646</v>
      </c>
      <c r="EK38" s="0" t="n">
        <f aca="false">IF(AY$9=0,0,(SIN(AY$12)*COS($E38)+SIN($E38)*COS(AY$12))/SIN($E38)*AY$9)</f>
        <v>49.1727903271081</v>
      </c>
      <c r="EL38" s="0" t="n">
        <f aca="false">IF(AZ$9=0,0,(SIN(AZ$12)*COS($E38)+SIN($E38)*COS(AZ$12))/SIN($E38)*AZ$9)</f>
        <v>49.4738144981741</v>
      </c>
      <c r="EM38" s="0" t="n">
        <f aca="false">IF(BA$9=0,0,(SIN(BA$12)*COS($E38)+SIN($E38)*COS(BA$12))/SIN($E38)*BA$9)</f>
        <v>49.7599160968783</v>
      </c>
      <c r="EN38" s="0" t="n">
        <f aca="false">IF(BB$9=0,0,(SIN(BB$12)*COS($E38)+SIN($E38)*COS(BB$12))/SIN($E38)*BB$9)</f>
        <v>49.9783727426014</v>
      </c>
      <c r="EO38" s="0" t="n">
        <f aca="false">IF(BC$9=0,0,(SIN(BC$12)*COS($E38)+SIN($E38)*COS(BC$12))/SIN($E38)*BC$9)</f>
        <v>50.1812104401378</v>
      </c>
      <c r="EP38" s="0" t="n">
        <f aca="false">IF(BD$9=0,0,(SIN(BD$12)*COS($E38)+SIN($E38)*COS(BD$12))/SIN($E38)*BD$9)</f>
        <v>50.3683915076655</v>
      </c>
      <c r="EQ38" s="0" t="n">
        <f aca="false">IF(BE$9=0,0,(SIN(BE$12)*COS($E38)+SIN($E38)*COS(BE$12))/SIN($E38)*BE$9)</f>
        <v>50.5398831455179</v>
      </c>
      <c r="ER38" s="0" t="n">
        <f aca="false">IF(BF$9=0,0,(SIN(BF$12)*COS($E38)+SIN($E38)*COS(BF$12))/SIN($E38)*BF$9)</f>
        <v>50.6956574387979</v>
      </c>
      <c r="ES38" s="0" t="n">
        <f aca="false">IF(BG$9=0,0,(SIN(BG$12)*COS($E38)+SIN($E38)*COS(BG$12))/SIN($E38)*BG$9)</f>
        <v>50.7819491070136</v>
      </c>
      <c r="ET38" s="0" t="n">
        <f aca="false">IF(BH$9=0,0,(SIN(BH$12)*COS($E38)+SIN($E38)*COS(BH$12))/SIN($E38)*BH$9)</f>
        <v>50.8521339975648</v>
      </c>
      <c r="EU38" s="0" t="n">
        <f aca="false">IF(BI$9=0,0,(SIN(BI$12)*COS($E38)+SIN($E38)*COS(BI$12))/SIN($E38)*BI$9)</f>
        <v>50.9062481207136</v>
      </c>
      <c r="EV38" s="0" t="n">
        <f aca="false">IF(BJ$9=0,0,(SIN(BJ$12)*COS($E38)+SIN($E38)*COS(BJ$12))/SIN($E38)*BJ$9)</f>
        <v>50.9443325589245</v>
      </c>
      <c r="EW38" s="0" t="n">
        <f aca="false">IF(BK$9=0,0,(SIN(BK$12)*COS($E38)+SIN($E38)*COS(BK$12))/SIN($E38)*BK$9)</f>
        <v>50.9664334368159</v>
      </c>
      <c r="EX38" s="0" t="n">
        <f aca="false">IF(BL$9=0,0,(SIN(BL$12)*COS($E38)+SIN($E38)*COS(BL$12))/SIN($E38)*BL$9)</f>
        <v>50.9272283788529</v>
      </c>
      <c r="EY38" s="0" t="n">
        <f aca="false">IF(BM$9=0,0,(SIN(BM$12)*COS($E38)+SIN($E38)*COS(BM$12))/SIN($E38)*BM$9)</f>
        <v>50.8719943701309</v>
      </c>
      <c r="EZ38" s="0" t="n">
        <f aca="false">IF(BN$9=0,0,(SIN(BN$12)*COS($E38)+SIN($E38)*COS(BN$12))/SIN($E38)*BN$9)</f>
        <v>50.8008339990391</v>
      </c>
      <c r="FA38" s="0" t="n">
        <f aca="false">IF(BO$9=0,0,(SIN(BO$12)*COS($E38)+SIN($E38)*COS(BO$12))/SIN($E38)*BO$9)</f>
        <v>50.7138548363517</v>
      </c>
      <c r="FB38" s="0" t="n">
        <f aca="false">IF(BP$9=0,0,(SIN(BP$12)*COS($E38)+SIN($E38)*COS(BP$12))/SIN($E38)*BP$9)</f>
        <v>50.6111693762978</v>
      </c>
      <c r="FC38" s="0" t="n">
        <f aca="false">IF(BQ$9=0,0,(SIN(BQ$12)*COS($E38)+SIN($E38)*COS(BQ$12))/SIN($E38)*BQ$9)</f>
        <v>50.4427168349158</v>
      </c>
      <c r="FD38" s="0" t="n">
        <f aca="false">IF(BR$9=0,0,(SIN(BR$12)*COS($E38)+SIN($E38)*COS(BR$12))/SIN($E38)*BR$9)</f>
        <v>50.2587822245534</v>
      </c>
      <c r="FE38" s="0" t="n">
        <f aca="false">IF(BS$9=0,0,(SIN(BS$12)*COS($E38)+SIN($E38)*COS(BS$12))/SIN($E38)*BS$9)</f>
        <v>50.0595383022577</v>
      </c>
      <c r="FF38" s="0" t="n">
        <f aca="false">IF(BT$9=0,0,(SIN(BT$12)*COS($E38)+SIN($E38)*COS(BT$12))/SIN($E38)*BT$9)</f>
        <v>49.8451624884403</v>
      </c>
      <c r="FG38" s="0" t="n">
        <f aca="false">IF(BU$9=0,0,(SIN(BU$12)*COS($E38)+SIN($E38)*COS(BU$12))/SIN($E38)*BU$9)</f>
        <v>49.615836777277</v>
      </c>
      <c r="FH38" s="0" t="n">
        <f aca="false">IF(BV$9=0,0,(SIN(BV$12)*COS($E38)+SIN($E38)*COS(BV$12))/SIN($E38)*BV$9)</f>
        <v>49.3353378023278</v>
      </c>
      <c r="FI38" s="0" t="n">
        <f aca="false">IF(BW$9=0,0,(SIN(BW$12)*COS($E38)+SIN($E38)*COS(BW$12))/SIN($E38)*BW$9)</f>
        <v>49.0403662336919</v>
      </c>
      <c r="FJ38" s="0" t="n">
        <f aca="false">IF(BX$9=0,0,(SIN(BX$12)*COS($E38)+SIN($E38)*COS(BX$12))/SIN($E38)*BX$9)</f>
        <v>48.7311504623022</v>
      </c>
      <c r="FK38" s="0" t="n">
        <f aca="false">IF(BY$9=0,0,(SIN(BY$12)*COS($E38)+SIN($E38)*COS(BY$12))/SIN($E38)*BY$9)</f>
        <v>48.4079230066248</v>
      </c>
      <c r="FL38" s="0" t="n">
        <f aca="false">IF(BZ$9=0,0,(SIN(BZ$12)*COS($E38)+SIN($E38)*COS(BZ$12))/SIN($E38)*BZ$9)</f>
        <v>48.0709203996946</v>
      </c>
      <c r="FM38" s="0" t="n">
        <f aca="false">IF(CA$9=0,0,(SIN(CA$12)*COS($E38)+SIN($E38)*COS(CA$12))/SIN($E38)*CA$9)</f>
        <v>47.6843336826937</v>
      </c>
      <c r="FN38" s="0" t="n">
        <f aca="false">IF(CB$9=0,0,(SIN(CB$12)*COS($E38)+SIN($E38)*COS(CB$12))/SIN($E38)*CB$9)</f>
        <v>47.2846667423902</v>
      </c>
      <c r="FO38" s="0" t="n">
        <f aca="false">IF(CC$9=0,0,(SIN(CC$12)*COS($E38)+SIN($E38)*COS(CC$12))/SIN($E38)*CC$9)</f>
        <v>46.8722003134318</v>
      </c>
      <c r="FP38" s="0" t="n">
        <f aca="false">IF(CD$9=0,0,(SIN(CD$12)*COS($E38)+SIN($E38)*COS(CD$12))/SIN($E38)*CD$9)</f>
        <v>46.4472185407578</v>
      </c>
      <c r="FQ38" s="0" t="n">
        <f aca="false">IF(CE$9=0,0,(SIN(CE$12)*COS($E38)+SIN($E38)*COS(CE$12))/SIN($E38)*CE$9)</f>
        <v>46.010008844763</v>
      </c>
      <c r="FR38" s="0" t="n">
        <f aca="false">IF(CF$9=0,0,(SIN(CF$12)*COS($E38)+SIN($E38)*COS(CF$12))/SIN($E38)*CF$9)</f>
        <v>45.5210203790933</v>
      </c>
      <c r="FS38" s="0" t="n">
        <f aca="false">IF(CG$9=0,0,(SIN(CG$12)*COS($E38)+SIN($E38)*COS(CG$12))/SIN($E38)*CG$9)</f>
        <v>45.0207469795774</v>
      </c>
      <c r="FT38" s="0" t="n">
        <f aca="false">IF(CH$9=0,0,(SIN(CH$12)*COS($E38)+SIN($E38)*COS(CH$12))/SIN($E38)*CH$9)</f>
        <v>44.5095213201704</v>
      </c>
      <c r="FU38" s="0" t="n">
        <f aca="false">IF(CI$9=0,0,(SIN(CI$12)*COS($E38)+SIN($E38)*COS(CI$12))/SIN($E38)*CI$9)</f>
        <v>43.9876785698138</v>
      </c>
      <c r="FV38" s="0" t="n">
        <f aca="false">IF(CJ$9=0,0,(SIN(CJ$12)*COS($E38)+SIN($E38)*COS(CJ$12))/SIN($E38)*CJ$9)</f>
        <v>43.4555562356792</v>
      </c>
      <c r="FW38" s="0" t="n">
        <f aca="false">IF(CK$9=0,0,(SIN(CK$12)*COS($E38)+SIN($E38)*COS(CK$12))/SIN($E38)*CK$9)</f>
        <v>42.8746699764126</v>
      </c>
      <c r="FX38" s="0" t="n">
        <f aca="false">IF(CL$9=0,0,(SIN(CL$12)*COS($E38)+SIN($E38)*COS(CL$12))/SIN($E38)*CL$9)</f>
        <v>42.2846639734288</v>
      </c>
      <c r="FY38" s="0" t="n">
        <f aca="false">IF(CM$9=0,0,(SIN(CM$12)*COS($E38)+SIN($E38)*COS(CM$12))/SIN($E38)*CM$9)</f>
        <v>41.6859170639</v>
      </c>
      <c r="FZ38" s="0" t="n">
        <f aca="false">IF(CN$9=0,0,(SIN(CN$12)*COS($E38)+SIN($E38)*COS(CN$12))/SIN($E38)*CN$9)</f>
        <v>41.0788094866577</v>
      </c>
      <c r="GA38" s="0" t="n">
        <f aca="false">IF(CO$9=0,0,(SIN(CO$12)*COS($E38)+SIN($E38)*COS(CO$12))/SIN($E38)*CO$9)</f>
        <v>40.4637227061005</v>
      </c>
      <c r="GB38" s="0" t="n">
        <f aca="false">IF(CP$9=0,0,(SIN(CP$12)*COS($E38)+SIN($E38)*COS(CP$12))/SIN($E38)*CP$9)</f>
        <v>39.8035280578563</v>
      </c>
      <c r="GC38" s="0" t="n">
        <f aca="false">IF(CQ$9=0,0,(SIN(CQ$12)*COS($E38)+SIN($E38)*COS(CQ$12))/SIN($E38)*CQ$9)</f>
        <v>39.1367144810254</v>
      </c>
    </row>
    <row r="39" customFormat="false" ht="12.8" hidden="true" customHeight="false" outlineLevel="0" collapsed="false">
      <c r="A39" s="0" t="n">
        <f aca="false">MAX($F39:$CQ39)</f>
        <v>17.7770601465975</v>
      </c>
      <c r="B39" s="90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17.402</v>
      </c>
      <c r="C39" s="2" t="n">
        <f aca="false">MOD(Best +D39,360)</f>
        <v>126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17.323999699879</v>
      </c>
      <c r="G39" s="13" t="n">
        <f aca="false">IF(OR(G129=0,CS39=0),0,G129*CS39/(G129+CS39))</f>
        <v>17.3292333569141</v>
      </c>
      <c r="H39" s="13" t="n">
        <f aca="false">IF(OR(H129=0,CT39=0),0,H129*CT39/(H129+CT39))</f>
        <v>17.3285637879688</v>
      </c>
      <c r="I39" s="13" t="n">
        <f aca="false">IF(OR(I129=0,CU39=0),0,I129*CU39/(I129+CU39))</f>
        <v>17.2323632408186</v>
      </c>
      <c r="J39" s="13" t="n">
        <f aca="false">IF(OR(J129=0,CV39=0),0,J129*CV39/(J129+CV39))</f>
        <v>17.2913550137108</v>
      </c>
      <c r="K39" s="13" t="n">
        <f aca="false">IF(OR(K129=0,CW39=0),0,K129*CW39/(K129+CW39))</f>
        <v>17.39771718723</v>
      </c>
      <c r="L39" s="13" t="n">
        <f aca="false">IF(OR(L129=0,CX39=0),0,L129*CX39/(L129+CX39))</f>
        <v>17.490560176948</v>
      </c>
      <c r="M39" s="13" t="n">
        <f aca="false">IF(OR(M129=0,CY39=0),0,M129*CY39/(M129+CY39))</f>
        <v>17.5708865142541</v>
      </c>
      <c r="N39" s="13" t="n">
        <f aca="false">IF(OR(N129=0,CZ39=0),0,N129*CZ39/(N129+CZ39))</f>
        <v>17.6295693279064</v>
      </c>
      <c r="O39" s="13" t="n">
        <f aca="false">IF(OR(O129=0,DA39=0),0,O129*DA39/(O129+DA39))</f>
        <v>17.6783591612588</v>
      </c>
      <c r="P39" s="13" t="n">
        <f aca="false">IF(OR(P129=0,DB39=0),0,P129*DB39/(P129+DB39))</f>
        <v>17.7180057073644</v>
      </c>
      <c r="Q39" s="13" t="n">
        <f aca="false">IF(OR(Q129=0,DC39=0),0,Q129*DC39/(Q129+DC39))</f>
        <v>17.7492012066966</v>
      </c>
      <c r="R39" s="13" t="n">
        <f aca="false">IF(OR(R129=0,DD39=0),0,R129*DD39/(R129+DD39))</f>
        <v>17.7725845632481</v>
      </c>
      <c r="S39" s="13" t="n">
        <f aca="false">IF(OR(S129=0,DE39=0),0,S129*DE39/(S129+DE39))</f>
        <v>17.7770601465975</v>
      </c>
      <c r="T39" s="13" t="n">
        <f aca="false">IF(OR(T129=0,DF39=0),0,T129*DF39/(T129+DF39))</f>
        <v>17.7757850347478</v>
      </c>
      <c r="U39" s="13" t="n">
        <f aca="false">IF(OR(U129=0,DG39=0),0,U129*DG39/(U129+DG39))</f>
        <v>17.7691965209072</v>
      </c>
      <c r="V39" s="13" t="n">
        <f aca="false">IF(OR(V129=0,DH39=0),0,V129*DH39/(V129+DH39))</f>
        <v>17.757696409316</v>
      </c>
      <c r="W39" s="13" t="n">
        <f aca="false">IF(OR(W129=0,DI39=0),0,W129*DI39/(W129+DI39))</f>
        <v>17.7416539704037</v>
      </c>
      <c r="X39" s="13" t="n">
        <f aca="false">IF(OR(X129=0,DJ39=0),0,X129*DJ39/(X129+DJ39))</f>
        <v>17.7070083980643</v>
      </c>
      <c r="Y39" s="13" t="n">
        <f aca="false">IF(OR(Y129=0,DK39=0),0,Y129*DK39/(Y129+DK39))</f>
        <v>17.6695413831991</v>
      </c>
      <c r="Z39" s="13" t="n">
        <f aca="false">IF(OR(Z129=0,DL39=0),0,Z129*DL39/(Z129+DL39))</f>
        <v>17.6294652080456</v>
      </c>
      <c r="AA39" s="13" t="n">
        <f aca="false">IF(OR(AA129=0,DM39=0),0,AA129*DM39/(AA129+DM39))</f>
        <v>17.5869741883463</v>
      </c>
      <c r="AB39" s="13" t="n">
        <f aca="false">IF(OR(AB129=0,DN39=0),0,AB129*DN39/(AB129+DN39))</f>
        <v>17.5422462655881</v>
      </c>
      <c r="AC39" s="13" t="n">
        <f aca="false">IF(OR(AC129=0,DO39=0),0,AC129*DO39/(AC129+DO39))</f>
        <v>17.4826181001919</v>
      </c>
      <c r="AD39" s="13" t="n">
        <f aca="false">IF(OR(AD129=0,DP39=0),0,AD129*DP39/(AD129+DP39))</f>
        <v>17.4219312713694</v>
      </c>
      <c r="AE39" s="13" t="n">
        <f aca="false">IF(OR(AE129=0,DQ39=0),0,AE129*DQ39/(AE129+DQ39))</f>
        <v>17.3602637660375</v>
      </c>
      <c r="AF39" s="13" t="n">
        <f aca="false">IF(OR(AF129=0,DR39=0),0,AF129*DR39/(AF129+DR39))</f>
        <v>17.2976863967417</v>
      </c>
      <c r="AG39" s="13" t="n">
        <f aca="false">IF(OR(AG129=0,DS39=0),0,AG129*DS39/(AG129+DS39))</f>
        <v>17.2342634419263</v>
      </c>
      <c r="AH39" s="13" t="n">
        <f aca="false">IF(OR(AH129=0,DT39=0),0,AH129*DT39/(AH129+DT39))</f>
        <v>17.1591426801581</v>
      </c>
      <c r="AI39" s="13" t="n">
        <f aca="false">IF(OR(AI129=0,DU39=0),0,AI129*DU39/(AI129+DU39))</f>
        <v>17.0839444500354</v>
      </c>
      <c r="AJ39" s="13" t="n">
        <f aca="false">IF(OR(AJ129=0,DV39=0),0,AJ129*DV39/(AJ129+DV39))</f>
        <v>17.0086740617182</v>
      </c>
      <c r="AK39" s="13" t="n">
        <f aca="false">IF(OR(AK129=0,DW39=0),0,AK129*DW39/(AK129+DW39))</f>
        <v>16.9333353417002</v>
      </c>
      <c r="AL39" s="13" t="n">
        <f aca="false">IF(OR(AL129=0,DX39=0),0,AL129*DX39/(AL129+DX39))</f>
        <v>16.8579307615239</v>
      </c>
      <c r="AM39" s="13" t="n">
        <f aca="false">IF(OR(AM129=0,DY39=0),0,AM129*DY39/(AM129+DY39))</f>
        <v>16.7735933341135</v>
      </c>
      <c r="AN39" s="13" t="n">
        <f aca="false">IF(OR(AN129=0,DZ39=0),0,AN129*DZ39/(AN129+DZ39))</f>
        <v>16.689660684789</v>
      </c>
      <c r="AO39" s="13" t="n">
        <f aca="false">IF(OR(AO129=0,EA39=0),0,AO129*EA39/(AO129+EA39))</f>
        <v>16.6061031596869</v>
      </c>
      <c r="AP39" s="13" t="n">
        <f aca="false">IF(OR(AP129=0,EB39=0),0,AP129*EB39/(AP129+EB39))</f>
        <v>16.5228921659503</v>
      </c>
      <c r="AQ39" s="13" t="n">
        <f aca="false">IF(OR(AQ129=0,EC39=0),0,AQ129*EC39/(AQ129+EC39))</f>
        <v>16.4400000788064</v>
      </c>
      <c r="AR39" s="13" t="n">
        <f aca="false">IF(OR(AR129=0,ED39=0),0,AR129*ED39/(AR129+ED39))</f>
        <v>16.3490457648375</v>
      </c>
      <c r="AS39" s="13" t="n">
        <f aca="false">IF(OR(AS129=0,EE39=0),0,AS129*EE39/(AS129+EE39))</f>
        <v>16.2587396147702</v>
      </c>
      <c r="AT39" s="13" t="n">
        <f aca="false">IF(OR(AT129=0,EF39=0),0,AT129*EF39/(AT129+EF39))</f>
        <v>16.1690344225861</v>
      </c>
      <c r="AU39" s="13" t="n">
        <f aca="false">IF(OR(AU129=0,EG39=0),0,AU129*EG39/(AU129+EG39))</f>
        <v>16.0798851502249</v>
      </c>
      <c r="AV39" s="13" t="n">
        <f aca="false">IF(OR(AV129=0,EH39=0),0,AV129*EH39/(AV129+EH39))</f>
        <v>15.9912487453367</v>
      </c>
      <c r="AW39" s="13" t="n">
        <f aca="false">IF(OR(AW129=0,EI39=0),0,AW129*EI39/(AW129+EI39))</f>
        <v>15.8960363171243</v>
      </c>
      <c r="AX39" s="13" t="n">
        <f aca="false">IF(OR(AX129=0,EJ39=0),0,AX129*EJ39/(AX129+EJ39))</f>
        <v>15.8015283700417</v>
      </c>
      <c r="AY39" s="13" t="n">
        <f aca="false">IF(OR(AY129=0,EK39=0),0,AY129*EK39/(AY129+EK39))</f>
        <v>15.7076719858836</v>
      </c>
      <c r="AZ39" s="13" t="n">
        <f aca="false">IF(OR(AZ129=0,EL39=0),0,AZ129*EL39/(AZ129+EL39))</f>
        <v>15.614416622307</v>
      </c>
      <c r="BA39" s="13" t="n">
        <f aca="false">IF(OR(BA129=0,EM39=0),0,BA129*EM39/(BA129+EM39))</f>
        <v>15.5217139183389</v>
      </c>
      <c r="BB39" s="13" t="n">
        <f aca="false">IF(OR(BB129=0,EN39=0),0,BB129*EN39/(BB129+EN39))</f>
        <v>15.4243551160417</v>
      </c>
      <c r="BC39" s="13" t="n">
        <f aca="false">IF(OR(BC129=0,EO39=0),0,BC129*EO39/(BC129+EO39))</f>
        <v>15.3276244261083</v>
      </c>
      <c r="BD39" s="13" t="n">
        <f aca="false">IF(OR(BD129=0,EP39=0),0,BD129*EP39/(BD129+EP39))</f>
        <v>15.2314702898285</v>
      </c>
      <c r="BE39" s="13" t="n">
        <f aca="false">IF(OR(BE129=0,EQ39=0),0,BE129*EQ39/(BE129+EQ39))</f>
        <v>15.1358432465597</v>
      </c>
      <c r="BF39" s="13" t="n">
        <f aca="false">IF(OR(BF129=0,ER39=0),0,BF129*ER39/(BF129+ER39))</f>
        <v>15.0406957641439</v>
      </c>
      <c r="BG39" s="13" t="n">
        <f aca="false">IF(OR(BG129=0,ES39=0),0,BG129*ES39/(BG129+ES39))</f>
        <v>14.941183122483</v>
      </c>
      <c r="BH39" s="13" t="n">
        <f aca="false">IF(OR(BH129=0,ET39=0),0,BH129*ET39/(BH129+ET39))</f>
        <v>14.8421865070702</v>
      </c>
      <c r="BI39" s="13" t="n">
        <f aca="false">IF(OR(BI129=0,EU39=0),0,BI129*EU39/(BI129+EU39))</f>
        <v>14.7436567626374</v>
      </c>
      <c r="BJ39" s="13" t="n">
        <f aca="false">IF(OR(BJ129=0,EV39=0),0,BJ129*EV39/(BJ129+EV39))</f>
        <v>14.6455464955137</v>
      </c>
      <c r="BK39" s="13" t="n">
        <f aca="false">IF(OR(BK129=0,EW39=0),0,BK129*EW39/(BK129+EW39))</f>
        <v>14.5478099305575</v>
      </c>
      <c r="BL39" s="13" t="n">
        <f aca="false">IF(OR(BL129=0,EX39=0),0,BL129*EX39/(BL129+EX39))</f>
        <v>14.446630211181</v>
      </c>
      <c r="BM39" s="13" t="n">
        <f aca="false">IF(OR(BM129=0,EY39=0),0,BM129*EY39/(BM129+EY39))</f>
        <v>14.3458156620465</v>
      </c>
      <c r="BN39" s="13" t="n">
        <f aca="false">IF(OR(BN129=0,EZ39=0),0,BN129*EZ39/(BN129+EZ39))</f>
        <v>14.2453204706055</v>
      </c>
      <c r="BO39" s="13" t="n">
        <f aca="false">IF(OR(BO129=0,FA39=0),0,BO129*FA39/(BO129+FA39))</f>
        <v>14.1451002023243</v>
      </c>
      <c r="BP39" s="13" t="n">
        <f aca="false">IF(OR(BP129=0,FB39=0),0,BP129*FB39/(BP129+FB39))</f>
        <v>14.0451116846238</v>
      </c>
      <c r="BQ39" s="13" t="n">
        <f aca="false">IF(OR(BQ129=0,FC39=0),0,BQ129*FC39/(BQ129+FC39))</f>
        <v>13.941346854799</v>
      </c>
      <c r="BR39" s="13" t="n">
        <f aca="false">IF(OR(BR129=0,FD39=0),0,BR129*FD39/(BR129+FD39))</f>
        <v>13.837792927931</v>
      </c>
      <c r="BS39" s="13" t="n">
        <f aca="false">IF(OR(BS129=0,FE39=0),0,BS129*FE39/(BS129+FE39))</f>
        <v>13.734406357641</v>
      </c>
      <c r="BT39" s="13" t="n">
        <f aca="false">IF(OR(BT129=0,FF39=0),0,BT129*FF39/(BT129+FF39))</f>
        <v>13.6311446604417</v>
      </c>
      <c r="BU39" s="13" t="n">
        <f aca="false">IF(OR(BU129=0,FG39=0),0,BU129*FG39/(BU129+FG39))</f>
        <v>13.5279663199154</v>
      </c>
      <c r="BV39" s="13" t="n">
        <f aca="false">IF(OR(BV129=0,FH39=0),0,BV129*FH39/(BV129+FH39))</f>
        <v>13.4220374398823</v>
      </c>
      <c r="BW39" s="13" t="n">
        <f aca="false">IF(OR(BW129=0,FI39=0),0,BW129*FI39/(BW129+FI39))</f>
        <v>13.3161417919664</v>
      </c>
      <c r="BX39" s="13" t="n">
        <f aca="false">IF(OR(BX129=0,FJ39=0),0,BX129*FJ39/(BX129+FJ39))</f>
        <v>13.210238184331</v>
      </c>
      <c r="BY39" s="13" t="n">
        <f aca="false">IF(OR(BY129=0,FK39=0),0,BY129*FK39/(BY129+FK39))</f>
        <v>13.104286171153</v>
      </c>
      <c r="BZ39" s="13" t="n">
        <f aca="false">IF(OR(BZ129=0,FL39=0),0,BZ129*FL39/(BZ129+FL39))</f>
        <v>12.9982459752051</v>
      </c>
      <c r="CA39" s="13" t="n">
        <f aca="false">IF(OR(CA129=0,FM39=0),0,CA129*FM39/(CA129+FM39))</f>
        <v>12.8893441196256</v>
      </c>
      <c r="CB39" s="13" t="n">
        <f aca="false">IF(OR(CB129=0,FN39=0),0,CB129*FN39/(CB129+FN39))</f>
        <v>12.7802943412929</v>
      </c>
      <c r="CC39" s="13" t="n">
        <f aca="false">IF(OR(CC129=0,FO39=0),0,CC129*FO39/(CC129+FO39))</f>
        <v>12.6710567542785</v>
      </c>
      <c r="CD39" s="13" t="n">
        <f aca="false">IF(OR(CD129=0,FP39=0),0,CD129*FP39/(CD129+FP39))</f>
        <v>12.561591959372</v>
      </c>
      <c r="CE39" s="13" t="n">
        <f aca="false">IF(OR(CE129=0,FQ39=0),0,CE129*FQ39/(CE129+FQ39))</f>
        <v>12.451860980819</v>
      </c>
      <c r="CF39" s="13" t="n">
        <f aca="false">IF(OR(CF129=0,FR39=0),0,CF129*FR39/(CF129+FR39))</f>
        <v>12.3387818863643</v>
      </c>
      <c r="CG39" s="13" t="n">
        <f aca="false">IF(OR(CG129=0,FS39=0),0,CG129*FS39/(CG129+FS39))</f>
        <v>12.2253669229574</v>
      </c>
      <c r="CH39" s="13" t="n">
        <f aca="false">IF(OR(CH129=0,FT39=0),0,CH129*FT39/(CH129+FT39))</f>
        <v>12.1115764279571</v>
      </c>
      <c r="CI39" s="13" t="n">
        <f aca="false">IF(OR(CI129=0,FU39=0),0,CI129*FU39/(CI129+FU39))</f>
        <v>11.9973710265913</v>
      </c>
      <c r="CJ39" s="13" t="n">
        <f aca="false">IF(OR(CJ129=0,FV39=0),0,CJ129*FV39/(CJ129+FV39))</f>
        <v>11.8827115807683</v>
      </c>
      <c r="CK39" s="13" t="n">
        <f aca="false">IF(OR(CK129=0,FW39=0),0,CK129*FW39/(CK129+FW39))</f>
        <v>11.7645150648142</v>
      </c>
      <c r="CL39" s="13" t="n">
        <f aca="false">IF(OR(CL129=0,FX39=0),0,CL129*FX39/(CL129+FX39))</f>
        <v>11.6457810423427</v>
      </c>
      <c r="CM39" s="13" t="n">
        <f aca="false">IF(OR(CM129=0,FY39=0),0,CM129*FY39/(CM129+FY39))</f>
        <v>11.5264693953043</v>
      </c>
      <c r="CN39" s="13" t="n">
        <f aca="false">IF(OR(CN129=0,FZ39=0),0,CN129*FZ39/(CN129+FZ39))</f>
        <v>11.406540148186</v>
      </c>
      <c r="CO39" s="13" t="n">
        <f aca="false">IF(OR(CO129=0,GA39=0),0,CO129*GA39/(CO129+GA39))</f>
        <v>11.2859534299452</v>
      </c>
      <c r="CP39" s="13" t="n">
        <f aca="false">IF(OR(CP129=0,GB39=0),0,CP129*GB39/(CP129+GB39))</f>
        <v>11.1615923514606</v>
      </c>
      <c r="CQ39" s="13" t="n">
        <f aca="false">IF(OR(CQ129=0,GC39=0),0,CQ129*GC39/(CQ129+GC39))</f>
        <v>11.0364758316186</v>
      </c>
      <c r="CR39" s="0" t="n">
        <f aca="false">IF(F$9=0,0,(SIN(F$12)*COS($E39)+SIN($E39)*COS(F$12))/SIN($E39)*F$9)</f>
        <v>17.324</v>
      </c>
      <c r="CS39" s="0" t="n">
        <f aca="false">IF(G$9=0,0,(SIN(G$12)*COS($E39)+SIN($E39)*COS(G$12))/SIN($E39)*G$9)</f>
        <v>17.9954077018947</v>
      </c>
      <c r="CT39" s="0" t="n">
        <f aca="false">IF(H$9=0,0,(SIN(H$12)*COS($E39)+SIN($E39)*COS(H$12))/SIN($E39)*H$9)</f>
        <v>18.666628854057</v>
      </c>
      <c r="CU39" s="0" t="n">
        <f aca="false">IF(I$9=0,0,(SIN(I$12)*COS($E39)+SIN($E39)*COS(I$12))/SIN($E39)*I$9)</f>
        <v>19.2250719013002</v>
      </c>
      <c r="CV39" s="0" t="n">
        <f aca="false">IF(J$9=0,0,(SIN(J$12)*COS($E39)+SIN($E39)*COS(J$12))/SIN($E39)*J$9)</f>
        <v>19.9802651829054</v>
      </c>
      <c r="CW39" s="0" t="n">
        <f aca="false">IF(K$9=0,0,(SIN(K$12)*COS($E39)+SIN($E39)*COS(K$12))/SIN($E39)*K$9)</f>
        <v>20.8213604487647</v>
      </c>
      <c r="CX39" s="0" t="n">
        <f aca="false">IF(L$9=0,0,(SIN(L$12)*COS($E39)+SIN($E39)*COS(L$12))/SIN($E39)*L$9)</f>
        <v>21.6708489145823</v>
      </c>
      <c r="CY39" s="0" t="n">
        <f aca="false">IF(M$9=0,0,(SIN(M$12)*COS($E39)+SIN($E39)*COS(M$12))/SIN($E39)*M$9)</f>
        <v>22.5283088750701</v>
      </c>
      <c r="CZ39" s="0" t="n">
        <f aca="false">IF(N$9=0,0,(SIN(N$12)*COS($E39)+SIN($E39)*COS(N$12))/SIN($E39)*N$9)</f>
        <v>23.3756240085537</v>
      </c>
      <c r="DA39" s="0" t="n">
        <f aca="false">IF(O$9=0,0,(SIN(O$12)*COS($E39)+SIN($E39)*COS(O$12))/SIN($E39)*O$9)</f>
        <v>24.2291704731969</v>
      </c>
      <c r="DB39" s="0" t="n">
        <f aca="false">IF(P$9=0,0,(SIN(P$12)*COS($E39)+SIN($E39)*COS(P$12))/SIN($E39)*P$9)</f>
        <v>25.0885230741834</v>
      </c>
      <c r="DC39" s="0" t="n">
        <f aca="false">IF(Q$9=0,0,(SIN(Q$12)*COS($E39)+SIN($E39)*COS(Q$12))/SIN($E39)*Q$9)</f>
        <v>25.9532508313325</v>
      </c>
      <c r="DD39" s="0" t="n">
        <f aca="false">IF(R$9=0,0,(SIN(R$12)*COS($E39)+SIN($E39)*COS(R$12))/SIN($E39)*R$9)</f>
        <v>26.822917161924</v>
      </c>
      <c r="DE39" s="0" t="n">
        <f aca="false">IF(S$9=0,0,(SIN(S$12)*COS($E39)+SIN($E39)*COS(S$12))/SIN($E39)*S$9)</f>
        <v>27.6687628390919</v>
      </c>
      <c r="DF39" s="0" t="n">
        <f aca="false">IF(T$9=0,0,(SIN(T$12)*COS($E39)+SIN($E39)*COS(T$12))/SIN($E39)*T$9)</f>
        <v>28.5174885499281</v>
      </c>
      <c r="DG39" s="0" t="n">
        <f aca="false">IF(U$9=0,0,(SIN(U$12)*COS($E39)+SIN($E39)*COS(U$12))/SIN($E39)*U$9)</f>
        <v>29.3686684412026</v>
      </c>
      <c r="DH39" s="0" t="n">
        <f aca="false">IF(V$9=0,0,(SIN(V$12)*COS($E39)+SIN($E39)*COS(V$12))/SIN($E39)*V$9)</f>
        <v>30.221872518497</v>
      </c>
      <c r="DI39" s="0" t="n">
        <f aca="false">IF(W$9=0,0,(SIN(W$12)*COS($E39)+SIN($E39)*COS(W$12))/SIN($E39)*W$9)</f>
        <v>31.0766668291875</v>
      </c>
      <c r="DJ39" s="0" t="n">
        <f aca="false">IF(X$9=0,0,(SIN(X$12)*COS($E39)+SIN($E39)*COS(X$12))/SIN($E39)*X$9)</f>
        <v>31.8858875521752</v>
      </c>
      <c r="DK39" s="0" t="n">
        <f aca="false">IF(Y$9=0,0,(SIN(Y$12)*COS($E39)+SIN($E39)*COS(Y$12))/SIN($E39)*Y$9)</f>
        <v>32.6942027392711</v>
      </c>
      <c r="DL39" s="0" t="n">
        <f aca="false">IF(Z$9=0,0,(SIN(Z$12)*COS($E39)+SIN($E39)*COS(Z$12))/SIN($E39)*Z$9)</f>
        <v>33.5012111213732</v>
      </c>
      <c r="DM39" s="0" t="n">
        <f aca="false">IF(AA$9=0,0,(SIN(AA$12)*COS($E39)+SIN($E39)*COS(AA$12))/SIN($E39)*AA$9)</f>
        <v>34.3065091919114</v>
      </c>
      <c r="DN39" s="0" t="n">
        <f aca="false">IF(AB$9=0,0,(SIN(AB$12)*COS($E39)+SIN($E39)*COS(AB$12))/SIN($E39)*AB$9)</f>
        <v>35.1096913777918</v>
      </c>
      <c r="DO39" s="0" t="n">
        <f aca="false">IF(AC$9=0,0,(SIN(AC$12)*COS($E39)+SIN($E39)*COS(AC$12))/SIN($E39)*AC$9)</f>
        <v>35.8563547598842</v>
      </c>
      <c r="DP39" s="0" t="n">
        <f aca="false">IF(AD$9=0,0,(SIN(AD$12)*COS($E39)+SIN($E39)*COS(AD$12))/SIN($E39)*AD$9)</f>
        <v>36.5985205978588</v>
      </c>
      <c r="DQ39" s="0" t="n">
        <f aca="false">IF(AE$9=0,0,(SIN(AE$12)*COS($E39)+SIN($E39)*COS(AE$12))/SIN($E39)*AE$9)</f>
        <v>37.3358282162398</v>
      </c>
      <c r="DR39" s="0" t="n">
        <f aca="false">IF(AF$9=0,0,(SIN(AF$12)*COS($E39)+SIN($E39)*COS(AF$12))/SIN($E39)*AF$9)</f>
        <v>38.0679165034033</v>
      </c>
      <c r="DS39" s="0" t="n">
        <f aca="false">IF(AG$9=0,0,(SIN(AG$12)*COS($E39)+SIN($E39)*COS(AG$12))/SIN($E39)*AG$9)</f>
        <v>38.7944240631615</v>
      </c>
      <c r="DT39" s="0" t="n">
        <f aca="false">IF(AH$9=0,0,(SIN(AH$12)*COS($E39)+SIN($E39)*COS(AH$12))/SIN($E39)*AH$9)</f>
        <v>39.4572505697552</v>
      </c>
      <c r="DU39" s="0" t="n">
        <f aca="false">IF(AI$9=0,0,(SIN(AI$12)*COS($E39)+SIN($E39)*COS(AI$12))/SIN($E39)*AI$9)</f>
        <v>40.1123797286319</v>
      </c>
      <c r="DV39" s="0" t="n">
        <f aca="false">IF(AJ$9=0,0,(SIN(AJ$12)*COS($E39)+SIN($E39)*COS(AJ$12))/SIN($E39)*AJ$9)</f>
        <v>40.7595036058327</v>
      </c>
      <c r="DW39" s="0" t="n">
        <f aca="false">IF(AK$9=0,0,(SIN(AK$12)*COS($E39)+SIN($E39)*COS(AK$12))/SIN($E39)*AK$9)</f>
        <v>41.3983154224616</v>
      </c>
      <c r="DX39" s="0" t="n">
        <f aca="false">IF(AL$9=0,0,(SIN(AL$12)*COS($E39)+SIN($E39)*COS(AL$12))/SIN($E39)*AL$9)</f>
        <v>42.0285096815362</v>
      </c>
      <c r="DY39" s="0" t="n">
        <f aca="false">IF(AM$9=0,0,(SIN(AM$12)*COS($E39)+SIN($E39)*COS(AM$12))/SIN($E39)*AM$9)</f>
        <v>42.5925547490362</v>
      </c>
      <c r="DZ39" s="0" t="n">
        <f aca="false">IF(AN$9=0,0,(SIN(AN$12)*COS($E39)+SIN($E39)*COS(AN$12))/SIN($E39)*AN$9)</f>
        <v>43.1462397832807</v>
      </c>
      <c r="EA39" s="0" t="n">
        <f aca="false">IF(AO$9=0,0,(SIN(AO$12)*COS($E39)+SIN($E39)*COS(AO$12))/SIN($E39)*AO$9)</f>
        <v>43.6893167089663</v>
      </c>
      <c r="EB39" s="0" t="n">
        <f aca="false">IF(AP$9=0,0,(SIN(AP$12)*COS($E39)+SIN($E39)*COS(AP$12))/SIN($E39)*AP$9)</f>
        <v>44.2215399100421</v>
      </c>
      <c r="EC39" s="0" t="n">
        <f aca="false">IF(AQ$9=0,0,(SIN(AQ$12)*COS($E39)+SIN($E39)*COS(AQ$12))/SIN($E39)*AQ$9)</f>
        <v>44.742666328953</v>
      </c>
      <c r="ED39" s="0" t="n">
        <f aca="false">IF(AR$9=0,0,(SIN(AR$12)*COS($E39)+SIN($E39)*COS(AR$12))/SIN($E39)*AR$9)</f>
        <v>45.1885735034788</v>
      </c>
      <c r="EE39" s="0" t="n">
        <f aca="false">IF(AS$9=0,0,(SIN(AS$12)*COS($E39)+SIN($E39)*COS(AS$12))/SIN($E39)*AS$9)</f>
        <v>45.6218855406785</v>
      </c>
      <c r="EF39" s="0" t="n">
        <f aca="false">IF(AT$9=0,0,(SIN(AT$12)*COS($E39)+SIN($E39)*COS(AT$12))/SIN($E39)*AT$9)</f>
        <v>46.0424264917216</v>
      </c>
      <c r="EG39" s="0" t="n">
        <f aca="false">IF(AU$9=0,0,(SIN(AU$12)*COS($E39)+SIN($E39)*COS(AU$12))/SIN($E39)*AU$9)</f>
        <v>46.4500239550499</v>
      </c>
      <c r="EH39" s="0" t="n">
        <f aca="false">IF(AV$9=0,0,(SIN(AV$12)*COS($E39)+SIN($E39)*COS(AV$12))/SIN($E39)*AV$9)</f>
        <v>46.8445091423875</v>
      </c>
      <c r="EI39" s="0" t="n">
        <f aca="false">IF(AW$9=0,0,(SIN(AW$12)*COS($E39)+SIN($E39)*COS(AW$12))/SIN($E39)*AW$9)</f>
        <v>47.1636214183152</v>
      </c>
      <c r="EJ39" s="0" t="n">
        <f aca="false">IF(AX$9=0,0,(SIN(AX$12)*COS($E39)+SIN($E39)*COS(AX$12))/SIN($E39)*AX$9)</f>
        <v>47.4685249744719</v>
      </c>
      <c r="EK39" s="0" t="n">
        <f aca="false">IF(AY$9=0,0,(SIN(AY$12)*COS($E39)+SIN($E39)*COS(AY$12))/SIN($E39)*AY$9)</f>
        <v>47.7591193448672</v>
      </c>
      <c r="EL39" s="0" t="n">
        <f aca="false">IF(AZ$9=0,0,(SIN(AZ$12)*COS($E39)+SIN($E39)*COS(AZ$12))/SIN($E39)*AZ$9)</f>
        <v>48.0353083764793</v>
      </c>
      <c r="EM39" s="0" t="n">
        <f aca="false">IF(BA$9=0,0,(SIN(BA$12)*COS($E39)+SIN($E39)*COS(BA$12))/SIN($E39)*BA$9)</f>
        <v>48.2970002608692</v>
      </c>
      <c r="EN39" s="0" t="n">
        <f aca="false">IF(BB$9=0,0,(SIN(BB$12)*COS($E39)+SIN($E39)*COS(BB$12))/SIN($E39)*BB$9)</f>
        <v>48.4930443377353</v>
      </c>
      <c r="EO39" s="0" t="n">
        <f aca="false">IF(BC$9=0,0,(SIN(BC$12)*COS($E39)+SIN($E39)*COS(BC$12))/SIN($E39)*BC$9)</f>
        <v>48.6739587786238</v>
      </c>
      <c r="EP39" s="0" t="n">
        <f aca="false">IF(BD$9=0,0,(SIN(BD$12)*COS($E39)+SIN($E39)*COS(BD$12))/SIN($E39)*BD$9)</f>
        <v>48.8397118595505</v>
      </c>
      <c r="EQ39" s="0" t="n">
        <f aca="false">IF(BE$9=0,0,(SIN(BE$12)*COS($E39)+SIN($E39)*COS(BE$12))/SIN($E39)*BE$9)</f>
        <v>48.9902765768115</v>
      </c>
      <c r="ER39" s="0" t="n">
        <f aca="false">IF(BF$9=0,0,(SIN(BF$12)*COS($E39)+SIN($E39)*COS(BF$12))/SIN($E39)*BF$9)</f>
        <v>49.1256306480551</v>
      </c>
      <c r="ES39" s="0" t="n">
        <f aca="false">IF(BG$9=0,0,(SIN(BG$12)*COS($E39)+SIN($E39)*COS(BG$12))/SIN($E39)*BG$9)</f>
        <v>49.1936951007202</v>
      </c>
      <c r="ET39" s="0" t="n">
        <f aca="false">IF(BH$9=0,0,(SIN(BH$12)*COS($E39)+SIN($E39)*COS(BH$12))/SIN($E39)*BH$9)</f>
        <v>49.2462139417848</v>
      </c>
      <c r="EU39" s="0" t="n">
        <f aca="false">IF(BI$9=0,0,(SIN(BI$12)*COS($E39)+SIN($E39)*COS(BI$12))/SIN($E39)*BI$9)</f>
        <v>49.2832267591128</v>
      </c>
      <c r="EV39" s="0" t="n">
        <f aca="false">IF(BJ$9=0,0,(SIN(BJ$12)*COS($E39)+SIN($E39)*COS(BJ$12))/SIN($E39)*BJ$9)</f>
        <v>49.3047780177266</v>
      </c>
      <c r="EW39" s="0" t="n">
        <f aca="false">IF(BK$9=0,0,(SIN(BK$12)*COS($E39)+SIN($E39)*COS(BK$12))/SIN($E39)*BK$9)</f>
        <v>49.3109170292837</v>
      </c>
      <c r="EX39" s="0" t="n">
        <f aca="false">IF(BL$9=0,0,(SIN(BL$12)*COS($E39)+SIN($E39)*COS(BL$12))/SIN($E39)*BL$9)</f>
        <v>49.2578117726976</v>
      </c>
      <c r="EY39" s="0" t="n">
        <f aca="false">IF(BM$9=0,0,(SIN(BM$12)*COS($E39)+SIN($E39)*COS(BM$12))/SIN($E39)*BM$9)</f>
        <v>49.1892866523152</v>
      </c>
      <c r="EZ39" s="0" t="n">
        <f aca="false">IF(BN$9=0,0,(SIN(BN$12)*COS($E39)+SIN($E39)*COS(BN$12))/SIN($E39)*BN$9)</f>
        <v>49.1054454810195</v>
      </c>
      <c r="FA39" s="0" t="n">
        <f aca="false">IF(BO$9=0,0,(SIN(BO$12)*COS($E39)+SIN($E39)*COS(BO$12))/SIN($E39)*BO$9)</f>
        <v>49.0063968383986</v>
      </c>
      <c r="FB39" s="0" t="n">
        <f aca="false">IF(BP$9=0,0,(SIN(BP$12)*COS($E39)+SIN($E39)*COS(BP$12))/SIN($E39)*BP$9)</f>
        <v>48.892254012377</v>
      </c>
      <c r="FC39" s="0" t="n">
        <f aca="false">IF(BQ$9=0,0,(SIN(BQ$12)*COS($E39)+SIN($E39)*COS(BQ$12))/SIN($E39)*BQ$9)</f>
        <v>48.7146757755678</v>
      </c>
      <c r="FD39" s="0" t="n">
        <f aca="false">IF(BR$9=0,0,(SIN(BR$12)*COS($E39)+SIN($E39)*COS(BR$12))/SIN($E39)*BR$9)</f>
        <v>48.5222585766076</v>
      </c>
      <c r="FE39" s="0" t="n">
        <f aca="false">IF(BS$9=0,0,(SIN(BS$12)*COS($E39)+SIN($E39)*COS(BS$12))/SIN($E39)*BS$9)</f>
        <v>48.3151737404174</v>
      </c>
      <c r="FF39" s="0" t="n">
        <f aca="false">IF(BT$9=0,0,(SIN(BT$12)*COS($E39)+SIN($E39)*COS(BT$12))/SIN($E39)*BT$9)</f>
        <v>48.0935970254887</v>
      </c>
      <c r="FG39" s="0" t="n">
        <f aca="false">IF(BU$9=0,0,(SIN(BU$12)*COS($E39)+SIN($E39)*COS(BU$12))/SIN($E39)*BU$9)</f>
        <v>47.8577085360237</v>
      </c>
      <c r="FH39" s="0" t="n">
        <f aca="false">IF(BV$9=0,0,(SIN(BV$12)*COS($E39)+SIN($E39)*COS(BV$12))/SIN($E39)*BV$9)</f>
        <v>47.5725837149004</v>
      </c>
      <c r="FI39" s="0" t="n">
        <f aca="false">IF(BW$9=0,0,(SIN(BW$12)*COS($E39)+SIN($E39)*COS(BW$12))/SIN($E39)*BW$9)</f>
        <v>47.2736379161236</v>
      </c>
      <c r="FJ39" s="0" t="n">
        <f aca="false">IF(BX$9=0,0,(SIN(BX$12)*COS($E39)+SIN($E39)*COS(BX$12))/SIN($E39)*BX$9)</f>
        <v>46.9610957706973</v>
      </c>
      <c r="FK39" s="0" t="n">
        <f aca="false">IF(BY$9=0,0,(SIN(BY$12)*COS($E39)+SIN($E39)*COS(BY$12))/SIN($E39)*BY$9)</f>
        <v>46.6351858064014</v>
      </c>
      <c r="FL39" s="0" t="n">
        <f aca="false">IF(BZ$9=0,0,(SIN(BZ$12)*COS($E39)+SIN($E39)*COS(BZ$12))/SIN($E39)*BZ$9)</f>
        <v>46.2961403375676</v>
      </c>
      <c r="FM39" s="0" t="n">
        <f aca="false">IF(CA$9=0,0,(SIN(CA$12)*COS($E39)+SIN($E39)*COS(CA$12))/SIN($E39)*CA$9)</f>
        <v>45.9094877463464</v>
      </c>
      <c r="FN39" s="0" t="n">
        <f aca="false">IF(CB$9=0,0,(SIN(CB$12)*COS($E39)+SIN($E39)*COS(CB$12))/SIN($E39)*CB$9)</f>
        <v>45.5103993785328</v>
      </c>
      <c r="FO39" s="0" t="n">
        <f aca="false">IF(CC$9=0,0,(SIN(CC$12)*COS($E39)+SIN($E39)*COS(CC$12))/SIN($E39)*CC$9)</f>
        <v>45.0991498507265</v>
      </c>
      <c r="FP39" s="0" t="n">
        <f aca="false">IF(CD$9=0,0,(SIN(CD$12)*COS($E39)+SIN($E39)*COS(CD$12))/SIN($E39)*CD$9)</f>
        <v>44.6760169655653</v>
      </c>
      <c r="FQ39" s="0" t="n">
        <f aca="false">IF(CE$9=0,0,(SIN(CE$12)*COS($E39)+SIN($E39)*COS(CE$12))/SIN($E39)*CE$9)</f>
        <v>44.2412815806408</v>
      </c>
      <c r="FR39" s="0" t="n">
        <f aca="false">IF(CF$9=0,0,(SIN(CF$12)*COS($E39)+SIN($E39)*COS(CF$12))/SIN($E39)*CF$9)</f>
        <v>43.7569300565928</v>
      </c>
      <c r="FS39" s="0" t="n">
        <f aca="false">IF(CG$9=0,0,(SIN(CG$12)*COS($E39)+SIN($E39)*COS(CG$12))/SIN($E39)*CG$9)</f>
        <v>43.2619162354266</v>
      </c>
      <c r="FT39" s="0" t="n">
        <f aca="false">IF(CH$9=0,0,(SIN(CH$12)*COS($E39)+SIN($E39)*COS(CH$12))/SIN($E39)*CH$9)</f>
        <v>42.7565641740825</v>
      </c>
      <c r="FU39" s="0" t="n">
        <f aca="false">IF(CI$9=0,0,(SIN(CI$12)*COS($E39)+SIN($E39)*COS(CI$12))/SIN($E39)*CI$9)</f>
        <v>42.2412002136109</v>
      </c>
      <c r="FV39" s="0" t="n">
        <f aca="false">IF(CJ$9=0,0,(SIN(CJ$12)*COS($E39)+SIN($E39)*COS(CJ$12))/SIN($E39)*CJ$9)</f>
        <v>41.7161528272495</v>
      </c>
      <c r="FW39" s="0" t="n">
        <f aca="false">IF(CK$9=0,0,(SIN(CK$12)*COS($E39)+SIN($E39)*COS(CK$12))/SIN($E39)*CK$9)</f>
        <v>41.1444951528689</v>
      </c>
      <c r="FX39" s="0" t="n">
        <f aca="false">IF(CL$9=0,0,(SIN(CL$12)*COS($E39)+SIN($E39)*COS(CL$12))/SIN($E39)*CL$9)</f>
        <v>40.5643014636846</v>
      </c>
      <c r="FY39" s="0" t="n">
        <f aca="false">IF(CM$9=0,0,(SIN(CM$12)*COS($E39)+SIN($E39)*COS(CM$12))/SIN($E39)*CM$9)</f>
        <v>39.9759395399291</v>
      </c>
      <c r="FZ39" s="0" t="n">
        <f aca="false">IF(CN$9=0,0,(SIN(CN$12)*COS($E39)+SIN($E39)*COS(CN$12))/SIN($E39)*CN$9)</f>
        <v>39.3797783742389</v>
      </c>
      <c r="GA39" s="0" t="n">
        <f aca="false">IF(CO$9=0,0,(SIN(CO$12)*COS($E39)+SIN($E39)*COS(CO$12))/SIN($E39)*CO$9)</f>
        <v>38.77618800145</v>
      </c>
      <c r="GB39" s="0" t="n">
        <f aca="false">IF(CP$9=0,0,(SIN(CP$12)*COS($E39)+SIN($E39)*COS(CP$12))/SIN($E39)*CP$9)</f>
        <v>38.1296056686891</v>
      </c>
      <c r="GC39" s="0" t="n">
        <f aca="false">IF(CQ$9=0,0,(SIN(CQ$12)*COS($E39)+SIN($E39)*COS(CQ$12))/SIN($E39)*CQ$9)</f>
        <v>37.4769324604904</v>
      </c>
    </row>
    <row r="40" customFormat="false" ht="12.8" hidden="true" customHeight="false" outlineLevel="0" collapsed="false">
      <c r="A40" s="0" t="n">
        <f aca="false">MAX($F40:$CQ40)</f>
        <v>17.7828594449495</v>
      </c>
      <c r="B40" s="90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17.48</v>
      </c>
      <c r="C40" s="2" t="n">
        <f aca="false">MOD(Best +D40,360)</f>
        <v>127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17.323999699879</v>
      </c>
      <c r="G40" s="13" t="n">
        <f aca="false">IF(OR(G130=0,CS40=0),0,G130*CS40/(G130+CS40))</f>
        <v>17.3292076162355</v>
      </c>
      <c r="H40" s="13" t="n">
        <f aca="false">IF(OR(H130=0,CT40=0),0,H130*CT40/(H130+CT40))</f>
        <v>17.3285120856566</v>
      </c>
      <c r="I40" s="13" t="n">
        <f aca="false">IF(OR(I130=0,CU40=0),0,I130*CU40/(I130+CU40))</f>
        <v>17.2319151104647</v>
      </c>
      <c r="J40" s="13" t="n">
        <f aca="false">IF(OR(J130=0,CV40=0),0,J130*CV40/(J130+CV40))</f>
        <v>17.2910700431207</v>
      </c>
      <c r="K40" s="13" t="n">
        <f aca="false">IF(OR(K130=0,CW40=0),0,K130*CW40/(K130+CW40))</f>
        <v>17.3980248182477</v>
      </c>
      <c r="L40" s="13" t="n">
        <f aca="false">IF(OR(L130=0,CX40=0),0,L130*CX40/(L130+CX40))</f>
        <v>17.4915941468788</v>
      </c>
      <c r="M40" s="13" t="n">
        <f aca="false">IF(OR(M130=0,CY40=0),0,M130*CY40/(M130+CY40))</f>
        <v>17.5727318417385</v>
      </c>
      <c r="N40" s="13" t="n">
        <f aca="false">IF(OR(N130=0,CZ40=0),0,N130*CZ40/(N130+CZ40))</f>
        <v>17.6321755763394</v>
      </c>
      <c r="O40" s="13" t="n">
        <f aca="false">IF(OR(O130=0,DA40=0),0,O130*DA40/(O130+DA40))</f>
        <v>17.6817253240338</v>
      </c>
      <c r="P40" s="13" t="n">
        <f aca="false">IF(OR(P130=0,DB40=0),0,P130*DB40/(P130+DB40))</f>
        <v>17.7221057289258</v>
      </c>
      <c r="Q40" s="13" t="n">
        <f aca="false">IF(OR(Q130=0,DC40=0),0,Q130*DC40/(Q130+DC40))</f>
        <v>17.7539886763318</v>
      </c>
      <c r="R40" s="13" t="n">
        <f aca="false">IF(OR(R130=0,DD40=0),0,R130*DD40/(R130+DD40))</f>
        <v>17.7779967223646</v>
      </c>
      <c r="S40" s="13" t="n">
        <f aca="false">IF(OR(S130=0,DE40=0),0,S130*DE40/(S130+DE40))</f>
        <v>17.7828594449495</v>
      </c>
      <c r="T40" s="13" t="n">
        <f aca="false">IF(OR(T130=0,DF40=0),0,T130*DF40/(T130+DF40))</f>
        <v>17.7818815067644</v>
      </c>
      <c r="U40" s="13" t="n">
        <f aca="false">IF(OR(U130=0,DG40=0),0,U130*DG40/(U130+DG40))</f>
        <v>17.775494956599</v>
      </c>
      <c r="V40" s="13" t="n">
        <f aca="false">IF(OR(V130=0,DH40=0),0,V130*DH40/(V130+DH40))</f>
        <v>17.7640980260113</v>
      </c>
      <c r="W40" s="13" t="n">
        <f aca="false">IF(OR(W130=0,DI40=0),0,W130*DI40/(W130+DI40))</f>
        <v>17.7480577984178</v>
      </c>
      <c r="X40" s="13" t="n">
        <f aca="false">IF(OR(X130=0,DJ40=0),0,X130*DJ40/(X130+DJ40))</f>
        <v>17.7130643995667</v>
      </c>
      <c r="Y40" s="13" t="n">
        <f aca="false">IF(OR(Y130=0,DK40=0),0,Y130*DK40/(Y130+DK40))</f>
        <v>17.6751502407072</v>
      </c>
      <c r="Z40" s="13" t="n">
        <f aca="false">IF(OR(Z130=0,DL40=0),0,Z130*DL40/(Z130+DL40))</f>
        <v>17.6345299213077</v>
      </c>
      <c r="AA40" s="13" t="n">
        <f aca="false">IF(OR(AA130=0,DM40=0),0,AA130*DM40/(AA130+DM40))</f>
        <v>17.5914003653004</v>
      </c>
      <c r="AB40" s="13" t="n">
        <f aca="false">IF(OR(AB130=0,DN40=0),0,AB130*DN40/(AB130+DN40))</f>
        <v>17.5459423335748</v>
      </c>
      <c r="AC40" s="13" t="n">
        <f aca="false">IF(OR(AC130=0,DO40=0),0,AC130*DO40/(AC130+DO40))</f>
        <v>17.4852434316907</v>
      </c>
      <c r="AD40" s="13" t="n">
        <f aca="false">IF(OR(AD130=0,DP40=0),0,AD130*DP40/(AD130+DP40))</f>
        <v>17.4234075287826</v>
      </c>
      <c r="AE40" s="13" t="n">
        <f aca="false">IF(OR(AE130=0,DQ40=0),0,AE130*DQ40/(AE130+DQ40))</f>
        <v>17.3605163984572</v>
      </c>
      <c r="AF40" s="13" t="n">
        <f aca="false">IF(OR(AF130=0,DR40=0),0,AF130*DR40/(AF130+DR40))</f>
        <v>17.2966444819033</v>
      </c>
      <c r="AG40" s="13" t="n">
        <f aca="false">IF(OR(AG130=0,DS40=0),0,AG130*DS40/(AG130+DS40))</f>
        <v>17.2318595254459</v>
      </c>
      <c r="AH40" s="13" t="n">
        <f aca="false">IF(OR(AH130=0,DT40=0),0,AH130*DT40/(AH130+DT40))</f>
        <v>17.1550802252704</v>
      </c>
      <c r="AI40" s="13" t="n">
        <f aca="false">IF(OR(AI130=0,DU40=0),0,AI130*DU40/(AI130+DU40))</f>
        <v>17.0781709514261</v>
      </c>
      <c r="AJ40" s="13" t="n">
        <f aca="false">IF(OR(AJ130=0,DV40=0),0,AJ130*DV40/(AJ130+DV40))</f>
        <v>17.0011401503697</v>
      </c>
      <c r="AK40" s="13" t="n">
        <f aca="false">IF(OR(AK130=0,DW40=0),0,AK130*DW40/(AK130+DW40))</f>
        <v>16.9239945543602</v>
      </c>
      <c r="AL40" s="13" t="n">
        <f aca="false">IF(OR(AL130=0,DX40=0),0,AL130*DX40/(AL130+DX40))</f>
        <v>16.846739327034</v>
      </c>
      <c r="AM40" s="13" t="n">
        <f aca="false">IF(OR(AM130=0,DY40=0),0,AM130*DY40/(AM130+DY40))</f>
        <v>16.7603119462405</v>
      </c>
      <c r="AN40" s="13" t="n">
        <f aca="false">IF(OR(AN130=0,DZ40=0),0,AN130*DZ40/(AN130+DZ40))</f>
        <v>16.6742582456056</v>
      </c>
      <c r="AO40" s="13" t="n">
        <f aca="false">IF(OR(AO130=0,EA40=0),0,AO130*EA40/(AO130+EA40))</f>
        <v>16.5885506308393</v>
      </c>
      <c r="AP40" s="13" t="n">
        <f aca="false">IF(OR(AP130=0,EB40=0),0,AP130*EB40/(AP130+EB40))</f>
        <v>16.5031623825543</v>
      </c>
      <c r="AQ40" s="13" t="n">
        <f aca="false">IF(OR(AQ130=0,EC40=0),0,AQ130*EC40/(AQ130+EC40))</f>
        <v>16.4180675799259</v>
      </c>
      <c r="AR40" s="13" t="n">
        <f aca="false">IF(OR(AR130=0,ED40=0),0,AR130*ED40/(AR130+ED40))</f>
        <v>16.3246956051881</v>
      </c>
      <c r="AS40" s="13" t="n">
        <f aca="false">IF(OR(AS130=0,EE40=0),0,AS130*EE40/(AS130+EE40))</f>
        <v>16.2319570052276</v>
      </c>
      <c r="AT40" s="13" t="n">
        <f aca="false">IF(OR(AT130=0,EF40=0),0,AT130*EF40/(AT130+EF40))</f>
        <v>16.1398056842793</v>
      </c>
      <c r="AU40" s="13" t="n">
        <f aca="false">IF(OR(AU130=0,EG40=0),0,AU130*EG40/(AU130+EG40))</f>
        <v>16.0481975888596</v>
      </c>
      <c r="AV40" s="13" t="n">
        <f aca="false">IF(OR(AV130=0,EH40=0),0,AV130*EH40/(AV130+EH40))</f>
        <v>15.9570905376744</v>
      </c>
      <c r="AW40" s="13" t="n">
        <f aca="false">IF(OR(AW130=0,EI40=0),0,AW130*EI40/(AW130+EI40))</f>
        <v>15.8592344073007</v>
      </c>
      <c r="AX40" s="13" t="n">
        <f aca="false">IF(OR(AX130=0,EJ40=0),0,AX130*EJ40/(AX130+EJ40))</f>
        <v>15.7620788077749</v>
      </c>
      <c r="AY40" s="13" t="n">
        <f aca="false">IF(OR(AY130=0,EK40=0),0,AY130*EK40/(AY130+EK40))</f>
        <v>15.6655712429195</v>
      </c>
      <c r="AZ40" s="13" t="n">
        <f aca="false">IF(OR(AZ130=0,EL40=0),0,AZ130*EL40/(AZ130+EL40))</f>
        <v>15.5696615180067</v>
      </c>
      <c r="BA40" s="13" t="n">
        <f aca="false">IF(OR(BA130=0,EM40=0),0,BA130*EM40/(BA130+EM40))</f>
        <v>15.4743015529111</v>
      </c>
      <c r="BB40" s="13" t="n">
        <f aca="false">IF(OR(BB130=0,EN40=0),0,BB130*EN40/(BB130+EN40))</f>
        <v>15.3741652984597</v>
      </c>
      <c r="BC40" s="13" t="n">
        <f aca="false">IF(OR(BC130=0,EO40=0),0,BC130*EO40/(BC130+EO40))</f>
        <v>15.2746591822507</v>
      </c>
      <c r="BD40" s="13" t="n">
        <f aca="false">IF(OR(BD130=0,EP40=0),0,BD130*EP40/(BD130+EP40))</f>
        <v>15.1757316439279</v>
      </c>
      <c r="BE40" s="13" t="n">
        <f aca="false">IF(OR(BE130=0,EQ40=0),0,BE130*EQ40/(BE130+EQ40))</f>
        <v>15.0773331820292</v>
      </c>
      <c r="BF40" s="13" t="n">
        <f aca="false">IF(OR(BF130=0,ER40=0),0,BF130*ER40/(BF130+ER40))</f>
        <v>14.9794161887674</v>
      </c>
      <c r="BG40" s="13" t="n">
        <f aca="false">IF(OR(BG130=0,ES40=0),0,BG130*ES40/(BG130+ES40))</f>
        <v>14.8770290255832</v>
      </c>
      <c r="BH40" s="13" t="n">
        <f aca="false">IF(OR(BH130=0,ET40=0),0,BH130*ET40/(BH130+ET40))</f>
        <v>14.7751635787189</v>
      </c>
      <c r="BI40" s="13" t="n">
        <f aca="false">IF(OR(BI130=0,EU40=0),0,BI130*EU40/(BI130+EU40))</f>
        <v>14.6737704386174</v>
      </c>
      <c r="BJ40" s="13" t="n">
        <f aca="false">IF(OR(BJ130=0,EV40=0),0,BJ130*EV40/(BJ130+EV40))</f>
        <v>14.5728019411342</v>
      </c>
      <c r="BK40" s="13" t="n">
        <f aca="false">IF(OR(BK130=0,EW40=0),0,BK130*EW40/(BK130+EW40))</f>
        <v>14.4722120268112</v>
      </c>
      <c r="BL40" s="13" t="n">
        <f aca="false">IF(OR(BL130=0,EX40=0),0,BL130*EX40/(BL130+EX40))</f>
        <v>14.3681024648853</v>
      </c>
      <c r="BM40" s="13" t="n">
        <f aca="false">IF(OR(BM130=0,EY40=0),0,BM130*EY40/(BM130+EY40))</f>
        <v>14.2643653652785</v>
      </c>
      <c r="BN40" s="13" t="n">
        <f aca="false">IF(OR(BN130=0,EZ40=0),0,BN130*EZ40/(BN130+EZ40))</f>
        <v>14.1609545443642</v>
      </c>
      <c r="BO40" s="13" t="n">
        <f aca="false">IF(OR(BO130=0,FA40=0),0,BO130*FA40/(BO130+FA40))</f>
        <v>14.0578251945334</v>
      </c>
      <c r="BP40" s="13" t="n">
        <f aca="false">IF(OR(BP130=0,FB40=0),0,BP130*FB40/(BP130+FB40))</f>
        <v>13.9549337693382</v>
      </c>
      <c r="BQ40" s="13" t="n">
        <f aca="false">IF(OR(BQ130=0,FC40=0),0,BQ130*FC40/(BQ130+FC40))</f>
        <v>13.8481905691832</v>
      </c>
      <c r="BR40" s="13" t="n">
        <f aca="false">IF(OR(BR130=0,FD40=0),0,BR130*FD40/(BR130+FD40))</f>
        <v>13.7416667428773</v>
      </c>
      <c r="BS40" s="13" t="n">
        <f aca="false">IF(OR(BS130=0,FE40=0),0,BS130*FE40/(BS130+FE40))</f>
        <v>13.6353183383526</v>
      </c>
      <c r="BT40" s="13" t="n">
        <f aca="false">IF(OR(BT130=0,FF40=0),0,BT130*FF40/(BT130+FF40))</f>
        <v>13.5291024748404</v>
      </c>
      <c r="BU40" s="13" t="n">
        <f aca="false">IF(OR(BU130=0,FG40=0),0,BU130*FG40/(BU130+FG40))</f>
        <v>13.4229772476936</v>
      </c>
      <c r="BV40" s="13" t="n">
        <f aca="false">IF(OR(BV130=0,FH40=0),0,BV130*FH40/(BV130+FH40))</f>
        <v>13.3140546254236</v>
      </c>
      <c r="BW40" s="13" t="n">
        <f aca="false">IF(OR(BW130=0,FI40=0),0,BW130*FI40/(BW130+FI40))</f>
        <v>13.2051738658865</v>
      </c>
      <c r="BX40" s="13" t="n">
        <f aca="false">IF(OR(BX130=0,FJ40=0),0,BX130*FJ40/(BX130+FJ40))</f>
        <v>13.0962934146021</v>
      </c>
      <c r="BY40" s="13" t="n">
        <f aca="false">IF(OR(BY130=0,FK40=0),0,BY130*FK40/(BY130+FK40))</f>
        <v>12.9873724786473</v>
      </c>
      <c r="BZ40" s="13" t="n">
        <f aca="false">IF(OR(BZ130=0,FL40=0),0,BZ130*FL40/(BZ130+FL40))</f>
        <v>12.8783709497369</v>
      </c>
      <c r="CA40" s="13" t="n">
        <f aca="false">IF(OR(CA130=0,FM40=0),0,CA130*FM40/(CA130+FM40))</f>
        <v>12.7664664475536</v>
      </c>
      <c r="CB40" s="13" t="n">
        <f aca="false">IF(OR(CB130=0,FN40=0),0,CB130*FN40/(CB130+FN40))</f>
        <v>12.6544230707889</v>
      </c>
      <c r="CC40" s="13" t="n">
        <f aca="false">IF(OR(CC130=0,FO40=0),0,CC130*FO40/(CC130+FO40))</f>
        <v>12.542200670839</v>
      </c>
      <c r="CD40" s="13" t="n">
        <f aca="false">IF(OR(CD130=0,FP40=0),0,CD130*FP40/(CD130+FP40))</f>
        <v>12.4297596087712</v>
      </c>
      <c r="CE40" s="13" t="n">
        <f aca="false">IF(OR(CE130=0,FQ40=0),0,CE130*FQ40/(CE130+FQ40))</f>
        <v>12.3170606927078</v>
      </c>
      <c r="CF40" s="13" t="n">
        <f aca="false">IF(OR(CF130=0,FR40=0),0,CF130*FR40/(CF130+FR40))</f>
        <v>12.2009729754222</v>
      </c>
      <c r="CG40" s="13" t="n">
        <f aca="false">IF(OR(CG130=0,FS40=0),0,CG130*FS40/(CG130+FS40))</f>
        <v>12.0845597561061</v>
      </c>
      <c r="CH40" s="13" t="n">
        <f aca="false">IF(OR(CH130=0,FT40=0),0,CH130*FT40/(CH130+FT40))</f>
        <v>11.967781280137</v>
      </c>
      <c r="CI40" s="13" t="n">
        <f aca="false">IF(OR(CI130=0,FU40=0),0,CI130*FU40/(CI130+FU40))</f>
        <v>11.8505981139285</v>
      </c>
      <c r="CJ40" s="13" t="n">
        <f aca="false">IF(OR(CJ130=0,FV40=0),0,CJ130*FV40/(CJ130+FV40))</f>
        <v>11.7329710948319</v>
      </c>
      <c r="CK40" s="13" t="n">
        <f aca="false">IF(OR(CK130=0,FW40=0),0,CK130*FW40/(CK130+FW40))</f>
        <v>11.6117745138653</v>
      </c>
      <c r="CL40" s="13" t="n">
        <f aca="false">IF(OR(CL130=0,FX40=0),0,CL130*FX40/(CL130+FX40))</f>
        <v>11.4900532615722</v>
      </c>
      <c r="CM40" s="13" t="n">
        <f aca="false">IF(OR(CM130=0,FY40=0),0,CM130*FY40/(CM130+FY40))</f>
        <v>11.3677673918604</v>
      </c>
      <c r="CN40" s="13" t="n">
        <f aca="false">IF(OR(CN130=0,FZ40=0),0,CN130*FZ40/(CN130+FZ40))</f>
        <v>11.2448771489679</v>
      </c>
      <c r="CO40" s="13" t="n">
        <f aca="false">IF(OR(CO130=0,GA40=0),0,CO130*GA40/(CO130+GA40))</f>
        <v>11.1213429312696</v>
      </c>
      <c r="CP40" s="13" t="n">
        <f aca="false">IF(OR(CP130=0,GB40=0),0,CP130*GB40/(CP130+GB40))</f>
        <v>10.9940122429105</v>
      </c>
      <c r="CQ40" s="13" t="n">
        <f aca="false">IF(OR(CQ130=0,GC40=0),0,CQ130*GC40/(CQ130+GC40))</f>
        <v>10.8659432386475</v>
      </c>
      <c r="CR40" s="0" t="n">
        <f aca="false">IF(F$9=0,0,(SIN(F$12)*COS($E40)+SIN($E40)*COS(F$12))/SIN($E40)*F$9)</f>
        <v>17.324</v>
      </c>
      <c r="CS40" s="0" t="n">
        <f aca="false">IF(G$9=0,0,(SIN(G$12)*COS($E40)+SIN($E40)*COS(G$12))/SIN($E40)*G$9)</f>
        <v>17.970538963985</v>
      </c>
      <c r="CT40" s="0" t="n">
        <f aca="false">IF(H$9=0,0,(SIN(H$12)*COS($E40)+SIN($E40)*COS(H$12))/SIN($E40)*H$9)</f>
        <v>18.6166760519763</v>
      </c>
      <c r="CU40" s="0" t="n">
        <f aca="false">IF(I$9=0,0,(SIN(I$12)*COS($E40)+SIN($E40)*COS(I$12))/SIN($E40)*I$9)</f>
        <v>19.150264570402</v>
      </c>
      <c r="CV40" s="0" t="n">
        <f aca="false">IF(J$9=0,0,(SIN(J$12)*COS($E40)+SIN($E40)*COS(J$12))/SIN($E40)*J$9)</f>
        <v>19.8796664622083</v>
      </c>
      <c r="CW40" s="0" t="n">
        <f aca="false">IF(K$9=0,0,(SIN(K$12)*COS($E40)+SIN($E40)*COS(K$12))/SIN($E40)*K$9)</f>
        <v>20.6940566302817</v>
      </c>
      <c r="CX40" s="0" t="n">
        <f aca="false">IF(L$9=0,0,(SIN(L$12)*COS($E40)+SIN($E40)*COS(L$12))/SIN($E40)*L$9)</f>
        <v>21.5162352930467</v>
      </c>
      <c r="CY40" s="0" t="n">
        <f aca="false">IF(M$9=0,0,(SIN(M$12)*COS($E40)+SIN($E40)*COS(M$12))/SIN($E40)*M$9)</f>
        <v>22.3457901445781</v>
      </c>
      <c r="CZ40" s="0" t="n">
        <f aca="false">IF(N$9=0,0,(SIN(N$12)*COS($E40)+SIN($E40)*COS(N$12))/SIN($E40)*N$9)</f>
        <v>23.1647741843634</v>
      </c>
      <c r="DA40" s="0" t="n">
        <f aca="false">IF(O$9=0,0,(SIN(O$12)*COS($E40)+SIN($E40)*COS(O$12))/SIN($E40)*O$9)</f>
        <v>23.989453751864</v>
      </c>
      <c r="DB40" s="0" t="n">
        <f aca="false">IF(P$9=0,0,(SIN(P$12)*COS($E40)+SIN($E40)*COS(P$12))/SIN($E40)*P$9)</f>
        <v>24.8194140085274</v>
      </c>
      <c r="DC40" s="0" t="n">
        <f aca="false">IF(Q$9=0,0,(SIN(Q$12)*COS($E40)+SIN($E40)*COS(Q$12))/SIN($E40)*Q$9)</f>
        <v>25.6542346727923</v>
      </c>
      <c r="DD40" s="0" t="n">
        <f aca="false">IF(R$9=0,0,(SIN(R$12)*COS($E40)+SIN($E40)*COS(R$12))/SIN($E40)*R$9)</f>
        <v>26.4934901991221</v>
      </c>
      <c r="DE40" s="0" t="n">
        <f aca="false">IF(S$9=0,0,(SIN(S$12)*COS($E40)+SIN($E40)*COS(S$12))/SIN($E40)*S$9)</f>
        <v>27.3088011304735</v>
      </c>
      <c r="DF40" s="0" t="n">
        <f aca="false">IF(T$9=0,0,(SIN(T$12)*COS($E40)+SIN($E40)*COS(T$12))/SIN($E40)*T$9)</f>
        <v>28.1265670438656</v>
      </c>
      <c r="DG40" s="0" t="n">
        <f aca="false">IF(U$9=0,0,(SIN(U$12)*COS($E40)+SIN($E40)*COS(U$12))/SIN($E40)*U$9)</f>
        <v>28.9463737525739</v>
      </c>
      <c r="DH40" s="0" t="n">
        <f aca="false">IF(V$9=0,0,(SIN(V$12)*COS($E40)+SIN($E40)*COS(V$12))/SIN($E40)*V$9)</f>
        <v>29.7678032168003</v>
      </c>
      <c r="DI40" s="0" t="n">
        <f aca="false">IF(W$9=0,0,(SIN(W$12)*COS($E40)+SIN($E40)*COS(W$12))/SIN($E40)*W$9)</f>
        <v>30.5904337222838</v>
      </c>
      <c r="DJ40" s="0" t="n">
        <f aca="false">IF(X$9=0,0,(SIN(X$12)*COS($E40)+SIN($E40)*COS(X$12))/SIN($E40)*X$9)</f>
        <v>31.3678730723228</v>
      </c>
      <c r="DK40" s="0" t="n">
        <f aca="false">IF(Y$9=0,0,(SIN(Y$12)*COS($E40)+SIN($E40)*COS(Y$12))/SIN($E40)*Y$9)</f>
        <v>32.1441243206723</v>
      </c>
      <c r="DL40" s="0" t="n">
        <f aca="false">IF(Z$9=0,0,(SIN(Z$12)*COS($E40)+SIN($E40)*COS(Z$12))/SIN($E40)*Z$9)</f>
        <v>32.9187985293927</v>
      </c>
      <c r="DM40" s="0" t="n">
        <f aca="false">IF(AA$9=0,0,(SIN(AA$12)*COS($E40)+SIN($E40)*COS(AA$12))/SIN($E40)*AA$9)</f>
        <v>33.6915047387492</v>
      </c>
      <c r="DN40" s="0" t="n">
        <f aca="false">IF(AB$9=0,0,(SIN(AB$12)*COS($E40)+SIN($E40)*COS(AB$12))/SIN($E40)*AB$9)</f>
        <v>34.4618501335115</v>
      </c>
      <c r="DO40" s="0" t="n">
        <f aca="false">IF(AC$9=0,0,(SIN(AC$12)*COS($E40)+SIN($E40)*COS(AC$12))/SIN($E40)*AC$9)</f>
        <v>35.1764685872832</v>
      </c>
      <c r="DP40" s="0" t="n">
        <f aca="false">IF(AD$9=0,0,(SIN(AD$12)*COS($E40)+SIN($E40)*COS(AD$12))/SIN($E40)*AD$9)</f>
        <v>35.8864545748756</v>
      </c>
      <c r="DQ40" s="0" t="n">
        <f aca="false">IF(AE$9=0,0,(SIN(AE$12)*COS($E40)+SIN($E40)*COS(AE$12))/SIN($E40)*AE$9)</f>
        <v>36.5914598089338</v>
      </c>
      <c r="DR40" s="0" t="n">
        <f aca="false">IF(AF$9=0,0,(SIN(AF$12)*COS($E40)+SIN($E40)*COS(AF$12))/SIN($E40)*AF$9)</f>
        <v>37.2911357066759</v>
      </c>
      <c r="DS40" s="0" t="n">
        <f aca="false">IF(AG$9=0,0,(SIN(AG$12)*COS($E40)+SIN($E40)*COS(AG$12))/SIN($E40)*AG$9)</f>
        <v>37.9851335368407</v>
      </c>
      <c r="DT40" s="0" t="n">
        <f aca="false">IF(AH$9=0,0,(SIN(AH$12)*COS($E40)+SIN($E40)*COS(AH$12))/SIN($E40)*AH$9)</f>
        <v>38.616595921278</v>
      </c>
      <c r="DU40" s="0" t="n">
        <f aca="false">IF(AI$9=0,0,(SIN(AI$12)*COS($E40)+SIN($E40)*COS(AI$12))/SIN($E40)*AI$9)</f>
        <v>39.240369717326</v>
      </c>
      <c r="DV40" s="0" t="n">
        <f aca="false">IF(AJ$9=0,0,(SIN(AJ$12)*COS($E40)+SIN($E40)*COS(AJ$12))/SIN($E40)*AJ$9)</f>
        <v>39.8561588748006</v>
      </c>
      <c r="DW40" s="0" t="n">
        <f aca="false">IF(AK$9=0,0,(SIN(AK$12)*COS($E40)+SIN($E40)*COS(AK$12))/SIN($E40)*AK$9)</f>
        <v>40.4636685669157</v>
      </c>
      <c r="DX40" s="0" t="n">
        <f aca="false">IF(AL$9=0,0,(SIN(AL$12)*COS($E40)+SIN($E40)*COS(AL$12))/SIN($E40)*AL$9)</f>
        <v>41.0626053127599</v>
      </c>
      <c r="DY40" s="0" t="n">
        <f aca="false">IF(AM$9=0,0,(SIN(AM$12)*COS($E40)+SIN($E40)*COS(AM$12))/SIN($E40)*AM$9)</f>
        <v>41.5967874712673</v>
      </c>
      <c r="DZ40" s="0" t="n">
        <f aca="false">IF(AN$9=0,0,(SIN(AN$12)*COS($E40)+SIN($E40)*COS(AN$12))/SIN($E40)*AN$9)</f>
        <v>42.1207499178965</v>
      </c>
      <c r="EA40" s="0" t="n">
        <f aca="false">IF(AO$9=0,0,(SIN(AO$12)*COS($E40)+SIN($E40)*COS(AO$12))/SIN($E40)*AO$9)</f>
        <v>42.6342555033432</v>
      </c>
      <c r="EB40" s="0" t="n">
        <f aca="false">IF(AP$9=0,0,(SIN(AP$12)*COS($E40)+SIN($E40)*COS(AP$12))/SIN($E40)*AP$9)</f>
        <v>43.1370695405653</v>
      </c>
      <c r="EC40" s="0" t="n">
        <f aca="false">IF(AQ$9=0,0,(SIN(AQ$12)*COS($E40)+SIN($E40)*COS(AQ$12))/SIN($E40)*AQ$9)</f>
        <v>43.6289599001115</v>
      </c>
      <c r="ED40" s="0" t="n">
        <f aca="false">IF(AR$9=0,0,(SIN(AR$12)*COS($E40)+SIN($E40)*COS(AR$12))/SIN($E40)*AR$9)</f>
        <v>44.0474282541984</v>
      </c>
      <c r="EE40" s="0" t="n">
        <f aca="false">IF(AS$9=0,0,(SIN(AS$12)*COS($E40)+SIN($E40)*COS(AS$12))/SIN($E40)*AS$9)</f>
        <v>44.4535679938332</v>
      </c>
      <c r="EF40" s="0" t="n">
        <f aca="false">IF(AT$9=0,0,(SIN(AT$12)*COS($E40)+SIN($E40)*COS(AT$12))/SIN($E40)*AT$9)</f>
        <v>44.8472125650448</v>
      </c>
      <c r="EG40" s="0" t="n">
        <f aca="false">IF(AU$9=0,0,(SIN(AU$12)*COS($E40)+SIN($E40)*COS(AU$12))/SIN($E40)*AU$9)</f>
        <v>45.2281989014447</v>
      </c>
      <c r="EH40" s="0" t="n">
        <f aca="false">IF(AV$9=0,0,(SIN(AV$12)*COS($E40)+SIN($E40)*COS(AV$12))/SIN($E40)*AV$9)</f>
        <v>45.5963674870454</v>
      </c>
      <c r="EI40" s="0" t="n">
        <f aca="false">IF(AW$9=0,0,(SIN(AW$12)*COS($E40)+SIN($E40)*COS(AW$12))/SIN($E40)*AW$9)</f>
        <v>45.8911422360885</v>
      </c>
      <c r="EJ40" s="0" t="n">
        <f aca="false">IF(AX$9=0,0,(SIN(AX$12)*COS($E40)+SIN($E40)*COS(AX$12))/SIN($E40)*AX$9)</f>
        <v>46.1720833329473</v>
      </c>
      <c r="EK40" s="0" t="n">
        <f aca="false">IF(AY$9=0,0,(SIN(AY$12)*COS($E40)+SIN($E40)*COS(AY$12))/SIN($E40)*AY$9)</f>
        <v>46.439097816854</v>
      </c>
      <c r="EL40" s="0" t="n">
        <f aca="false">IF(AZ$9=0,0,(SIN(AZ$12)*COS($E40)+SIN($E40)*COS(AZ$12))/SIN($E40)*AZ$9)</f>
        <v>46.692096927231</v>
      </c>
      <c r="EM40" s="0" t="n">
        <f aca="false">IF(BA$9=0,0,(SIN(BA$12)*COS($E40)+SIN($E40)*COS(BA$12))/SIN($E40)*BA$9)</f>
        <v>46.9309961329905</v>
      </c>
      <c r="EN40" s="0" t="n">
        <f aca="false">IF(BB$9=0,0,(SIN(BB$12)*COS($E40)+SIN($E40)*COS(BB$12))/SIN($E40)*BB$9)</f>
        <v>47.106112374624</v>
      </c>
      <c r="EO40" s="0" t="n">
        <f aca="false">IF(BC$9=0,0,(SIN(BC$12)*COS($E40)+SIN($E40)*COS(BC$12))/SIN($E40)*BC$9)</f>
        <v>47.2665558777181</v>
      </c>
      <c r="EP40" s="0" t="n">
        <f aca="false">IF(BD$9=0,0,(SIN(BD$12)*COS($E40)+SIN($E40)*COS(BD$12))/SIN($E40)*BD$9)</f>
        <v>47.4123004814456</v>
      </c>
      <c r="EQ40" s="0" t="n">
        <f aca="false">IF(BE$9=0,0,(SIN(BE$12)*COS($E40)+SIN($E40)*COS(BE$12))/SIN($E40)*BE$9)</f>
        <v>47.5433245941085</v>
      </c>
      <c r="ER40" s="0" t="n">
        <f aca="false">IF(BF$9=0,0,(SIN(BF$12)*COS($E40)+SIN($E40)*COS(BF$12))/SIN($E40)*BF$9)</f>
        <v>47.6596111927694</v>
      </c>
      <c r="ES40" s="0" t="n">
        <f aca="false">IF(BG$9=0,0,(SIN(BG$12)*COS($E40)+SIN($E40)*COS(BG$12))/SIN($E40)*BG$9)</f>
        <v>47.7106559023509</v>
      </c>
      <c r="ET40" s="0" t="n">
        <f aca="false">IF(BH$9=0,0,(SIN(BH$12)*COS($E40)+SIN($E40)*COS(BH$12))/SIN($E40)*BH$9)</f>
        <v>47.7466789916245</v>
      </c>
      <c r="EU40" s="0" t="n">
        <f aca="false">IF(BI$9=0,0,(SIN(BI$12)*COS($E40)+SIN($E40)*COS(BI$12))/SIN($E40)*BI$9)</f>
        <v>47.7677233890555</v>
      </c>
      <c r="EV40" s="0" t="n">
        <f aca="false">IF(BJ$9=0,0,(SIN(BJ$12)*COS($E40)+SIN($E40)*COS(BJ$12))/SIN($E40)*BJ$9)</f>
        <v>47.7738367181446</v>
      </c>
      <c r="EW40" s="0" t="n">
        <f aca="false">IF(BK$9=0,0,(SIN(BK$12)*COS($E40)+SIN($E40)*COS(BK$12))/SIN($E40)*BK$9)</f>
        <v>47.7650712664617</v>
      </c>
      <c r="EX40" s="0" t="n">
        <f aca="false">IF(BL$9=0,0,(SIN(BL$12)*COS($E40)+SIN($E40)*COS(BL$12))/SIN($E40)*BL$9)</f>
        <v>47.6989866379731</v>
      </c>
      <c r="EY40" s="0" t="n">
        <f aca="false">IF(BM$9=0,0,(SIN(BM$12)*COS($E40)+SIN($E40)*COS(BM$12))/SIN($E40)*BM$9)</f>
        <v>47.6180508833319</v>
      </c>
      <c r="EZ40" s="0" t="n">
        <f aca="false">IF(BN$9=0,0,(SIN(BN$12)*COS($E40)+SIN($E40)*COS(BN$12))/SIN($E40)*BN$9)</f>
        <v>47.5223689587974</v>
      </c>
      <c r="FA40" s="0" t="n">
        <f aca="false">IF(BO$9=0,0,(SIN(BO$12)*COS($E40)+SIN($E40)*COS(BO$12))/SIN($E40)*BO$9)</f>
        <v>47.412050385942</v>
      </c>
      <c r="FB40" s="0" t="n">
        <f aca="false">IF(BP$9=0,0,(SIN(BP$12)*COS($E40)+SIN($E40)*COS(BP$12))/SIN($E40)*BP$9)</f>
        <v>47.2872091938072</v>
      </c>
      <c r="FC40" s="0" t="n">
        <f aca="false">IF(BQ$9=0,0,(SIN(BQ$12)*COS($E40)+SIN($E40)*COS(BQ$12))/SIN($E40)*BQ$9)</f>
        <v>47.1011097985578</v>
      </c>
      <c r="FD40" s="0" t="n">
        <f aca="false">IF(BR$9=0,0,(SIN(BR$12)*COS($E40)+SIN($E40)*COS(BR$12))/SIN($E40)*BR$9)</f>
        <v>46.900771945002</v>
      </c>
      <c r="FE40" s="0" t="n">
        <f aca="false">IF(BS$9=0,0,(SIN(BS$12)*COS($E40)+SIN($E40)*COS(BS$12))/SIN($E40)*BS$9)</f>
        <v>46.6863656208063</v>
      </c>
      <c r="FF40" s="0" t="n">
        <f aca="false">IF(BT$9=0,0,(SIN(BT$12)*COS($E40)+SIN($E40)*COS(BT$12))/SIN($E40)*BT$9)</f>
        <v>46.4580650326373</v>
      </c>
      <c r="FG40" s="0" t="n">
        <f aca="false">IF(BU$9=0,0,(SIN(BU$12)*COS($E40)+SIN($E40)*COS(BU$12))/SIN($E40)*BU$9)</f>
        <v>46.216048519926</v>
      </c>
      <c r="FH40" s="0" t="n">
        <f aca="false">IF(BV$9=0,0,(SIN(BV$12)*COS($E40)+SIN($E40)*COS(BV$12))/SIN($E40)*BV$9)</f>
        <v>45.9266042944916</v>
      </c>
      <c r="FI40" s="0" t="n">
        <f aca="false">IF(BW$9=0,0,(SIN(BW$12)*COS($E40)+SIN($E40)*COS(BW$12))/SIN($E40)*BW$9)</f>
        <v>45.623947540755</v>
      </c>
      <c r="FJ40" s="0" t="n">
        <f aca="false">IF(BX$9=0,0,(SIN(BX$12)*COS($E40)+SIN($E40)*COS(BX$12))/SIN($E40)*BX$9)</f>
        <v>45.3082993788697</v>
      </c>
      <c r="FK40" s="0" t="n">
        <f aca="false">IF(BY$9=0,0,(SIN(BY$12)*COS($E40)+SIN($E40)*COS(BY$12))/SIN($E40)*BY$9)</f>
        <v>44.9798846102946</v>
      </c>
      <c r="FL40" s="0" t="n">
        <f aca="false">IF(BZ$9=0,0,(SIN(BZ$12)*COS($E40)+SIN($E40)*COS(BZ$12))/SIN($E40)*BZ$9)</f>
        <v>44.6389316101291</v>
      </c>
      <c r="FM40" s="0" t="n">
        <f aca="false">IF(CA$9=0,0,(SIN(CA$12)*COS($E40)+SIN($E40)*COS(CA$12))/SIN($E40)*CA$9)</f>
        <v>44.2522175085633</v>
      </c>
      <c r="FN40" s="0" t="n">
        <f aca="false">IF(CB$9=0,0,(SIN(CB$12)*COS($E40)+SIN($E40)*COS(CB$12))/SIN($E40)*CB$9)</f>
        <v>43.8536693853694</v>
      </c>
      <c r="FO40" s="0" t="n">
        <f aca="false">IF(CC$9=0,0,(SIN(CC$12)*COS($E40)+SIN($E40)*COS(CC$12))/SIN($E40)*CC$9)</f>
        <v>43.4435561443925</v>
      </c>
      <c r="FP40" s="0" t="n">
        <f aca="false">IF(CD$9=0,0,(SIN(CD$12)*COS($E40)+SIN($E40)*COS(CD$12))/SIN($E40)*CD$9)</f>
        <v>43.0221496661185</v>
      </c>
      <c r="FQ40" s="0" t="n">
        <f aca="false">IF(CE$9=0,0,(SIN(CE$12)*COS($E40)+SIN($E40)*COS(CE$12))/SIN($E40)*CE$9)</f>
        <v>42.5897246800923</v>
      </c>
      <c r="FR40" s="0" t="n">
        <f aca="false">IF(CF$9=0,0,(SIN(CF$12)*COS($E40)+SIN($E40)*COS(CF$12))/SIN($E40)*CF$9)</f>
        <v>42.1097029207785</v>
      </c>
      <c r="FS40" s="0" t="n">
        <f aca="false">IF(CG$9=0,0,(SIN(CG$12)*COS($E40)+SIN($E40)*COS(CG$12))/SIN($E40)*CG$9)</f>
        <v>41.6196002541434</v>
      </c>
      <c r="FT40" s="0" t="n">
        <f aca="false">IF(CH$9=0,0,(SIN(CH$12)*COS($E40)+SIN($E40)*COS(CH$12))/SIN($E40)*CH$9)</f>
        <v>41.1197326909515</v>
      </c>
      <c r="FU40" s="0" t="n">
        <f aca="false">IF(CI$9=0,0,(SIN(CI$12)*COS($E40)+SIN($E40)*COS(CI$12))/SIN($E40)*CI$9)</f>
        <v>40.6104183291708</v>
      </c>
      <c r="FV40" s="0" t="n">
        <f aca="false">IF(CJ$9=0,0,(SIN(CJ$12)*COS($E40)+SIN($E40)*COS(CJ$12))/SIN($E40)*CJ$9)</f>
        <v>40.0919772065637</v>
      </c>
      <c r="FW40" s="0" t="n">
        <f aca="false">IF(CK$9=0,0,(SIN(CK$12)*COS($E40)+SIN($E40)*COS(CK$12))/SIN($E40)*CK$9)</f>
        <v>39.5289367641101</v>
      </c>
      <c r="FX40" s="0" t="n">
        <f aca="false">IF(CL$9=0,0,(SIN(CL$12)*COS($E40)+SIN($E40)*COS(CL$12))/SIN($E40)*CL$9)</f>
        <v>38.9579053663058</v>
      </c>
      <c r="FY40" s="0" t="n">
        <f aca="false">IF(CM$9=0,0,(SIN(CM$12)*COS($E40)+SIN($E40)*COS(CM$12))/SIN($E40)*CM$9)</f>
        <v>38.3792404689172</v>
      </c>
      <c r="FZ40" s="0" t="n">
        <f aca="false">IF(CN$9=0,0,(SIN(CN$12)*COS($E40)+SIN($E40)*COS(CN$12))/SIN($E40)*CN$9)</f>
        <v>37.7933005633965</v>
      </c>
      <c r="GA40" s="0" t="n">
        <f aca="false">IF(CO$9=0,0,(SIN(CO$12)*COS($E40)+SIN($E40)*COS(CO$12))/SIN($E40)*CO$9)</f>
        <v>37.2004450121746</v>
      </c>
      <c r="GB40" s="0" t="n">
        <f aca="false">IF(CP$9=0,0,(SIN(CP$12)*COS($E40)+SIN($E40)*COS(CP$12))/SIN($E40)*CP$9)</f>
        <v>36.566573239162</v>
      </c>
      <c r="GC40" s="0" t="n">
        <f aca="false">IF(CQ$9=0,0,(SIN(CQ$12)*COS($E40)+SIN($E40)*COS(CQ$12))/SIN($E40)*CQ$9)</f>
        <v>35.9271036626731</v>
      </c>
    </row>
    <row r="41" customFormat="false" ht="12.8" hidden="true" customHeight="false" outlineLevel="0" collapsed="false">
      <c r="A41" s="0" t="n">
        <f aca="false">MAX($F41:$CQ41)</f>
        <v>17.751014332594</v>
      </c>
      <c r="B41" s="90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17.456</v>
      </c>
      <c r="C41" s="2" t="n">
        <f aca="false">MOD(Best +D41,360)</f>
        <v>128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17.323999699879</v>
      </c>
      <c r="G41" s="13" t="n">
        <f aca="false">IF(OR(G131=0,CS41=0),0,G131*CS41/(G131+CS41))</f>
        <v>17.3254893293051</v>
      </c>
      <c r="H41" s="13" t="n">
        <f aca="false">IF(OR(H131=0,CT41=0),0,H131*CT41/(H131+CT41))</f>
        <v>17.3212940306451</v>
      </c>
      <c r="I41" s="13" t="n">
        <f aca="false">IF(OR(I131=0,CU41=0),0,I131*CU41/(I131+CU41))</f>
        <v>17.2211614157069</v>
      </c>
      <c r="J41" s="13" t="n">
        <f aca="false">IF(OR(J131=0,CV41=0),0,J131*CV41/(J131+CV41))</f>
        <v>17.2773131487357</v>
      </c>
      <c r="K41" s="13" t="n">
        <f aca="false">IF(OR(K131=0,CW41=0),0,K131*CW41/(K131+CW41))</f>
        <v>17.3817015323829</v>
      </c>
      <c r="L41" s="13" t="n">
        <f aca="false">IF(OR(L131=0,CX41=0),0,L131*CX41/(L131+CX41))</f>
        <v>17.4729413372416</v>
      </c>
      <c r="M41" s="13" t="n">
        <f aca="false">IF(OR(M131=0,CY41=0),0,M131*CY41/(M131+CY41))</f>
        <v>17.5519430106274</v>
      </c>
      <c r="N41" s="13" t="n">
        <f aca="false">IF(OR(N131=0,CZ41=0),0,N131*CZ41/(N131+CZ41))</f>
        <v>17.6093460370701</v>
      </c>
      <c r="O41" s="13" t="n">
        <f aca="false">IF(OR(O131=0,DA41=0),0,O131*DA41/(O131+DA41))</f>
        <v>17.6569715790656</v>
      </c>
      <c r="P41" s="13" t="n">
        <f aca="false">IF(OR(P131=0,DB41=0),0,P131*DB41/(P131+DB41))</f>
        <v>17.6955188345006</v>
      </c>
      <c r="Q41" s="13" t="n">
        <f aca="false">IF(OR(Q131=0,DC41=0),0,Q131*DC41/(Q131+DC41))</f>
        <v>17.7256380788831</v>
      </c>
      <c r="R41" s="13" t="n">
        <f aca="false">IF(OR(R131=0,DD41=0),0,R131*DD41/(R131+DD41))</f>
        <v>17.7479335898317</v>
      </c>
      <c r="S41" s="13" t="n">
        <f aca="false">IF(OR(S131=0,DE41=0),0,S131*DE41/(S131+DE41))</f>
        <v>17.751014332594</v>
      </c>
      <c r="T41" s="13" t="n">
        <f aca="false">IF(OR(T131=0,DF41=0),0,T131*DF41/(T131+DF41))</f>
        <v>17.7482742609474</v>
      </c>
      <c r="U41" s="13" t="n">
        <f aca="false">IF(OR(U131=0,DG41=0),0,U131*DG41/(U131+DG41))</f>
        <v>17.7401362689187</v>
      </c>
      <c r="V41" s="13" t="n">
        <f aca="false">IF(OR(V131=0,DH41=0),0,V131*DH41/(V131+DH41))</f>
        <v>17.7269910357967</v>
      </c>
      <c r="W41" s="13" t="n">
        <f aca="false">IF(OR(W131=0,DI41=0),0,W131*DI41/(W131+DI41))</f>
        <v>17.7091994601573</v>
      </c>
      <c r="X41" s="13" t="n">
        <f aca="false">IF(OR(X131=0,DJ41=0),0,X131*DJ41/(X131+DJ41))</f>
        <v>17.6722848272372</v>
      </c>
      <c r="Y41" s="13" t="n">
        <f aca="false">IF(OR(Y131=0,DK41=0),0,Y131*DK41/(Y131+DK41))</f>
        <v>17.6324391451164</v>
      </c>
      <c r="Z41" s="13" t="n">
        <f aca="false">IF(OR(Z131=0,DL41=0),0,Z131*DL41/(Z131+DL41))</f>
        <v>17.5898749773546</v>
      </c>
      <c r="AA41" s="13" t="n">
        <f aca="false">IF(OR(AA131=0,DM41=0),0,AA131*DM41/(AA131+DM41))</f>
        <v>17.5447877052737</v>
      </c>
      <c r="AB41" s="13" t="n">
        <f aca="false">IF(OR(AB131=0,DN41=0),0,AB131*DN41/(AB131+DN41))</f>
        <v>17.4973569580765</v>
      </c>
      <c r="AC41" s="13" t="n">
        <f aca="false">IF(OR(AC131=0,DO41=0),0,AC131*DO41/(AC131+DO41))</f>
        <v>17.4345055134871</v>
      </c>
      <c r="AD41" s="13" t="n">
        <f aca="false">IF(OR(AD131=0,DP41=0),0,AD131*DP41/(AD131+DP41))</f>
        <v>17.3705057728312</v>
      </c>
      <c r="AE41" s="13" t="n">
        <f aca="false">IF(OR(AE131=0,DQ41=0),0,AE131*DQ41/(AE131+DQ41))</f>
        <v>17.3054397122435</v>
      </c>
      <c r="AF41" s="13" t="n">
        <f aca="false">IF(OR(AF131=0,DR41=0),0,AF131*DR41/(AF131+DR41))</f>
        <v>17.2393820472798</v>
      </c>
      <c r="AG41" s="13" t="n">
        <f aca="false">IF(OR(AG131=0,DS41=0),0,AG131*DS41/(AG131+DS41))</f>
        <v>17.1724008519288</v>
      </c>
      <c r="AH41" s="13" t="n">
        <f aca="false">IF(OR(AH131=0,DT41=0),0,AH131*DT41/(AH131+DT41))</f>
        <v>17.093265008766</v>
      </c>
      <c r="AI41" s="13" t="n">
        <f aca="false">IF(OR(AI131=0,DU41=0),0,AI131*DU41/(AI131+DU41))</f>
        <v>17.013995488686</v>
      </c>
      <c r="AJ41" s="13" t="n">
        <f aca="false">IF(OR(AJ131=0,DV41=0),0,AJ131*DV41/(AJ131+DV41))</f>
        <v>16.9346012470876</v>
      </c>
      <c r="AK41" s="13" t="n">
        <f aca="false">IF(OR(AK131=0,DW41=0),0,AK131*DW41/(AK131+DW41))</f>
        <v>16.855089479008</v>
      </c>
      <c r="AL41" s="13" t="n">
        <f aca="false">IF(OR(AL131=0,DX41=0),0,AL131*DX41/(AL131+DX41))</f>
        <v>16.7754657666145</v>
      </c>
      <c r="AM41" s="13" t="n">
        <f aca="false">IF(OR(AM131=0,DY41=0),0,AM131*DY41/(AM131+DY41))</f>
        <v>16.6865414363601</v>
      </c>
      <c r="AN41" s="13" t="n">
        <f aca="false">IF(OR(AN131=0,DZ41=0),0,AN131*DZ41/(AN131+DZ41))</f>
        <v>16.5979948681987</v>
      </c>
      <c r="AO41" s="13" t="n">
        <f aca="false">IF(OR(AO131=0,EA41=0),0,AO131*EA41/(AO131+EA41))</f>
        <v>16.5097987054638</v>
      </c>
      <c r="AP41" s="13" t="n">
        <f aca="false">IF(OR(AP131=0,EB41=0),0,AP131*EB41/(AP131+EB41))</f>
        <v>16.4219264112206</v>
      </c>
      <c r="AQ41" s="13" t="n">
        <f aca="false">IF(OR(AQ131=0,EC41=0),0,AQ131*EC41/(AQ131+EC41))</f>
        <v>16.3343521976148</v>
      </c>
      <c r="AR41" s="13" t="n">
        <f aca="false">IF(OR(AR131=0,ED41=0),0,AR131*ED41/(AR131+ED41))</f>
        <v>16.2383853410694</v>
      </c>
      <c r="AS41" s="13" t="n">
        <f aca="false">IF(OR(AS131=0,EE41=0),0,AS131*EE41/(AS131+EE41))</f>
        <v>16.1430623044365</v>
      </c>
      <c r="AT41" s="13" t="n">
        <f aca="false">IF(OR(AT131=0,EF41=0),0,AT131*EF41/(AT131+EF41))</f>
        <v>16.0483368804819</v>
      </c>
      <c r="AU41" s="13" t="n">
        <f aca="false">IF(OR(AU131=0,EG41=0),0,AU131*EG41/(AU131+EG41))</f>
        <v>15.954164867415</v>
      </c>
      <c r="AV41" s="13" t="n">
        <f aca="false">IF(OR(AV131=0,EH41=0),0,AV131*EH41/(AV131+EH41))</f>
        <v>15.8605039036355</v>
      </c>
      <c r="AW41" s="13" t="n">
        <f aca="false">IF(OR(AW131=0,EI41=0),0,AW131*EI41/(AW131+EI41))</f>
        <v>15.7600037337935</v>
      </c>
      <c r="AX41" s="13" t="n">
        <f aca="false">IF(OR(AX131=0,EJ41=0),0,AX131*EJ41/(AX131+EJ41))</f>
        <v>15.6602184927603</v>
      </c>
      <c r="AY41" s="13" t="n">
        <f aca="false">IF(OR(AY131=0,EK41=0),0,AY131*EK41/(AY131+EK41))</f>
        <v>15.5610953080327</v>
      </c>
      <c r="AZ41" s="13" t="n">
        <f aca="false">IF(OR(AZ131=0,EL41=0),0,AZ131*EL41/(AZ131+EL41))</f>
        <v>15.4625835928401</v>
      </c>
      <c r="BA41" s="13" t="n">
        <f aca="false">IF(OR(BA131=0,EM41=0),0,BA131*EM41/(BA131+EM41))</f>
        <v>15.3646348622727</v>
      </c>
      <c r="BB41" s="13" t="n">
        <f aca="false">IF(OR(BB131=0,EN41=0),0,BB131*EN41/(BB131+EN41))</f>
        <v>15.2618519541902</v>
      </c>
      <c r="BC41" s="13" t="n">
        <f aca="false">IF(OR(BC131=0,EO41=0),0,BC131*EO41/(BC131+EO41))</f>
        <v>15.1597150694804</v>
      </c>
      <c r="BD41" s="13" t="n">
        <f aca="false">IF(OR(BD131=0,EP41=0),0,BD131*EP41/(BD131+EP41))</f>
        <v>15.0581721327549</v>
      </c>
      <c r="BE41" s="13" t="n">
        <f aca="false">IF(OR(BE131=0,EQ41=0),0,BE131*EQ41/(BE131+EQ41))</f>
        <v>14.9571731269419</v>
      </c>
      <c r="BF41" s="13" t="n">
        <f aca="false">IF(OR(BF131=0,ER41=0),0,BF131*ER41/(BF131+ER41))</f>
        <v>14.8566699295298</v>
      </c>
      <c r="BG41" s="13" t="n">
        <f aca="false">IF(OR(BG131=0,ES41=0),0,BG131*ES41/(BG131+ES41))</f>
        <v>14.7516480860928</v>
      </c>
      <c r="BH41" s="13" t="n">
        <f aca="false">IF(OR(BH131=0,ET41=0),0,BH131*ET41/(BH131+ET41))</f>
        <v>14.6471644719757</v>
      </c>
      <c r="BI41" s="13" t="n">
        <f aca="false">IF(OR(BI131=0,EU41=0),0,BI131*EU41/(BI131+EU41))</f>
        <v>14.5431691061065</v>
      </c>
      <c r="BJ41" s="13" t="n">
        <f aca="false">IF(OR(BJ131=0,EV41=0),0,BJ131*EV41/(BJ131+EV41))</f>
        <v>14.4396137621257</v>
      </c>
      <c r="BK41" s="13" t="n">
        <f aca="false">IF(OR(BK131=0,EW41=0),0,BK131*EW41/(BK131+EW41))</f>
        <v>14.3364518282084</v>
      </c>
      <c r="BL41" s="13" t="n">
        <f aca="false">IF(OR(BL131=0,EX41=0),0,BL131*EX41/(BL131+EX41))</f>
        <v>14.2297390476734</v>
      </c>
      <c r="BM41" s="13" t="n">
        <f aca="false">IF(OR(BM131=0,EY41=0),0,BM131*EY41/(BM131+EY41))</f>
        <v>14.1234149628928</v>
      </c>
      <c r="BN41" s="13" t="n">
        <f aca="false">IF(OR(BN131=0,EZ41=0),0,BN131*EZ41/(BN131+EZ41))</f>
        <v>14.0174328338442</v>
      </c>
      <c r="BO41" s="13" t="n">
        <f aca="false">IF(OR(BO131=0,FA41=0),0,BO131*FA41/(BO131+FA41))</f>
        <v>13.9117473116081</v>
      </c>
      <c r="BP41" s="13" t="n">
        <f aca="false">IF(OR(BP131=0,FB41=0),0,BP131*FB41/(BP131+FB41))</f>
        <v>13.8063143236044</v>
      </c>
      <c r="BQ41" s="13" t="n">
        <f aca="false">IF(OR(BQ131=0,FC41=0),0,BQ131*FC41/(BQ131+FC41))</f>
        <v>13.6970002984676</v>
      </c>
      <c r="BR41" s="13" t="n">
        <f aca="false">IF(OR(BR131=0,FD41=0),0,BR131*FD41/(BR131+FD41))</f>
        <v>13.5879218612266</v>
      </c>
      <c r="BS41" s="13" t="n">
        <f aca="false">IF(OR(BS131=0,FE41=0),0,BS131*FE41/(BS131+FE41))</f>
        <v>13.4790345631058</v>
      </c>
      <c r="BT41" s="13" t="n">
        <f aca="false">IF(OR(BT131=0,FF41=0),0,BT131*FF41/(BT131+FF41))</f>
        <v>13.3702950464746</v>
      </c>
      <c r="BU41" s="13" t="n">
        <f aca="false">IF(OR(BU131=0,FG41=0),0,BU131*FG41/(BU131+FG41))</f>
        <v>13.2616609496197</v>
      </c>
      <c r="BV41" s="13" t="n">
        <f aca="false">IF(OR(BV131=0,FH41=0),0,BV131*FH41/(BV131+FH41))</f>
        <v>13.1502169790308</v>
      </c>
      <c r="BW41" s="13" t="n">
        <f aca="false">IF(OR(BW131=0,FI41=0),0,BW131*FI41/(BW131+FI41))</f>
        <v>13.0388306814231</v>
      </c>
      <c r="BX41" s="13" t="n">
        <f aca="false">IF(OR(BX131=0,FJ41=0),0,BX131*FJ41/(BX131+FJ41))</f>
        <v>12.9274601107411</v>
      </c>
      <c r="BY41" s="13" t="n">
        <f aca="false">IF(OR(BY131=0,FK41=0),0,BY131*FK41/(BY131+FK41))</f>
        <v>12.8160641058187</v>
      </c>
      <c r="BZ41" s="13" t="n">
        <f aca="false">IF(OR(BZ131=0,FL41=0),0,BZ131*FL41/(BZ131+FL41))</f>
        <v>12.704602213503</v>
      </c>
      <c r="CA41" s="13" t="n">
        <f aca="false">IF(OR(CA131=0,FM41=0),0,CA131*FM41/(CA131+FM41))</f>
        <v>12.5902296526678</v>
      </c>
      <c r="CB41" s="13" t="n">
        <f aca="false">IF(OR(CB131=0,FN41=0),0,CB131*FN41/(CB131+FN41))</f>
        <v>12.475734239062</v>
      </c>
      <c r="CC41" s="13" t="n">
        <f aca="false">IF(OR(CC131=0,FO41=0),0,CC131*FO41/(CC131+FO41))</f>
        <v>12.3610755760327</v>
      </c>
      <c r="CD41" s="13" t="n">
        <f aca="false">IF(OR(CD131=0,FP41=0),0,CD131*FP41/(CD131+FP41))</f>
        <v>12.2462138046336</v>
      </c>
      <c r="CE41" s="13" t="n">
        <f aca="false">IF(OR(CE131=0,FQ41=0),0,CE131*FQ41/(CE131+FQ41))</f>
        <v>12.1311095413216</v>
      </c>
      <c r="CF41" s="13" t="n">
        <f aca="false">IF(OR(CF131=0,FR41=0),0,CF131*FR41/(CF131+FR41))</f>
        <v>12.0126124231989</v>
      </c>
      <c r="CG41" s="13" t="n">
        <f aca="false">IF(OR(CG131=0,FS41=0),0,CG131*FS41/(CG131+FS41))</f>
        <v>11.8938071990981</v>
      </c>
      <c r="CH41" s="13" t="n">
        <f aca="false">IF(OR(CH131=0,FT41=0),0,CH131*FT41/(CH131+FT41))</f>
        <v>11.7746540664642</v>
      </c>
      <c r="CI41" s="13" t="n">
        <f aca="false">IF(OR(CI131=0,FU41=0),0,CI131*FU41/(CI131+FU41))</f>
        <v>11.6551135795812</v>
      </c>
      <c r="CJ41" s="13" t="n">
        <f aca="false">IF(OR(CJ131=0,FV41=0),0,CJ131*FV41/(CJ131+FV41))</f>
        <v>11.5351466002553</v>
      </c>
      <c r="CK41" s="13" t="n">
        <f aca="false">IF(OR(CK131=0,FW41=0),0,CK131*FW41/(CK131+FW41))</f>
        <v>11.4116143234999</v>
      </c>
      <c r="CL41" s="13" t="n">
        <f aca="false">IF(OR(CL131=0,FX41=0),0,CL131*FX41/(CL131+FX41))</f>
        <v>11.2875774994866</v>
      </c>
      <c r="CM41" s="13" t="n">
        <f aca="false">IF(OR(CM131=0,FY41=0),0,CM131*FY41/(CM131+FY41))</f>
        <v>11.1629964123147</v>
      </c>
      <c r="CN41" s="13" t="n">
        <f aca="false">IF(OR(CN131=0,FZ41=0),0,CN131*FZ41/(CN131+FZ41))</f>
        <v>11.0378315841697</v>
      </c>
      <c r="CO41" s="13" t="n">
        <f aca="false">IF(OR(CO131=0,GA41=0),0,CO131*GA41/(CO131+GA41))</f>
        <v>10.9120437406187</v>
      </c>
      <c r="CP41" s="13" t="n">
        <f aca="false">IF(OR(CP131=0,GB41=0),0,CP131*GB41/(CP131+GB41))</f>
        <v>10.7824745332792</v>
      </c>
      <c r="CQ41" s="13" t="n">
        <f aca="false">IF(OR(CQ131=0,GC41=0),0,CQ131*GC41/(CQ131+GC41))</f>
        <v>10.6521917989586</v>
      </c>
      <c r="CR41" s="0" t="n">
        <f aca="false">IF(F$9=0,0,(SIN(F$12)*COS($E41)+SIN($E41)*COS(F$12))/SIN($E41)*F$9)</f>
        <v>17.324</v>
      </c>
      <c r="CS41" s="0" t="n">
        <f aca="false">IF(G$9=0,0,(SIN(G$12)*COS($E41)+SIN($E41)*COS(G$12))/SIN($E41)*G$9)</f>
        <v>17.9472511200973</v>
      </c>
      <c r="CT41" s="0" t="n">
        <f aca="false">IF(H$9=0,0,(SIN(H$12)*COS($E41)+SIN($E41)*COS(H$12))/SIN($E41)*H$9)</f>
        <v>18.5698987261294</v>
      </c>
      <c r="CU41" s="0" t="n">
        <f aca="false">IF(I$9=0,0,(SIN(I$12)*COS($E41)+SIN($E41)*COS(I$12))/SIN($E41)*I$9)</f>
        <v>19.0802127064943</v>
      </c>
      <c r="CV41" s="0" t="n">
        <f aca="false">IF(J$9=0,0,(SIN(J$12)*COS($E41)+SIN($E41)*COS(J$12))/SIN($E41)*J$9)</f>
        <v>19.7854627550723</v>
      </c>
      <c r="CW41" s="0" t="n">
        <f aca="false">IF(K$9=0,0,(SIN(K$12)*COS($E41)+SIN($E41)*COS(K$12))/SIN($E41)*K$9)</f>
        <v>20.574845455919</v>
      </c>
      <c r="CX41" s="0" t="n">
        <f aca="false">IF(L$9=0,0,(SIN(L$12)*COS($E41)+SIN($E41)*COS(L$12))/SIN($E41)*L$9)</f>
        <v>21.3714503870214</v>
      </c>
      <c r="CY41" s="0" t="n">
        <f aca="false">IF(M$9=0,0,(SIN(M$12)*COS($E41)+SIN($E41)*COS(M$12))/SIN($E41)*M$9)</f>
        <v>22.1748740443039</v>
      </c>
      <c r="CZ41" s="0" t="n">
        <f aca="false">IF(N$9=0,0,(SIN(N$12)*COS($E41)+SIN($E41)*COS(N$12))/SIN($E41)*N$9)</f>
        <v>22.9673279847489</v>
      </c>
      <c r="DA41" s="0" t="n">
        <f aca="false">IF(O$9=0,0,(SIN(O$12)*COS($E41)+SIN($E41)*COS(O$12))/SIN($E41)*O$9)</f>
        <v>23.7649757102389</v>
      </c>
      <c r="DB41" s="0" t="n">
        <f aca="false">IF(P$9=0,0,(SIN(P$12)*COS($E41)+SIN($E41)*COS(P$12))/SIN($E41)*P$9)</f>
        <v>24.5674120801426</v>
      </c>
      <c r="DC41" s="0" t="n">
        <f aca="false">IF(Q$9=0,0,(SIN(Q$12)*COS($E41)+SIN($E41)*COS(Q$12))/SIN($E41)*Q$9)</f>
        <v>25.3742268314114</v>
      </c>
      <c r="DD41" s="0" t="n">
        <f aca="false">IF(R$9=0,0,(SIN(R$12)*COS($E41)+SIN($E41)*COS(R$12))/SIN($E41)*R$9)</f>
        <v>26.185004754064</v>
      </c>
      <c r="DE41" s="0" t="n">
        <f aca="false">IF(S$9=0,0,(SIN(S$12)*COS($E41)+SIN($E41)*COS(S$12))/SIN($E41)*S$9)</f>
        <v>26.97172201909</v>
      </c>
      <c r="DF41" s="0" t="n">
        <f aca="false">IF(T$9=0,0,(SIN(T$12)*COS($E41)+SIN($E41)*COS(T$12))/SIN($E41)*T$9)</f>
        <v>27.7604962348621</v>
      </c>
      <c r="DG41" s="0" t="n">
        <f aca="false">IF(U$9=0,0,(SIN(U$12)*COS($E41)+SIN($E41)*COS(U$12))/SIN($E41)*U$9)</f>
        <v>28.5509241395268</v>
      </c>
      <c r="DH41" s="0" t="n">
        <f aca="false">IF(V$9=0,0,(SIN(V$12)*COS($E41)+SIN($E41)*COS(V$12))/SIN($E41)*V$9)</f>
        <v>29.3425988879569</v>
      </c>
      <c r="DI41" s="0" t="n">
        <f aca="false">IF(W$9=0,0,(SIN(W$12)*COS($E41)+SIN($E41)*COS(W$12))/SIN($E41)*W$9)</f>
        <v>30.135110226267</v>
      </c>
      <c r="DJ41" s="0" t="n">
        <f aca="false">IF(X$9=0,0,(SIN(X$12)*COS($E41)+SIN($E41)*COS(X$12))/SIN($E41)*X$9)</f>
        <v>30.8827885303515</v>
      </c>
      <c r="DK41" s="0" t="n">
        <f aca="false">IF(Y$9=0,0,(SIN(Y$12)*COS($E41)+SIN($E41)*COS(Y$12))/SIN($E41)*Y$9)</f>
        <v>31.629014129524</v>
      </c>
      <c r="DL41" s="0" t="n">
        <f aca="false">IF(Z$9=0,0,(SIN(Z$12)*COS($E41)+SIN($E41)*COS(Z$12))/SIN($E41)*Z$9)</f>
        <v>32.3734096331215</v>
      </c>
      <c r="DM41" s="0" t="n">
        <f aca="false">IF(AA$9=0,0,(SIN(AA$12)*COS($E41)+SIN($E41)*COS(AA$12))/SIN($E41)*AA$9)</f>
        <v>33.1155958306478</v>
      </c>
      <c r="DN41" s="0" t="n">
        <f aca="false">IF(AB$9=0,0,(SIN(AB$12)*COS($E41)+SIN($E41)*COS(AB$12))/SIN($E41)*AB$9)</f>
        <v>33.8551918537248</v>
      </c>
      <c r="DO41" s="0" t="n">
        <f aca="false">IF(AC$9=0,0,(SIN(AC$12)*COS($E41)+SIN($E41)*COS(AC$12))/SIN($E41)*AC$9)</f>
        <v>34.5398024602614</v>
      </c>
      <c r="DP41" s="0" t="n">
        <f aca="false">IF(AD$9=0,0,(SIN(AD$12)*COS($E41)+SIN($E41)*COS(AD$12))/SIN($E41)*AD$9)</f>
        <v>35.2196542554894</v>
      </c>
      <c r="DQ41" s="0" t="n">
        <f aca="false">IF(AE$9=0,0,(SIN(AE$12)*COS($E41)+SIN($E41)*COS(AE$12))/SIN($E41)*AE$9)</f>
        <v>35.894410552668</v>
      </c>
      <c r="DR41" s="0" t="n">
        <f aca="false">IF(AF$9=0,0,(SIN(AF$12)*COS($E41)+SIN($E41)*COS(AF$12))/SIN($E41)*AF$9)</f>
        <v>36.5637345014044</v>
      </c>
      <c r="DS41" s="0" t="n">
        <f aca="false">IF(AG$9=0,0,(SIN(AG$12)*COS($E41)+SIN($E41)*COS(AG$12))/SIN($E41)*AG$9)</f>
        <v>37.2272892302607</v>
      </c>
      <c r="DT41" s="0" t="n">
        <f aca="false">IF(AH$9=0,0,(SIN(AH$12)*COS($E41)+SIN($E41)*COS(AH$12))/SIN($E41)*AH$9)</f>
        <v>37.8293812950983</v>
      </c>
      <c r="DU41" s="0" t="n">
        <f aca="false">IF(AI$9=0,0,(SIN(AI$12)*COS($E41)+SIN($E41)*COS(AI$12))/SIN($E41)*AI$9)</f>
        <v>38.4237929740479</v>
      </c>
      <c r="DV41" s="0" t="n">
        <f aca="false">IF(AJ$9=0,0,(SIN(AJ$12)*COS($E41)+SIN($E41)*COS(AJ$12))/SIN($E41)*AJ$9)</f>
        <v>39.0102393452542</v>
      </c>
      <c r="DW41" s="0" t="n">
        <f aca="false">IF(AK$9=0,0,(SIN(AK$12)*COS($E41)+SIN($E41)*COS(AK$12))/SIN($E41)*AK$9)</f>
        <v>39.5884367742509</v>
      </c>
      <c r="DX41" s="0" t="n">
        <f aca="false">IF(AL$9=0,0,(SIN(AL$12)*COS($E41)+SIN($E41)*COS(AL$12))/SIN($E41)*AL$9)</f>
        <v>40.1581030323419</v>
      </c>
      <c r="DY41" s="0" t="n">
        <f aca="false">IF(AM$9=0,0,(SIN(AM$12)*COS($E41)+SIN($E41)*COS(AM$12))/SIN($E41)*AM$9)</f>
        <v>40.6643206529957</v>
      </c>
      <c r="DZ41" s="0" t="n">
        <f aca="false">IF(AN$9=0,0,(SIN(AN$12)*COS($E41)+SIN($E41)*COS(AN$12))/SIN($E41)*AN$9)</f>
        <v>41.1604499629841</v>
      </c>
      <c r="EA41" s="0" t="n">
        <f aca="false">IF(AO$9=0,0,(SIN(AO$12)*COS($E41)+SIN($E41)*COS(AO$12))/SIN($E41)*AO$9)</f>
        <v>41.6462640444417</v>
      </c>
      <c r="EB41" s="0" t="n">
        <f aca="false">IF(AP$9=0,0,(SIN(AP$12)*COS($E41)+SIN($E41)*COS(AP$12))/SIN($E41)*AP$9)</f>
        <v>42.121538444583</v>
      </c>
      <c r="EC41" s="0" t="n">
        <f aca="false">IF(AQ$9=0,0,(SIN(AQ$12)*COS($E41)+SIN($E41)*COS(AQ$12))/SIN($E41)*AQ$9)</f>
        <v>42.586051267366</v>
      </c>
      <c r="ED41" s="0" t="n">
        <f aca="false">IF(AR$9=0,0,(SIN(AR$12)*COS($E41)+SIN($E41)*COS(AR$12))/SIN($E41)*AR$9)</f>
        <v>42.9788250739788</v>
      </c>
      <c r="EE41" s="0" t="n">
        <f aca="false">IF(AS$9=0,0,(SIN(AS$12)*COS($E41)+SIN($E41)*COS(AS$12))/SIN($E41)*AS$9)</f>
        <v>43.3595198462793</v>
      </c>
      <c r="EF41" s="0" t="n">
        <f aca="false">IF(AT$9=0,0,(SIN(AT$12)*COS($E41)+SIN($E41)*COS(AT$12))/SIN($E41)*AT$9)</f>
        <v>43.7279778279289</v>
      </c>
      <c r="EG41" s="0" t="n">
        <f aca="false">IF(AU$9=0,0,(SIN(AU$12)*COS($E41)+SIN($E41)*COS(AU$12))/SIN($E41)*AU$9)</f>
        <v>44.0840446942764</v>
      </c>
      <c r="EH41" s="0" t="n">
        <f aca="false">IF(AV$9=0,0,(SIN(AV$12)*COS($E41)+SIN($E41)*COS(AV$12))/SIN($E41)*AV$9)</f>
        <v>44.4275696121877</v>
      </c>
      <c r="EI41" s="0" t="n">
        <f aca="false">IF(AW$9=0,0,(SIN(AW$12)*COS($E41)+SIN($E41)*COS(AW$12))/SIN($E41)*AW$9)</f>
        <v>44.699553959532</v>
      </c>
      <c r="EJ41" s="0" t="n">
        <f aca="false">IF(AX$9=0,0,(SIN(AX$12)*COS($E41)+SIN($E41)*COS(AX$12))/SIN($E41)*AX$9)</f>
        <v>44.9580558794082</v>
      </c>
      <c r="EK41" s="0" t="n">
        <f aca="false">IF(AY$9=0,0,(SIN(AY$12)*COS($E41)+SIN($E41)*COS(AY$12))/SIN($E41)*AY$9)</f>
        <v>45.2029894391671</v>
      </c>
      <c r="EL41" s="0" t="n">
        <f aca="false">IF(AZ$9=0,0,(SIN(AZ$12)*COS($E41)+SIN($E41)*COS(AZ$12))/SIN($E41)*AZ$9)</f>
        <v>45.4342728007414</v>
      </c>
      <c r="EM41" s="0" t="n">
        <f aca="false">IF(BA$9=0,0,(SIN(BA$12)*COS($E41)+SIN($E41)*COS(BA$12))/SIN($E41)*BA$9)</f>
        <v>45.6518282477764</v>
      </c>
      <c r="EN41" s="0" t="n">
        <f aca="false">IF(BB$9=0,0,(SIN(BB$12)*COS($E41)+SIN($E41)*COS(BB$12))/SIN($E41)*BB$9)</f>
        <v>45.8073470268618</v>
      </c>
      <c r="EO41" s="0" t="n">
        <f aca="false">IF(BC$9=0,0,(SIN(BC$12)*COS($E41)+SIN($E41)*COS(BC$12))/SIN($E41)*BC$9)</f>
        <v>45.9486209200899</v>
      </c>
      <c r="EP41" s="0" t="n">
        <f aca="false">IF(BD$9=0,0,(SIN(BD$12)*COS($E41)+SIN($E41)*COS(BD$12))/SIN($E41)*BD$9)</f>
        <v>46.075628976143</v>
      </c>
      <c r="EQ41" s="0" t="n">
        <f aca="false">IF(BE$9=0,0,(SIN(BE$12)*COS($E41)+SIN($E41)*COS(BE$12))/SIN($E41)*BE$9)</f>
        <v>46.1883546712907</v>
      </c>
      <c r="ER41" s="0" t="n">
        <f aca="false">IF(BF$9=0,0,(SIN(BF$12)*COS($E41)+SIN($E41)*COS(BF$12))/SIN($E41)*BF$9)</f>
        <v>46.2867859076711</v>
      </c>
      <c r="ES41" s="0" t="n">
        <f aca="false">IF(BG$9=0,0,(SIN(BG$12)*COS($E41)+SIN($E41)*COS(BG$12))/SIN($E41)*BG$9)</f>
        <v>46.3218928112658</v>
      </c>
      <c r="ET41" s="0" t="n">
        <f aca="false">IF(BH$9=0,0,(SIN(BH$12)*COS($E41)+SIN($E41)*COS(BH$12))/SIN($E41)*BH$9)</f>
        <v>46.3424687759642</v>
      </c>
      <c r="EU41" s="0" t="n">
        <f aca="false">IF(BI$9=0,0,(SIN(BI$12)*COS($E41)+SIN($E41)*COS(BI$12))/SIN($E41)*BI$9)</f>
        <v>46.3485598584727</v>
      </c>
      <c r="EV41" s="0" t="n">
        <f aca="false">IF(BJ$9=0,0,(SIN(BJ$12)*COS($E41)+SIN($E41)*COS(BJ$12))/SIN($E41)*BJ$9)</f>
        <v>46.3402166399869</v>
      </c>
      <c r="EW41" s="0" t="n">
        <f aca="false">IF(BK$9=0,0,(SIN(BK$12)*COS($E41)+SIN($E41)*COS(BK$12))/SIN($E41)*BK$9)</f>
        <v>46.3174941948118</v>
      </c>
      <c r="EX41" s="0" t="n">
        <f aca="false">IF(BL$9=0,0,(SIN(BL$12)*COS($E41)+SIN($E41)*COS(BL$12))/SIN($E41)*BL$9)</f>
        <v>46.2392552870139</v>
      </c>
      <c r="EY41" s="0" t="n">
        <f aca="false">IF(BM$9=0,0,(SIN(BM$12)*COS($E41)+SIN($E41)*COS(BM$12))/SIN($E41)*BM$9)</f>
        <v>46.1466978363214</v>
      </c>
      <c r="EZ41" s="0" t="n">
        <f aca="false">IF(BN$9=0,0,(SIN(BN$12)*COS($E41)+SIN($E41)*COS(BN$12))/SIN($E41)*BN$9)</f>
        <v>46.0399278696861</v>
      </c>
      <c r="FA41" s="0" t="n">
        <f aca="false">IF(BO$9=0,0,(SIN(BO$12)*COS($E41)+SIN($E41)*COS(BO$12))/SIN($E41)*BO$9)</f>
        <v>45.9190557907832</v>
      </c>
      <c r="FB41" s="0" t="n">
        <f aca="false">IF(BP$9=0,0,(SIN(BP$12)*COS($E41)+SIN($E41)*COS(BP$12))/SIN($E41)*BP$9)</f>
        <v>45.7841963226586</v>
      </c>
      <c r="FC41" s="0" t="n">
        <f aca="false">IF(BQ$9=0,0,(SIN(BQ$12)*COS($E41)+SIN($E41)*COS(BQ$12))/SIN($E41)*BQ$9)</f>
        <v>45.5901174550203</v>
      </c>
      <c r="FD41" s="0" t="n">
        <f aca="false">IF(BR$9=0,0,(SIN(BR$12)*COS($E41)+SIN($E41)*COS(BR$12))/SIN($E41)*BR$9)</f>
        <v>45.3823624591719</v>
      </c>
      <c r="FE41" s="0" t="n">
        <f aca="false">IF(BS$9=0,0,(SIN(BS$12)*COS($E41)+SIN($E41)*COS(BS$12))/SIN($E41)*BS$9)</f>
        <v>45.1611000705344</v>
      </c>
      <c r="FF41" s="0" t="n">
        <f aca="false">IF(BT$9=0,0,(SIN(BT$12)*COS($E41)+SIN($E41)*COS(BT$12))/SIN($E41)*BT$9)</f>
        <v>44.9265030425981</v>
      </c>
      <c r="FG41" s="0" t="n">
        <f aca="false">IF(BU$9=0,0,(SIN(BU$12)*COS($E41)+SIN($E41)*COS(BU$12))/SIN($E41)*BU$9)</f>
        <v>44.6787480622083</v>
      </c>
      <c r="FH41" s="0" t="n">
        <f aca="false">IF(BV$9=0,0,(SIN(BV$12)*COS($E41)+SIN($E41)*COS(BV$12))/SIN($E41)*BV$9)</f>
        <v>44.3852590149719</v>
      </c>
      <c r="FI41" s="0" t="n">
        <f aca="false">IF(BW$9=0,0,(SIN(BW$12)*COS($E41)+SIN($E41)*COS(BW$12))/SIN($E41)*BW$9)</f>
        <v>44.0791272099443</v>
      </c>
      <c r="FJ41" s="0" t="n">
        <f aca="false">IF(BX$9=0,0,(SIN(BX$12)*COS($E41)+SIN($E41)*COS(BX$12))/SIN($E41)*BX$9)</f>
        <v>43.7605704796115</v>
      </c>
      <c r="FK41" s="0" t="n">
        <f aca="false">IF(BY$9=0,0,(SIN(BY$12)*COS($E41)+SIN($E41)*COS(BY$12))/SIN($E41)*BY$9)</f>
        <v>43.4298101359924</v>
      </c>
      <c r="FL41" s="0" t="n">
        <f aca="false">IF(BZ$9=0,0,(SIN(BZ$12)*COS($E41)+SIN($E41)*COS(BZ$12))/SIN($E41)*BZ$9)</f>
        <v>43.0870708653684</v>
      </c>
      <c r="FM41" s="0" t="n">
        <f aca="false">IF(CA$9=0,0,(SIN(CA$12)*COS($E41)+SIN($E41)*COS(CA$12))/SIN($E41)*CA$9)</f>
        <v>42.700299163642</v>
      </c>
      <c r="FN41" s="0" t="n">
        <f aca="false">IF(CB$9=0,0,(SIN(CB$12)*COS($E41)+SIN($E41)*COS(CB$12))/SIN($E41)*CB$9)</f>
        <v>42.3022569419704</v>
      </c>
      <c r="FO41" s="0" t="n">
        <f aca="false">IF(CC$9=0,0,(SIN(CC$12)*COS($E41)+SIN($E41)*COS(CC$12))/SIN($E41)*CC$9)</f>
        <v>41.8932077546012</v>
      </c>
      <c r="FP41" s="0" t="n">
        <f aca="false">IF(CD$9=0,0,(SIN(CD$12)*COS($E41)+SIN($E41)*COS(CD$12))/SIN($E41)*CD$9)</f>
        <v>41.4734179363371</v>
      </c>
      <c r="FQ41" s="0" t="n">
        <f aca="false">IF(CE$9=0,0,(SIN(CE$12)*COS($E41)+SIN($E41)*COS(CE$12))/SIN($E41)*CE$9)</f>
        <v>41.0431564782332</v>
      </c>
      <c r="FR41" s="0" t="n">
        <f aca="false">IF(CF$9=0,0,(SIN(CF$12)*COS($E41)+SIN($E41)*COS(CF$12))/SIN($E41)*CF$9)</f>
        <v>40.5671892425372</v>
      </c>
      <c r="FS41" s="0" t="n">
        <f aca="false">IF(CG$9=0,0,(SIN(CG$12)*COS($E41)+SIN($E41)*COS(CG$12))/SIN($E41)*CG$9)</f>
        <v>40.0816855306397</v>
      </c>
      <c r="FT41" s="0" t="n">
        <f aca="false">IF(CH$9=0,0,(SIN(CH$12)*COS($E41)+SIN($E41)*COS(CH$12))/SIN($E41)*CH$9)</f>
        <v>39.586953818621</v>
      </c>
      <c r="FU41" s="0" t="n">
        <f aca="false">IF(CI$9=0,0,(SIN(CI$12)*COS($E41)+SIN($E41)*COS(CI$12))/SIN($E41)*CI$9)</f>
        <v>39.0833044853758</v>
      </c>
      <c r="FV41" s="0" t="n">
        <f aca="false">IF(CJ$9=0,0,(SIN(CJ$12)*COS($E41)+SIN($E41)*COS(CJ$12))/SIN($E41)*CJ$9)</f>
        <v>38.5710496694299</v>
      </c>
      <c r="FW41" s="0" t="n">
        <f aca="false">IF(CK$9=0,0,(SIN(CK$12)*COS($E41)+SIN($E41)*COS(CK$12))/SIN($E41)*CK$9)</f>
        <v>38.0160786655055</v>
      </c>
      <c r="FX41" s="0" t="n">
        <f aca="false">IF(CL$9=0,0,(SIN(CL$12)*COS($E41)+SIN($E41)*COS(CL$12))/SIN($E41)*CL$9)</f>
        <v>37.4536271165093</v>
      </c>
      <c r="FY41" s="0" t="n">
        <f aca="false">IF(CM$9=0,0,(SIN(CM$12)*COS($E41)+SIN($E41)*COS(CM$12))/SIN($E41)*CM$9)</f>
        <v>36.8840428100629</v>
      </c>
      <c r="FZ41" s="0" t="n">
        <f aca="false">IF(CN$9=0,0,(SIN(CN$12)*COS($E41)+SIN($E41)*COS(CN$12))/SIN($E41)*CN$9)</f>
        <v>36.3076744039895</v>
      </c>
      <c r="GA41" s="0" t="n">
        <f aca="false">IF(CO$9=0,0,(SIN(CO$12)*COS($E41)+SIN($E41)*COS(CO$12))/SIN($E41)*CO$9)</f>
        <v>35.7248712667553</v>
      </c>
      <c r="GB41" s="0" t="n">
        <f aca="false">IF(CP$9=0,0,(SIN(CP$12)*COS($E41)+SIN($E41)*COS(CP$12))/SIN($E41)*CP$9)</f>
        <v>35.1029020491604</v>
      </c>
      <c r="GC41" s="0" t="n">
        <f aca="false">IF(CQ$9=0,0,(SIN(CQ$12)*COS($E41)+SIN($E41)*COS(CQ$12))/SIN($E41)*CQ$9)</f>
        <v>34.4757967556973</v>
      </c>
    </row>
    <row r="42" customFormat="false" ht="12.8" hidden="true" customHeight="false" outlineLevel="0" collapsed="false">
      <c r="A42" s="0" t="n">
        <f aca="false">MAX($F42:$CQ42)</f>
        <v>17.7795801545982</v>
      </c>
      <c r="B42" s="90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17.612</v>
      </c>
      <c r="C42" s="2" t="n">
        <f aca="false">MOD(Best +D42,360)</f>
        <v>129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17.323999699879</v>
      </c>
      <c r="G42" s="13" t="n">
        <f aca="false">IF(OR(G132=0,CS42=0),0,G132*CS42/(G132+CS42))</f>
        <v>17.3277741620923</v>
      </c>
      <c r="H42" s="13" t="n">
        <f aca="false">IF(OR(H132=0,CT42=0),0,H132*CT42/(H132+CT42))</f>
        <v>17.3257231473618</v>
      </c>
      <c r="I42" s="13" t="n">
        <f aca="false">IF(OR(I132=0,CU42=0),0,I132*CU42/(I132+CU42))</f>
        <v>17.2272055030088</v>
      </c>
      <c r="J42" s="13" t="n">
        <f aca="false">IF(OR(J132=0,CV42=0),0,J132*CV42/(J132+CV42))</f>
        <v>17.2854647025032</v>
      </c>
      <c r="K42" s="13" t="n">
        <f aca="false">IF(OR(K132=0,CW42=0),0,K132*CW42/(K132+CW42))</f>
        <v>17.3923274716713</v>
      </c>
      <c r="L42" s="13" t="n">
        <f aca="false">IF(OR(L132=0,CX42=0),0,L132*CX42/(L132+CX42))</f>
        <v>17.4860975566075</v>
      </c>
      <c r="M42" s="13" t="n">
        <f aca="false">IF(OR(M132=0,CY42=0),0,M132*CY42/(M132+CY42))</f>
        <v>17.5676411545403</v>
      </c>
      <c r="N42" s="13" t="n">
        <f aca="false">IF(OR(N132=0,CZ42=0),0,N132*CZ42/(N132+CZ42))</f>
        <v>17.627456219764</v>
      </c>
      <c r="O42" s="13" t="n">
        <f aca="false">IF(OR(O132=0,DA42=0),0,O132*DA42/(O132+DA42))</f>
        <v>17.6774243962395</v>
      </c>
      <c r="P42" s="13" t="n">
        <f aca="false">IF(OR(P132=0,DB42=0),0,P132*DB42/(P132+DB42))</f>
        <v>17.718222678517</v>
      </c>
      <c r="Q42" s="13" t="n">
        <f aca="false">IF(OR(Q132=0,DC42=0),0,Q132*DC42/(Q132+DC42))</f>
        <v>17.7504834785113</v>
      </c>
      <c r="R42" s="13" t="n">
        <f aca="false">IF(OR(R132=0,DD42=0),0,R132*DD42/(R132+DD42))</f>
        <v>17.7747969490189</v>
      </c>
      <c r="S42" s="13" t="n">
        <f aca="false">IF(OR(S132=0,DE42=0),0,S132*DE42/(S132+DE42))</f>
        <v>17.7795801545982</v>
      </c>
      <c r="T42" s="13" t="n">
        <f aca="false">IF(OR(T132=0,DF42=0),0,T132*DF42/(T132+DF42))</f>
        <v>17.7783942021045</v>
      </c>
      <c r="U42" s="13" t="n">
        <f aca="false">IF(OR(U132=0,DG42=0),0,U132*DG42/(U132+DG42))</f>
        <v>17.7716587898241</v>
      </c>
      <c r="V42" s="13" t="n">
        <f aca="false">IF(OR(V132=0,DH42=0),0,V132*DH42/(V132+DH42))</f>
        <v>17.7597629669222</v>
      </c>
      <c r="W42" s="13" t="n">
        <f aca="false">IF(OR(W132=0,DI42=0),0,W132*DI42/(W132+DI42))</f>
        <v>17.7430673012023</v>
      </c>
      <c r="X42" s="13" t="n">
        <f aca="false">IF(OR(X132=0,DJ42=0),0,X132*DJ42/(X132+DJ42))</f>
        <v>17.7068151117484</v>
      </c>
      <c r="Y42" s="13" t="n">
        <f aca="false">IF(OR(Y132=0,DK42=0),0,Y132*DK42/(Y132+DK42))</f>
        <v>17.6674826708892</v>
      </c>
      <c r="Z42" s="13" t="n">
        <f aca="false">IF(OR(Z132=0,DL42=0),0,Z132*DL42/(Z132+DL42))</f>
        <v>17.6252868338537</v>
      </c>
      <c r="AA42" s="13" t="n">
        <f aca="false">IF(OR(AA132=0,DM42=0),0,AA132*DM42/(AA132+DM42))</f>
        <v>17.5804274833196</v>
      </c>
      <c r="AB42" s="13" t="n">
        <f aca="false">IF(OR(AB132=0,DN42=0),0,AB132*DN42/(AB132+DN42))</f>
        <v>17.533088885012</v>
      </c>
      <c r="AC42" s="13" t="n">
        <f aca="false">IF(OR(AC132=0,DO42=0),0,AC132*DO42/(AC132+DO42))</f>
        <v>17.4699103105666</v>
      </c>
      <c r="AD42" s="13" t="n">
        <f aca="false">IF(OR(AD132=0,DP42=0),0,AD132*DP42/(AD132+DP42))</f>
        <v>17.405464287208</v>
      </c>
      <c r="AE42" s="13" t="n">
        <f aca="false">IF(OR(AE132=0,DQ42=0),0,AE132*DQ42/(AE132+DQ42))</f>
        <v>17.3398383863507</v>
      </c>
      <c r="AF42" s="13" t="n">
        <f aca="false">IF(OR(AF132=0,DR42=0),0,AF132*DR42/(AF132+DR42))</f>
        <v>17.2731126721382</v>
      </c>
      <c r="AG42" s="13" t="n">
        <f aca="false">IF(OR(AG132=0,DS42=0),0,AG132*DS42/(AG132+DS42))</f>
        <v>17.2053603223157</v>
      </c>
      <c r="AH42" s="13" t="n">
        <f aca="false">IF(OR(AH132=0,DT42=0),0,AH132*DT42/(AH132+DT42))</f>
        <v>17.1250869356616</v>
      </c>
      <c r="AI42" s="13" t="n">
        <f aca="false">IF(OR(AI132=0,DU42=0),0,AI132*DU42/(AI132+DU42))</f>
        <v>17.0445952052486</v>
      </c>
      <c r="AJ42" s="13" t="n">
        <f aca="false">IF(OR(AJ132=0,DV42=0),0,AJ132*DV42/(AJ132+DV42))</f>
        <v>16.9638987384951</v>
      </c>
      <c r="AK42" s="13" t="n">
        <f aca="false">IF(OR(AK132=0,DW42=0),0,AK132*DW42/(AK132+DW42))</f>
        <v>16.8830090670678</v>
      </c>
      <c r="AL42" s="13" t="n">
        <f aca="false">IF(OR(AL132=0,DX42=0),0,AL132*DX42/(AL132+DX42))</f>
        <v>16.8019358163614</v>
      </c>
      <c r="AM42" s="13" t="n">
        <f aca="false">IF(OR(AM132=0,DY42=0),0,AM132*DY42/(AM132+DY42))</f>
        <v>16.7112638186126</v>
      </c>
      <c r="AN42" s="13" t="n">
        <f aca="false">IF(OR(AN132=0,DZ42=0),0,AN132*DZ42/(AN132+DZ42))</f>
        <v>16.6209137456662</v>
      </c>
      <c r="AO42" s="13" t="n">
        <f aca="false">IF(OR(AO132=0,EA42=0),0,AO132*EA42/(AO132+EA42))</f>
        <v>16.5308614891067</v>
      </c>
      <c r="AP42" s="13" t="n">
        <f aca="false">IF(OR(AP132=0,EB42=0),0,AP132*EB42/(AP132+EB42))</f>
        <v>16.4410835029166</v>
      </c>
      <c r="AQ42" s="13" t="n">
        <f aca="false">IF(OR(AQ132=0,EC42=0),0,AQ132*EC42/(AQ132+EC42))</f>
        <v>16.3515567541479</v>
      </c>
      <c r="AR42" s="13" t="n">
        <f aca="false">IF(OR(AR132=0,ED42=0),0,AR132*ED42/(AR132+ED42))</f>
        <v>16.2533694191294</v>
      </c>
      <c r="AS42" s="13" t="n">
        <f aca="false">IF(OR(AS132=0,EE42=0),0,AS132*EE42/(AS132+EE42))</f>
        <v>16.1557924150007</v>
      </c>
      <c r="AT42" s="13" t="n">
        <f aca="false">IF(OR(AT132=0,EF42=0),0,AT132*EF42/(AT132+EF42))</f>
        <v>16.0587815424395</v>
      </c>
      <c r="AU42" s="13" t="n">
        <f aca="false">IF(OR(AU132=0,EG42=0),0,AU132*EG42/(AU132+EG42))</f>
        <v>15.9622944260052</v>
      </c>
      <c r="AV42" s="13" t="n">
        <f aca="false">IF(OR(AV132=0,EH42=0),0,AV132*EH42/(AV132+EH42))</f>
        <v>15.8662903649543</v>
      </c>
      <c r="AW42" s="13" t="n">
        <f aca="false">IF(OR(AW132=0,EI42=0),0,AW132*EI42/(AW132+EI42))</f>
        <v>15.7632297974771</v>
      </c>
      <c r="AX42" s="13" t="n">
        <f aca="false">IF(OR(AX132=0,EJ42=0),0,AX132*EJ42/(AX132+EJ42))</f>
        <v>15.6608661822029</v>
      </c>
      <c r="AY42" s="13" t="n">
        <f aca="false">IF(OR(AY132=0,EK42=0),0,AY132*EK42/(AY132+EK42))</f>
        <v>15.5591477273463</v>
      </c>
      <c r="AZ42" s="13" t="n">
        <f aca="false">IF(OR(AZ132=0,EL42=0),0,AZ132*EL42/(AZ132+EL42))</f>
        <v>15.4580248109085</v>
      </c>
      <c r="BA42" s="13" t="n">
        <f aca="false">IF(OR(BA132=0,EM42=0),0,BA132*EM42/(BA132+EM42))</f>
        <v>15.3574498074037</v>
      </c>
      <c r="BB42" s="13" t="n">
        <f aca="false">IF(OR(BB132=0,EN42=0),0,BB132*EN42/(BB132+EN42))</f>
        <v>15.2518871049842</v>
      </c>
      <c r="BC42" s="13" t="n">
        <f aca="false">IF(OR(BC132=0,EO42=0),0,BC132*EO42/(BC132+EO42))</f>
        <v>15.1469618629752</v>
      </c>
      <c r="BD42" s="13" t="n">
        <f aca="false">IF(OR(BD132=0,EP42=0),0,BD132*EP42/(BD132+EP42))</f>
        <v>15.0426224802913</v>
      </c>
      <c r="BE42" s="13" t="n">
        <f aca="false">IF(OR(BE132=0,EQ42=0),0,BE132*EQ42/(BE132+EQ42))</f>
        <v>14.9388193452268</v>
      </c>
      <c r="BF42" s="13" t="n">
        <f aca="false">IF(OR(BF132=0,ER42=0),0,BF132*ER42/(BF132+ER42))</f>
        <v>14.8355046781629</v>
      </c>
      <c r="BG42" s="13" t="n">
        <f aca="false">IF(OR(BG132=0,ES42=0),0,BG132*ES42/(BG132+ES42))</f>
        <v>14.727537057995</v>
      </c>
      <c r="BH42" s="13" t="n">
        <f aca="false">IF(OR(BH132=0,ET42=0),0,BH132*ET42/(BH132+ET42))</f>
        <v>14.6201053573435</v>
      </c>
      <c r="BI42" s="13" t="n">
        <f aca="false">IF(OR(BI132=0,EU42=0),0,BI132*EU42/(BI132+EU42))</f>
        <v>14.5131596829144</v>
      </c>
      <c r="BJ42" s="13" t="n">
        <f aca="false">IF(OR(BJ132=0,EV42=0),0,BJ132*EV42/(BJ132+EV42))</f>
        <v>14.4066518589277</v>
      </c>
      <c r="BK42" s="13" t="n">
        <f aca="false">IF(OR(BK132=0,EW42=0),0,BK132*EW42/(BK132+EW42))</f>
        <v>14.3005352907532</v>
      </c>
      <c r="BL42" s="13" t="n">
        <f aca="false">IF(OR(BL132=0,EX42=0),0,BL132*EX42/(BL132+EX42))</f>
        <v>14.1907685507847</v>
      </c>
      <c r="BM42" s="13" t="n">
        <f aca="false">IF(OR(BM132=0,EY42=0),0,BM132*EY42/(BM132+EY42))</f>
        <v>14.0813916805805</v>
      </c>
      <c r="BN42" s="13" t="n">
        <f aca="false">IF(OR(BN132=0,EZ42=0),0,BN132*EZ42/(BN132+EZ42))</f>
        <v>13.972357815841</v>
      </c>
      <c r="BO42" s="13" t="n">
        <f aca="false">IF(OR(BO132=0,FA42=0),0,BO132*FA42/(BO132+FA42))</f>
        <v>13.8636214667676</v>
      </c>
      <c r="BP42" s="13" t="n">
        <f aca="false">IF(OR(BP132=0,FB42=0),0,BP132*FB42/(BP132+FB42))</f>
        <v>13.7551384055269</v>
      </c>
      <c r="BQ42" s="13" t="n">
        <f aca="false">IF(OR(BQ132=0,FC42=0),0,BQ132*FC42/(BQ132+FC42))</f>
        <v>13.6426768939748</v>
      </c>
      <c r="BR42" s="13" t="n">
        <f aca="false">IF(OR(BR132=0,FD42=0),0,BR132*FD42/(BR132+FD42))</f>
        <v>13.5304547857621</v>
      </c>
      <c r="BS42" s="13" t="n">
        <f aca="false">IF(OR(BS132=0,FE42=0),0,BS132*FE42/(BS132+FE42))</f>
        <v>13.4184274063946</v>
      </c>
      <c r="BT42" s="13" t="n">
        <f aca="false">IF(OR(BT132=0,FF42=0),0,BT132*FF42/(BT132+FF42))</f>
        <v>13.3065511710276</v>
      </c>
      <c r="BU42" s="13" t="n">
        <f aca="false">IF(OR(BU132=0,FG42=0),0,BU132*FG42/(BU132+FG42))</f>
        <v>13.1947834906049</v>
      </c>
      <c r="BV42" s="13" t="n">
        <f aca="false">IF(OR(BV132=0,FH42=0),0,BV132*FH42/(BV132+FH42))</f>
        <v>13.0801435394965</v>
      </c>
      <c r="BW42" s="13" t="n">
        <f aca="false">IF(OR(BW132=0,FI42=0),0,BW132*FI42/(BW132+FI42))</f>
        <v>12.9655662858222</v>
      </c>
      <c r="BX42" s="13" t="n">
        <f aca="false">IF(OR(BX132=0,FJ42=0),0,BX132*FJ42/(BX132+FJ42))</f>
        <v>12.8510095567398</v>
      </c>
      <c r="BY42" s="13" t="n">
        <f aca="false">IF(OR(BY132=0,FK42=0),0,BY132*FK42/(BY132+FK42))</f>
        <v>12.7364319733659</v>
      </c>
      <c r="BZ42" s="13" t="n">
        <f aca="false">IF(OR(BZ132=0,FL42=0),0,BZ132*FL42/(BZ132+FL42))</f>
        <v>12.6217928749163</v>
      </c>
      <c r="CA42" s="13" t="n">
        <f aca="false">IF(OR(CA132=0,FM42=0),0,CA132*FM42/(CA132+FM42))</f>
        <v>12.5041877206711</v>
      </c>
      <c r="CB42" s="13" t="n">
        <f aca="false">IF(OR(CB132=0,FN42=0),0,CB132*FN42/(CB132+FN42))</f>
        <v>12.3864659997511</v>
      </c>
      <c r="CC42" s="13" t="n">
        <f aca="false">IF(OR(CC132=0,FO42=0),0,CC132*FO42/(CC132+FO42))</f>
        <v>12.2685871611669</v>
      </c>
      <c r="CD42" s="13" t="n">
        <f aca="false">IF(OR(CD132=0,FP42=0),0,CD132*FP42/(CD132+FP42))</f>
        <v>12.1505112107394</v>
      </c>
      <c r="CE42" s="13" t="n">
        <f aca="false">IF(OR(CE132=0,FQ42=0),0,CE132*FQ42/(CE132+FQ42))</f>
        <v>12.0321986498299</v>
      </c>
      <c r="CF42" s="13" t="n">
        <f aca="false">IF(OR(CF132=0,FR42=0),0,CF132*FR42/(CF132+FR42))</f>
        <v>11.9104384569646</v>
      </c>
      <c r="CG42" s="13" t="n">
        <f aca="false">IF(OR(CG132=0,FS42=0),0,CG132*FS42/(CG132+FS42))</f>
        <v>11.7883785079739</v>
      </c>
      <c r="CH42" s="13" t="n">
        <f aca="false">IF(OR(CH132=0,FT42=0),0,CH132*FT42/(CH132+FT42))</f>
        <v>11.6659790027718</v>
      </c>
      <c r="CI42" s="13" t="n">
        <f aca="false">IF(OR(CI132=0,FU42=0),0,CI132*FU42/(CI132+FU42))</f>
        <v>11.5432005295925</v>
      </c>
      <c r="CJ42" s="13" t="n">
        <f aca="false">IF(OR(CJ132=0,FV42=0),0,CJ132*FV42/(CJ132+FV42))</f>
        <v>11.4200040170664</v>
      </c>
      <c r="CK42" s="13" t="n">
        <f aca="false">IF(OR(CK132=0,FW42=0),0,CK132*FW42/(CK132+FW42))</f>
        <v>11.2931968970136</v>
      </c>
      <c r="CL42" s="13" t="n">
        <f aca="false">IF(OR(CL132=0,FX42=0),0,CL132*FX42/(CL132+FX42))</f>
        <v>11.1658967349496</v>
      </c>
      <c r="CM42" s="13" t="n">
        <f aca="false">IF(OR(CM132=0,FY42=0),0,CM132*FY42/(CM132+FY42))</f>
        <v>11.0380640794061</v>
      </c>
      <c r="CN42" s="13" t="n">
        <f aca="false">IF(OR(CN132=0,FZ42=0),0,CN132*FZ42/(CN132+FZ42))</f>
        <v>10.9096597649433</v>
      </c>
      <c r="CO42" s="13" t="n">
        <f aca="false">IF(OR(CO132=0,GA42=0),0,CO132*GA42/(CO132+GA42))</f>
        <v>10.7806448795567</v>
      </c>
      <c r="CP42" s="13" t="n">
        <f aca="false">IF(OR(CP132=0,GB42=0),0,CP132*GB42/(CP132+GB42))</f>
        <v>10.6478149466821</v>
      </c>
      <c r="CQ42" s="13" t="n">
        <f aca="false">IF(OR(CQ132=0,GC42=0),0,CQ132*GC42/(CQ132+GC42))</f>
        <v>10.5142879747343</v>
      </c>
      <c r="CR42" s="0" t="n">
        <f aca="false">IF(F$9=0,0,(SIN(F$12)*COS($E42)+SIN($E42)*COS(F$12))/SIN($E42)*F$9)</f>
        <v>17.324</v>
      </c>
      <c r="CS42" s="0" t="n">
        <f aca="false">IF(G$9=0,0,(SIN(G$12)*COS($E42)+SIN($E42)*COS(G$12))/SIN($E42)*G$9)</f>
        <v>17.9253851591695</v>
      </c>
      <c r="CT42" s="0" t="n">
        <f aca="false">IF(H$9=0,0,(SIN(H$12)*COS($E42)+SIN($E42)*COS(H$12))/SIN($E42)*H$9)</f>
        <v>18.5259774775928</v>
      </c>
      <c r="CU42" s="0" t="n">
        <f aca="false">IF(I$9=0,0,(SIN(I$12)*COS($E42)+SIN($E42)*COS(I$12))/SIN($E42)*I$9)</f>
        <v>19.0144379904446</v>
      </c>
      <c r="CV42" s="0" t="n">
        <f aca="false">IF(J$9=0,0,(SIN(J$12)*COS($E42)+SIN($E42)*COS(J$12))/SIN($E42)*J$9)</f>
        <v>19.6970108318536</v>
      </c>
      <c r="CW42" s="0" t="n">
        <f aca="false">IF(K$9=0,0,(SIN(K$12)*COS($E42)+SIN($E42)*COS(K$12))/SIN($E42)*K$9)</f>
        <v>20.4629129432599</v>
      </c>
      <c r="CX42" s="0" t="n">
        <f aca="false">IF(L$9=0,0,(SIN(L$12)*COS($E42)+SIN($E42)*COS(L$12))/SIN($E42)*L$9)</f>
        <v>21.2355055948225</v>
      </c>
      <c r="CY42" s="0" t="n">
        <f aca="false">IF(M$9=0,0,(SIN(M$12)*COS($E42)+SIN($E42)*COS(M$12))/SIN($E42)*M$9)</f>
        <v>22.0143935469019</v>
      </c>
      <c r="CZ42" s="0" t="n">
        <f aca="false">IF(N$9=0,0,(SIN(N$12)*COS($E42)+SIN($E42)*COS(N$12))/SIN($E42)*N$9)</f>
        <v>22.7819372329506</v>
      </c>
      <c r="DA42" s="0" t="n">
        <f aca="false">IF(O$9=0,0,(SIN(O$12)*COS($E42)+SIN($E42)*COS(O$12))/SIN($E42)*O$9)</f>
        <v>23.5542035962133</v>
      </c>
      <c r="DB42" s="0" t="n">
        <f aca="false">IF(P$9=0,0,(SIN(P$12)*COS($E42)+SIN($E42)*COS(P$12))/SIN($E42)*P$9)</f>
        <v>24.3307966018549</v>
      </c>
      <c r="DC42" s="0" t="n">
        <f aca="false">IF(Q$9=0,0,(SIN(Q$12)*COS($E42)+SIN($E42)*COS(Q$12))/SIN($E42)*Q$9)</f>
        <v>25.1113153936407</v>
      </c>
      <c r="DD42" s="0" t="n">
        <f aca="false">IF(R$9=0,0,(SIN(R$12)*COS($E42)+SIN($E42)*COS(R$12))/SIN($E42)*R$9)</f>
        <v>25.8953544660878</v>
      </c>
      <c r="DE42" s="0" t="n">
        <f aca="false">IF(S$9=0,0,(SIN(S$12)*COS($E42)+SIN($E42)*COS(S$12))/SIN($E42)*S$9)</f>
        <v>26.6552239046827</v>
      </c>
      <c r="DF42" s="0" t="n">
        <f aca="false">IF(T$9=0,0,(SIN(T$12)*COS($E42)+SIN($E42)*COS(T$12))/SIN($E42)*T$9)</f>
        <v>27.4167765652757</v>
      </c>
      <c r="DG42" s="0" t="n">
        <f aca="false">IF(U$9=0,0,(SIN(U$12)*COS($E42)+SIN($E42)*COS(U$12))/SIN($E42)*U$9)</f>
        <v>28.1796194438463</v>
      </c>
      <c r="DH42" s="0" t="n">
        <f aca="false">IF(V$9=0,0,(SIN(V$12)*COS($E42)+SIN($E42)*COS(V$12))/SIN($E42)*V$9)</f>
        <v>28.943356206426</v>
      </c>
      <c r="DI42" s="0" t="n">
        <f aca="false">IF(W$9=0,0,(SIN(W$12)*COS($E42)+SIN($E42)*COS(W$12))/SIN($E42)*W$9)</f>
        <v>29.7075873597707</v>
      </c>
      <c r="DJ42" s="0" t="n">
        <f aca="false">IF(X$9=0,0,(SIN(X$12)*COS($E42)+SIN($E42)*COS(X$12))/SIN($E42)*X$9)</f>
        <v>30.4273217343464</v>
      </c>
      <c r="DK42" s="0" t="n">
        <f aca="false">IF(Y$9=0,0,(SIN(Y$12)*COS($E42)+SIN($E42)*COS(Y$12))/SIN($E42)*Y$9)</f>
        <v>31.1453549566334</v>
      </c>
      <c r="DL42" s="0" t="n">
        <f aca="false">IF(Z$9=0,0,(SIN(Z$12)*COS($E42)+SIN($E42)*COS(Z$12))/SIN($E42)*Z$9)</f>
        <v>31.8613204782045</v>
      </c>
      <c r="DM42" s="0" t="n">
        <f aca="false">IF(AA$9=0,0,(SIN(AA$12)*COS($E42)+SIN($E42)*COS(AA$12))/SIN($E42)*AA$9)</f>
        <v>32.5748501204304</v>
      </c>
      <c r="DN42" s="0" t="n">
        <f aca="false">IF(AB$9=0,0,(SIN(AB$12)*COS($E42)+SIN($E42)*COS(AB$12))/SIN($E42)*AB$9)</f>
        <v>33.2855742323479</v>
      </c>
      <c r="DO42" s="0" t="n">
        <f aca="false">IF(AC$9=0,0,(SIN(AC$12)*COS($E42)+SIN($E42)*COS(AC$12))/SIN($E42)*AC$9)</f>
        <v>33.9420091770099</v>
      </c>
      <c r="DP42" s="0" t="n">
        <f aca="false">IF(AD$9=0,0,(SIN(AD$12)*COS($E42)+SIN($E42)*COS(AD$12))/SIN($E42)*AD$9)</f>
        <v>34.5935666794727</v>
      </c>
      <c r="DQ42" s="0" t="n">
        <f aca="false">IF(AE$9=0,0,(SIN(AE$12)*COS($E42)+SIN($E42)*COS(AE$12))/SIN($E42)*AE$9)</f>
        <v>35.2399209453124</v>
      </c>
      <c r="DR42" s="0" t="n">
        <f aca="false">IF(AF$9=0,0,(SIN(AF$12)*COS($E42)+SIN($E42)*COS(AF$12))/SIN($E42)*AF$9)</f>
        <v>35.8807461401822</v>
      </c>
      <c r="DS42" s="0" t="n">
        <f aca="false">IF(AG$9=0,0,(SIN(AG$12)*COS($E42)+SIN($E42)*COS(AG$12))/SIN($E42)*AG$9)</f>
        <v>36.5157165283438</v>
      </c>
      <c r="DT42" s="0" t="n">
        <f aca="false">IF(AH$9=0,0,(SIN(AH$12)*COS($E42)+SIN($E42)*COS(AH$12))/SIN($E42)*AH$9)</f>
        <v>37.0902315334974</v>
      </c>
      <c r="DU42" s="0" t="n">
        <f aca="false">IF(AI$9=0,0,(SIN(AI$12)*COS($E42)+SIN($E42)*COS(AI$12))/SIN($E42)*AI$9)</f>
        <v>37.6570738544452</v>
      </c>
      <c r="DV42" s="0" t="n">
        <f aca="false">IF(AJ$9=0,0,(SIN(AJ$12)*COS($E42)+SIN($E42)*COS(AJ$12))/SIN($E42)*AJ$9)</f>
        <v>38.2159690181997</v>
      </c>
      <c r="DW42" s="0" t="n">
        <f aca="false">IF(AK$9=0,0,(SIN(AK$12)*COS($E42)+SIN($E42)*COS(AK$12))/SIN($E42)*AK$9)</f>
        <v>38.7666438992466</v>
      </c>
      <c r="DX42" s="0" t="n">
        <f aca="false">IF(AL$9=0,0,(SIN(AL$12)*COS($E42)+SIN($E42)*COS(AL$12))/SIN($E42)*AL$9)</f>
        <v>39.3088268340794</v>
      </c>
      <c r="DY42" s="0" t="n">
        <f aca="false">IF(AM$9=0,0,(SIN(AM$12)*COS($E42)+SIN($E42)*COS(AM$12))/SIN($E42)*AM$9)</f>
        <v>39.7887873441558</v>
      </c>
      <c r="DZ42" s="0" t="n">
        <f aca="false">IF(AN$9=0,0,(SIN(AN$12)*COS($E42)+SIN($E42)*COS(AN$12))/SIN($E42)*AN$9)</f>
        <v>40.2587829218323</v>
      </c>
      <c r="EA42" s="0" t="n">
        <f aca="false">IF(AO$9=0,0,(SIN(AO$12)*COS($E42)+SIN($E42)*COS(AO$12))/SIN($E42)*AO$9)</f>
        <v>40.7185962559826</v>
      </c>
      <c r="EB42" s="0" t="n">
        <f aca="false">IF(AP$9=0,0,(SIN(AP$12)*COS($E42)+SIN($E42)*COS(AP$12))/SIN($E42)*AP$9)</f>
        <v>41.1680125032062</v>
      </c>
      <c r="EC42" s="0" t="n">
        <f aca="false">IF(AQ$9=0,0,(SIN(AQ$12)*COS($E42)+SIN($E42)*COS(AQ$12))/SIN($E42)*AQ$9)</f>
        <v>41.6068193760503</v>
      </c>
      <c r="ED42" s="0" t="n">
        <f aca="false">IF(AR$9=0,0,(SIN(AR$12)*COS($E42)+SIN($E42)*COS(AR$12))/SIN($E42)*AR$9)</f>
        <v>41.9754674639476</v>
      </c>
      <c r="EE42" s="0" t="n">
        <f aca="false">IF(AS$9=0,0,(SIN(AS$12)*COS($E42)+SIN($E42)*COS(AS$12))/SIN($E42)*AS$9)</f>
        <v>42.3322708590891</v>
      </c>
      <c r="EF42" s="0" t="n">
        <f aca="false">IF(AT$9=0,0,(SIN(AT$12)*COS($E42)+SIN($E42)*COS(AT$12))/SIN($E42)*AT$9)</f>
        <v>42.6770800656128</v>
      </c>
      <c r="EG42" s="0" t="n">
        <f aca="false">IF(AU$9=0,0,(SIN(AU$12)*COS($E42)+SIN($E42)*COS(AU$12))/SIN($E42)*AU$9)</f>
        <v>43.0097489668617</v>
      </c>
      <c r="EH42" s="0" t="n">
        <f aca="false">IF(AV$9=0,0,(SIN(AV$12)*COS($E42)+SIN($E42)*COS(AV$12))/SIN($E42)*AV$9)</f>
        <v>43.3301348824072</v>
      </c>
      <c r="EI42" s="0" t="n">
        <f aca="false">IF(AW$9=0,0,(SIN(AW$12)*COS($E42)+SIN($E42)*COS(AW$12))/SIN($E42)*AW$9)</f>
        <v>43.5807203387475</v>
      </c>
      <c r="EJ42" s="0" t="n">
        <f aca="false">IF(AX$9=0,0,(SIN(AX$12)*COS($E42)+SIN($E42)*COS(AX$12))/SIN($E42)*AX$9)</f>
        <v>43.8181531476523</v>
      </c>
      <c r="EK42" s="0" t="n">
        <f aca="false">IF(AY$9=0,0,(SIN(AY$12)*COS($E42)+SIN($E42)*COS(AY$12))/SIN($E42)*AY$9)</f>
        <v>44.0423539754764</v>
      </c>
      <c r="EL42" s="0" t="n">
        <f aca="false">IF(AZ$9=0,0,(SIN(AZ$12)*COS($E42)+SIN($E42)*COS(AZ$12))/SIN($E42)*AZ$9)</f>
        <v>44.2532474839956</v>
      </c>
      <c r="EM42" s="0" t="n">
        <f aca="false">IF(BA$9=0,0,(SIN(BA$12)*COS($E42)+SIN($E42)*COS(BA$12))/SIN($E42)*BA$9)</f>
        <v>44.4507623555024</v>
      </c>
      <c r="EN42" s="0" t="n">
        <f aca="false">IF(BB$9=0,0,(SIN(BB$12)*COS($E42)+SIN($E42)*COS(BB$12))/SIN($E42)*BB$9)</f>
        <v>44.5878802318498</v>
      </c>
      <c r="EO42" s="0" t="n">
        <f aca="false">IF(BC$9=0,0,(SIN(BC$12)*COS($E42)+SIN($E42)*COS(BC$12))/SIN($E42)*BC$9)</f>
        <v>44.7111549516742</v>
      </c>
      <c r="EP42" s="0" t="n">
        <f aca="false">IF(BD$9=0,0,(SIN(BD$12)*COS($E42)+SIN($E42)*COS(BD$12))/SIN($E42)*BD$9)</f>
        <v>44.8205704550916</v>
      </c>
      <c r="EQ42" s="0" t="n">
        <f aca="false">IF(BE$9=0,0,(SIN(BE$12)*COS($E42)+SIN($E42)*COS(BE$12))/SIN($E42)*BE$9)</f>
        <v>44.9161149769045</v>
      </c>
      <c r="ER42" s="0" t="n">
        <f aca="false">IF(BF$9=0,0,(SIN(BF$12)*COS($E42)+SIN($E42)*COS(BF$12))/SIN($E42)*BF$9)</f>
        <v>44.9977810436169</v>
      </c>
      <c r="ES42" s="0" t="n">
        <f aca="false">IF(BG$9=0,0,(SIN(BG$12)*COS($E42)+SIN($E42)*COS(BG$12))/SIN($E42)*BG$9)</f>
        <v>45.0179232538438</v>
      </c>
      <c r="ET42" s="0" t="n">
        <f aca="false">IF(BH$9=0,0,(SIN(BH$12)*COS($E42)+SIN($E42)*COS(BH$12))/SIN($E42)*BH$9)</f>
        <v>45.0239952471125</v>
      </c>
      <c r="EU42" s="0" t="n">
        <f aca="false">IF(BI$9=0,0,(SIN(BI$12)*COS($E42)+SIN($E42)*COS(BI$12))/SIN($E42)*BI$9)</f>
        <v>45.0160460173698</v>
      </c>
      <c r="EV42" s="0" t="n">
        <f aca="false">IF(BJ$9=0,0,(SIN(BJ$12)*COS($E42)+SIN($E42)*COS(BJ$12))/SIN($E42)*BJ$9)</f>
        <v>44.9941289229191</v>
      </c>
      <c r="EW42" s="0" t="n">
        <f aca="false">IF(BK$9=0,0,(SIN(BK$12)*COS($E42)+SIN($E42)*COS(BK$12))/SIN($E42)*BK$9)</f>
        <v>44.9583016546509</v>
      </c>
      <c r="EX42" s="0" t="n">
        <f aca="false">IF(BL$9=0,0,(SIN(BL$12)*COS($E42)+SIN($E42)*COS(BL$12))/SIN($E42)*BL$9)</f>
        <v>44.8686505698493</v>
      </c>
      <c r="EY42" s="0" t="n">
        <f aca="false">IF(BM$9=0,0,(SIN(BM$12)*COS($E42)+SIN($E42)*COS(BM$12))/SIN($E42)*BM$9)</f>
        <v>44.7651810075419</v>
      </c>
      <c r="EZ42" s="0" t="n">
        <f aca="false">IF(BN$9=0,0,(SIN(BN$12)*COS($E42)+SIN($E42)*COS(BN$12))/SIN($E42)*BN$9)</f>
        <v>44.648</v>
      </c>
      <c r="FA42" s="0" t="n">
        <f aca="false">IF(BO$9=0,0,(SIN(BO$12)*COS($E42)+SIN($E42)*COS(BO$12))/SIN($E42)*BO$9)</f>
        <v>44.5172187791432</v>
      </c>
      <c r="FB42" s="0" t="n">
        <f aca="false">IF(BP$9=0,0,(SIN(BP$12)*COS($E42)+SIN($E42)*COS(BP$12))/SIN($E42)*BP$9)</f>
        <v>44.3729527196479</v>
      </c>
      <c r="FC42" s="0" t="n">
        <f aca="false">IF(BQ$9=0,0,(SIN(BQ$12)*COS($E42)+SIN($E42)*COS(BQ$12))/SIN($E42)*BQ$9)</f>
        <v>44.1713815812643</v>
      </c>
      <c r="FD42" s="0" t="n">
        <f aca="false">IF(BR$9=0,0,(SIN(BR$12)*COS($E42)+SIN($E42)*COS(BR$12))/SIN($E42)*BR$9)</f>
        <v>43.9566623106489</v>
      </c>
      <c r="FE42" s="0" t="n">
        <f aca="false">IF(BS$9=0,0,(SIN(BS$12)*COS($E42)+SIN($E42)*COS(BS$12))/SIN($E42)*BS$9)</f>
        <v>43.7289624674353</v>
      </c>
      <c r="FF42" s="0" t="n">
        <f aca="false">IF(BT$9=0,0,(SIN(BT$12)*COS($E42)+SIN($E42)*COS(BT$12))/SIN($E42)*BT$9)</f>
        <v>43.4884534406638</v>
      </c>
      <c r="FG42" s="0" t="n">
        <f aca="false">IF(BU$9=0,0,(SIN(BU$12)*COS($E42)+SIN($E42)*COS(BU$12))/SIN($E42)*BU$9)</f>
        <v>43.235310365496</v>
      </c>
      <c r="FH42" s="0" t="n">
        <f aca="false">IF(BV$9=0,0,(SIN(BV$12)*COS($E42)+SIN($E42)*COS(BV$12))/SIN($E42)*BV$9)</f>
        <v>42.9380234606345</v>
      </c>
      <c r="FI42" s="0" t="n">
        <f aca="false">IF(BW$9=0,0,(SIN(BW$12)*COS($E42)+SIN($E42)*COS(BW$12))/SIN($E42)*BW$9)</f>
        <v>42.6286287800861</v>
      </c>
      <c r="FJ42" s="0" t="n">
        <f aca="false">IF(BX$9=0,0,(SIN(BX$12)*COS($E42)+SIN($E42)*COS(BX$12))/SIN($E42)*BX$9)</f>
        <v>42.3073410694045</v>
      </c>
      <c r="FK42" s="0" t="n">
        <f aca="false">IF(BY$9=0,0,(SIN(BY$12)*COS($E42)+SIN($E42)*COS(BY$12))/SIN($E42)*BY$9)</f>
        <v>41.9743783642221</v>
      </c>
      <c r="FL42" s="0" t="n">
        <f aca="false">IF(BZ$9=0,0,(SIN(BZ$12)*COS($E42)+SIN($E42)*COS(BZ$12))/SIN($E42)*BZ$9)</f>
        <v>41.6299618872307</v>
      </c>
      <c r="FM42" s="0" t="n">
        <f aca="false">IF(CA$9=0,0,(SIN(CA$12)*COS($E42)+SIN($E42)*COS(CA$12))/SIN($E42)*CA$9)</f>
        <v>41.2431361022294</v>
      </c>
      <c r="FN42" s="0" t="n">
        <f aca="false">IF(CB$9=0,0,(SIN(CB$12)*COS($E42)+SIN($E42)*COS(CB$12))/SIN($E42)*CB$9)</f>
        <v>40.8455688933144</v>
      </c>
      <c r="FO42" s="0" t="n">
        <f aca="false">IF(CC$9=0,0,(SIN(CC$12)*COS($E42)+SIN($E42)*COS(CC$12))/SIN($E42)*CC$9)</f>
        <v>40.4375187917655</v>
      </c>
      <c r="FP42" s="0" t="n">
        <f aca="false">IF(CD$9=0,0,(SIN(CD$12)*COS($E42)+SIN($E42)*COS(CD$12))/SIN($E42)*CD$9)</f>
        <v>40.0192469253041</v>
      </c>
      <c r="FQ42" s="0" t="n">
        <f aca="false">IF(CE$9=0,0,(SIN(CE$12)*COS($E42)+SIN($E42)*COS(CE$12))/SIN($E42)*CE$9)</f>
        <v>39.5910168968697</v>
      </c>
      <c r="FR42" s="0" t="n">
        <f aca="false">IF(CF$9=0,0,(SIN(CF$12)*COS($E42)+SIN($E42)*COS(CF$12))/SIN($E42)*CF$9)</f>
        <v>39.1188566282522</v>
      </c>
      <c r="FS42" s="0" t="n">
        <f aca="false">IF(CG$9=0,0,(SIN(CG$12)*COS($E42)+SIN($E42)*COS(CG$12))/SIN($E42)*CG$9)</f>
        <v>38.6376710732905</v>
      </c>
      <c r="FT42" s="0" t="n">
        <f aca="false">IF(CH$9=0,0,(SIN(CH$12)*COS($E42)+SIN($E42)*COS(CH$12))/SIN($E42)*CH$9)</f>
        <v>38.1477616334248</v>
      </c>
      <c r="FU42" s="0" t="n">
        <f aca="false">IF(CI$9=0,0,(SIN(CI$12)*COS($E42)+SIN($E42)*COS(CI$12))/SIN($E42)*CI$9)</f>
        <v>37.6494314397791</v>
      </c>
      <c r="FV42" s="0" t="n">
        <f aca="false">IF(CJ$9=0,0,(SIN(CJ$12)*COS($E42)+SIN($E42)*COS(CJ$12))/SIN($E42)*CJ$9)</f>
        <v>37.1429852139455</v>
      </c>
      <c r="FW42" s="0" t="n">
        <f aca="false">IF(CK$9=0,0,(SIN(CK$12)*COS($E42)+SIN($E42)*COS(CK$12))/SIN($E42)*CK$9)</f>
        <v>36.5955909538553</v>
      </c>
      <c r="FX42" s="0" t="n">
        <f aca="false">IF(CL$9=0,0,(SIN(CL$12)*COS($E42)+SIN($E42)*COS(CL$12))/SIN($E42)*CL$9)</f>
        <v>36.0411953949158</v>
      </c>
      <c r="FY42" s="0" t="n">
        <f aca="false">IF(CM$9=0,0,(SIN(CM$12)*COS($E42)+SIN($E42)*COS(CM$12))/SIN($E42)*CM$9)</f>
        <v>35.4801372469108</v>
      </c>
      <c r="FZ42" s="0" t="n">
        <f aca="false">IF(CN$9=0,0,(SIN(CN$12)*COS($E42)+SIN($E42)*COS(CN$12))/SIN($E42)*CN$9)</f>
        <v>34.9127559344449</v>
      </c>
      <c r="GA42" s="0" t="n">
        <f aca="false">IF(CO$9=0,0,(SIN(CO$12)*COS($E42)+SIN($E42)*COS(CO$12))/SIN($E42)*CO$9)</f>
        <v>34.3393914422196</v>
      </c>
      <c r="GB42" s="0" t="n">
        <f aca="false">IF(CP$9=0,0,(SIN(CP$12)*COS($E42)+SIN($E42)*COS(CP$12))/SIN($E42)*CP$9)</f>
        <v>33.728598047211</v>
      </c>
      <c r="GC42" s="0" t="n">
        <f aca="false">IF(CQ$9=0,0,(SIN(CQ$12)*COS($E42)+SIN($E42)*COS(CQ$12))/SIN($E42)*CQ$9)</f>
        <v>33.1131021122976</v>
      </c>
    </row>
    <row r="43" customFormat="false" ht="12.8" hidden="true" customHeight="false" outlineLevel="0" collapsed="false">
      <c r="A43" s="0" t="n">
        <f aca="false">MAX($F43:$CQ43)</f>
        <v>17.8286849472304</v>
      </c>
      <c r="B43" s="90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17.838</v>
      </c>
      <c r="C43" s="2" t="n">
        <f aca="false">MOD(Best +D43,360)</f>
        <v>130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17.323999699879</v>
      </c>
      <c r="G43" s="13" t="n">
        <f aca="false">IF(OR(G133=0,CS43=0),0,G133*CS43/(G133+CS43))</f>
        <v>17.331856061665</v>
      </c>
      <c r="H43" s="13" t="n">
        <f aca="false">IF(OR(H133=0,CT43=0),0,H133*CT43/(H133+CT43))</f>
        <v>17.3336603942584</v>
      </c>
      <c r="I43" s="13" t="n">
        <f aca="false">IF(OR(I133=0,CU43=0),0,I133*CU43/(I133+CU43))</f>
        <v>17.2383490415382</v>
      </c>
      <c r="J43" s="13" t="n">
        <f aca="false">IF(OR(J133=0,CV43=0),0,J133*CV43/(J133+CV43))</f>
        <v>17.3002945515928</v>
      </c>
      <c r="K43" s="13" t="n">
        <f aca="false">IF(OR(K133=0,CW43=0),0,K133*CW43/(K133+CW43))</f>
        <v>17.4111939095874</v>
      </c>
      <c r="L43" s="13" t="n">
        <f aca="false">IF(OR(L133=0,CX43=0),0,L133*CX43/(L133+CX43))</f>
        <v>17.5090134222728</v>
      </c>
      <c r="M43" s="13" t="n">
        <f aca="false">IF(OR(M133=0,CY43=0),0,M133*CY43/(M133+CY43))</f>
        <v>17.5945747088246</v>
      </c>
      <c r="N43" s="13" t="n">
        <f aca="false">IF(OR(N133=0,CZ43=0),0,N133*CZ43/(N133+CZ43))</f>
        <v>17.6582221662029</v>
      </c>
      <c r="O43" s="13" t="n">
        <f aca="false">IF(OR(O133=0,DA43=0),0,O133*DA43/(O133+DA43))</f>
        <v>17.7119073503592</v>
      </c>
      <c r="P43" s="13" t="n">
        <f aca="false">IF(OR(P133=0,DB43=0),0,P133*DB43/(P133+DB43))</f>
        <v>17.756285092208</v>
      </c>
      <c r="Q43" s="13" t="n">
        <f aca="false">IF(OR(Q133=0,DC43=0),0,Q133*DC43/(Q133+DC43))</f>
        <v>17.791970049239</v>
      </c>
      <c r="R43" s="13" t="n">
        <f aca="false">IF(OR(R133=0,DD43=0),0,R133*DD43/(R133+DD43))</f>
        <v>17.8195384423096</v>
      </c>
      <c r="S43" s="13" t="n">
        <f aca="false">IF(OR(S133=0,DE43=0),0,S133*DE43/(S133+DE43))</f>
        <v>17.8271936341399</v>
      </c>
      <c r="T43" s="13" t="n">
        <f aca="false">IF(OR(T133=0,DF43=0),0,T133*DF43/(T133+DF43))</f>
        <v>17.8286849472304</v>
      </c>
      <c r="U43" s="13" t="n">
        <f aca="false">IF(OR(U133=0,DG43=0),0,U133*DG43/(U133+DG43))</f>
        <v>17.8244296791078</v>
      </c>
      <c r="V43" s="13" t="n">
        <f aca="false">IF(OR(V133=0,DH43=0),0,V133*DH43/(V133+DH43))</f>
        <v>17.8148161000875</v>
      </c>
      <c r="W43" s="13" t="n">
        <f aca="false">IF(OR(W133=0,DI43=0),0,W133*DI43/(W133+DI43))</f>
        <v>17.8002053493299</v>
      </c>
      <c r="X43" s="13" t="n">
        <f aca="false">IF(OR(X133=0,DJ43=0),0,X133*DJ43/(X133+DJ43))</f>
        <v>17.7655248552327</v>
      </c>
      <c r="Y43" s="13" t="n">
        <f aca="false">IF(OR(Y133=0,DK43=0),0,Y133*DK43/(Y133+DK43))</f>
        <v>17.727572292717</v>
      </c>
      <c r="Z43" s="13" t="n">
        <f aca="false">IF(OR(Z133=0,DL43=0),0,Z133*DL43/(Z133+DL43))</f>
        <v>17.6865701378065</v>
      </c>
      <c r="AA43" s="13" t="n">
        <f aca="false">IF(OR(AA133=0,DM43=0),0,AA133*DM43/(AA133+DM43))</f>
        <v>17.642724090166</v>
      </c>
      <c r="AB43" s="13" t="n">
        <f aca="false">IF(OR(AB133=0,DN43=0),0,AB133*DN43/(AB133+DN43))</f>
        <v>17.5962243506078</v>
      </c>
      <c r="AC43" s="13" t="n">
        <f aca="false">IF(OR(AC133=0,DO43=0),0,AC133*DO43/(AC133+DO43))</f>
        <v>17.5333876927665</v>
      </c>
      <c r="AD43" s="13" t="n">
        <f aca="false">IF(OR(AD133=0,DP43=0),0,AD133*DP43/(AD133+DP43))</f>
        <v>17.4691284129989</v>
      </c>
      <c r="AE43" s="13" t="n">
        <f aca="false">IF(OR(AE133=0,DQ43=0),0,AE133*DQ43/(AE133+DQ43))</f>
        <v>17.4035411000297</v>
      </c>
      <c r="AF43" s="13" t="n">
        <f aca="false">IF(OR(AF133=0,DR43=0),0,AF133*DR43/(AF133+DR43))</f>
        <v>17.336712534072</v>
      </c>
      <c r="AG43" s="13" t="n">
        <f aca="false">IF(OR(AG133=0,DS43=0),0,AG133*DS43/(AG133+DS43))</f>
        <v>17.268722310568</v>
      </c>
      <c r="AH43" s="13" t="n">
        <f aca="false">IF(OR(AH133=0,DT43=0),0,AH133*DT43/(AH133+DT43))</f>
        <v>17.1877745305225</v>
      </c>
      <c r="AI43" s="13" t="n">
        <f aca="false">IF(OR(AI133=0,DU43=0),0,AI133*DU43/(AI133+DU43))</f>
        <v>17.1064948742295</v>
      </c>
      <c r="AJ43" s="13" t="n">
        <f aca="false">IF(OR(AJ133=0,DV43=0),0,AJ133*DV43/(AJ133+DV43))</f>
        <v>17.0249028620101</v>
      </c>
      <c r="AK43" s="13" t="n">
        <f aca="false">IF(OR(AK133=0,DW43=0),0,AK133*DW43/(AK133+DW43))</f>
        <v>16.9430155584271</v>
      </c>
      <c r="AL43" s="13" t="n">
        <f aca="false">IF(OR(AL133=0,DX43=0),0,AL133*DX43/(AL133+DX43))</f>
        <v>16.8608477670561</v>
      </c>
      <c r="AM43" s="13" t="n">
        <f aca="false">IF(OR(AM133=0,DY43=0),0,AM133*DY43/(AM133+DY43))</f>
        <v>16.7687234399646</v>
      </c>
      <c r="AN43" s="13" t="n">
        <f aca="false">IF(OR(AN133=0,DZ43=0),0,AN133*DZ43/(AN133+DZ43))</f>
        <v>16.6768427555927</v>
      </c>
      <c r="AO43" s="13" t="n">
        <f aca="false">IF(OR(AO133=0,EA43=0),0,AO133*EA43/(AO133+EA43))</f>
        <v>16.5851858663698</v>
      </c>
      <c r="AP43" s="13" t="n">
        <f aca="false">IF(OR(AP133=0,EB43=0),0,AP133*EB43/(AP133+EB43))</f>
        <v>16.4937331716968</v>
      </c>
      <c r="AQ43" s="13" t="n">
        <f aca="false">IF(OR(AQ133=0,EC43=0),0,AQ133*EC43/(AQ133+EC43))</f>
        <v>16.4024652935709</v>
      </c>
      <c r="AR43" s="13" t="n">
        <f aca="false">IF(OR(AR133=0,ED43=0),0,AR133*ED43/(AR133+ED43))</f>
        <v>16.302214307935</v>
      </c>
      <c r="AS43" s="13" t="n">
        <f aca="false">IF(OR(AS133=0,EE43=0),0,AS133*EE43/(AS133+EE43))</f>
        <v>16.202523064237</v>
      </c>
      <c r="AT43" s="13" t="n">
        <f aca="false">IF(OR(AT133=0,EF43=0),0,AT133*EF43/(AT133+EF43))</f>
        <v>16.1033501433472</v>
      </c>
      <c r="AU43" s="13" t="n">
        <f aca="false">IF(OR(AU133=0,EG43=0),0,AU133*EG43/(AU133+EG43))</f>
        <v>16.004655721446</v>
      </c>
      <c r="AV43" s="13" t="n">
        <f aca="false">IF(OR(AV133=0,EH43=0),0,AV133*EH43/(AV133+EH43))</f>
        <v>15.9064014400897</v>
      </c>
      <c r="AW43" s="13" t="n">
        <f aca="false">IF(OR(AW133=0,EI43=0),0,AW133*EI43/(AW133+EI43))</f>
        <v>15.8008273364868</v>
      </c>
      <c r="AX43" s="13" t="n">
        <f aca="false">IF(OR(AX133=0,EJ43=0),0,AX133*EJ43/(AX133+EJ43))</f>
        <v>15.6959192755036</v>
      </c>
      <c r="AY43" s="13" t="n">
        <f aca="false">IF(OR(AY133=0,EK43=0),0,AY133*EK43/(AY133+EK43))</f>
        <v>15.5916271137216</v>
      </c>
      <c r="AZ43" s="13" t="n">
        <f aca="false">IF(OR(AZ133=0,EL43=0),0,AZ133*EL43/(AZ133+EL43))</f>
        <v>15.48790272609</v>
      </c>
      <c r="BA43" s="13" t="n">
        <f aca="false">IF(OR(BA133=0,EM43=0),0,BA133*EM43/(BA133+EM43))</f>
        <v>15.3846998457096</v>
      </c>
      <c r="BB43" s="13" t="n">
        <f aca="false">IF(OR(BB133=0,EN43=0),0,BB133*EN43/(BB133+EN43))</f>
        <v>15.2763208990998</v>
      </c>
      <c r="BC43" s="13" t="n">
        <f aca="false">IF(OR(BC133=0,EO43=0),0,BC133*EO43/(BC133+EO43))</f>
        <v>15.1685609716827</v>
      </c>
      <c r="BD43" s="13" t="n">
        <f aca="false">IF(OR(BD133=0,EP43=0),0,BD133*EP43/(BD133+EP43))</f>
        <v>15.0613693453686</v>
      </c>
      <c r="BE43" s="13" t="n">
        <f aca="false">IF(OR(BE133=0,EQ43=0),0,BE133*EQ43/(BE133+EQ43))</f>
        <v>14.9546971968622</v>
      </c>
      <c r="BF43" s="13" t="n">
        <f aca="false">IF(OR(BF133=0,ER43=0),0,BF133*ER43/(BF133+ER43))</f>
        <v>14.8484974485996</v>
      </c>
      <c r="BG43" s="13" t="n">
        <f aca="false">IF(OR(BG133=0,ES43=0),0,BG133*ES43/(BG133+ES43))</f>
        <v>14.7374793548336</v>
      </c>
      <c r="BH43" s="13" t="n">
        <f aca="false">IF(OR(BH133=0,ET43=0),0,BH133*ET43/(BH133+ET43))</f>
        <v>14.6269872881389</v>
      </c>
      <c r="BI43" s="13" t="n">
        <f aca="false">IF(OR(BI133=0,EU43=0),0,BI133*EU43/(BI133+EU43))</f>
        <v>14.5169717337913</v>
      </c>
      <c r="BJ43" s="13" t="n">
        <f aca="false">IF(OR(BJ133=0,EV43=0),0,BJ133*EV43/(BJ133+EV43))</f>
        <v>14.4073848391605</v>
      </c>
      <c r="BK43" s="13" t="n">
        <f aca="false">IF(OR(BK133=0,EW43=0),0,BK133*EW43/(BK133+EW43))</f>
        <v>14.2981802824041</v>
      </c>
      <c r="BL43" s="13" t="n">
        <f aca="false">IF(OR(BL133=0,EX43=0),0,BL133*EX43/(BL133+EX43))</f>
        <v>14.185201744693</v>
      </c>
      <c r="BM43" s="13" t="n">
        <f aca="false">IF(OR(BM133=0,EY43=0),0,BM133*EY43/(BM133+EY43))</f>
        <v>14.0726083152057</v>
      </c>
      <c r="BN43" s="13" t="n">
        <f aca="false">IF(OR(BN133=0,EZ43=0),0,BN133*EZ43/(BN133+EZ43))</f>
        <v>13.9603532117285</v>
      </c>
      <c r="BO43" s="13" t="n">
        <f aca="false">IF(OR(BO133=0,FA43=0),0,BO133*FA43/(BO133+FA43))</f>
        <v>13.8483909972159</v>
      </c>
      <c r="BP43" s="13" t="n">
        <f aca="false">IF(OR(BP133=0,FB43=0),0,BP133*FB43/(BP133+FB43))</f>
        <v>13.7366774703483</v>
      </c>
      <c r="BQ43" s="13" t="n">
        <f aca="false">IF(OR(BQ133=0,FC43=0),0,BQ133*FC43/(BQ133+FC43))</f>
        <v>13.620864070436</v>
      </c>
      <c r="BR43" s="13" t="n">
        <f aca="false">IF(OR(BR133=0,FD43=0),0,BR133*FD43/(BR133+FD43))</f>
        <v>13.5052892188139</v>
      </c>
      <c r="BS43" s="13" t="n">
        <f aca="false">IF(OR(BS133=0,FE43=0),0,BS133*FE43/(BS133+FE43))</f>
        <v>13.3899081617823</v>
      </c>
      <c r="BT43" s="13" t="n">
        <f aca="false">IF(OR(BT133=0,FF43=0),0,BT133*FF43/(BT133+FF43))</f>
        <v>13.274677225141</v>
      </c>
      <c r="BU43" s="13" t="n">
        <f aca="false">IF(OR(BU133=0,FG43=0),0,BU133*FG43/(BU133+FG43))</f>
        <v>13.1595537223058</v>
      </c>
      <c r="BV43" s="13" t="n">
        <f aca="false">IF(OR(BV133=0,FH43=0),0,BV133*FH43/(BV133+FH43))</f>
        <v>13.0414783171108</v>
      </c>
      <c r="BW43" s="13" t="n">
        <f aca="false">IF(OR(BW133=0,FI43=0),0,BW133*FI43/(BW133+FI43))</f>
        <v>12.9234668423426</v>
      </c>
      <c r="BX43" s="13" t="n">
        <f aca="false">IF(OR(BX133=0,FJ43=0),0,BX133*FJ43/(BX133+FJ43))</f>
        <v>12.8054770054334</v>
      </c>
      <c r="BY43" s="13" t="n">
        <f aca="false">IF(OR(BY133=0,FK43=0),0,BY133*FK43/(BY133+FK43))</f>
        <v>12.6874673111845</v>
      </c>
      <c r="BZ43" s="13" t="n">
        <f aca="false">IF(OR(BZ133=0,FL43=0),0,BZ133*FL43/(BZ133+FL43))</f>
        <v>12.5693969873659</v>
      </c>
      <c r="CA43" s="13" t="n">
        <f aca="false">IF(OR(CA133=0,FM43=0),0,CA133*FM43/(CA133+FM43))</f>
        <v>12.4482892569047</v>
      </c>
      <c r="CB43" s="13" t="n">
        <f aca="false">IF(OR(CB133=0,FN43=0),0,CB133*FN43/(CB133+FN43))</f>
        <v>12.327068143132</v>
      </c>
      <c r="CC43" s="13" t="n">
        <f aca="false">IF(OR(CC133=0,FO43=0),0,CC133*FO43/(CC133+FO43))</f>
        <v>12.2056930232104</v>
      </c>
      <c r="CD43" s="13" t="n">
        <f aca="false">IF(OR(CD133=0,FP43=0),0,CD133*FP43/(CD133+FP43))</f>
        <v>12.0841238469123</v>
      </c>
      <c r="CE43" s="13" t="n">
        <f aca="false">IF(OR(CE133=0,FQ43=0),0,CE133*FQ43/(CE133+FQ43))</f>
        <v>11.9623210767213</v>
      </c>
      <c r="CF43" s="13" t="n">
        <f aca="false">IF(OR(CF133=0,FR43=0),0,CF133*FR43/(CF133+FR43))</f>
        <v>11.8369995114175</v>
      </c>
      <c r="CG43" s="13" t="n">
        <f aca="false">IF(OR(CG133=0,FS43=0),0,CG133*FS43/(CG133+FS43))</f>
        <v>11.7113840320222</v>
      </c>
      <c r="CH43" s="13" t="n">
        <f aca="false">IF(OR(CH133=0,FT43=0),0,CH133*FT43/(CH133+FT43))</f>
        <v>11.5854349115293</v>
      </c>
      <c r="CI43" s="13" t="n">
        <f aca="false">IF(OR(CI133=0,FU43=0),0,CI133*FU43/(CI133+FU43))</f>
        <v>11.4591128414818</v>
      </c>
      <c r="CJ43" s="13" t="n">
        <f aca="false">IF(OR(CJ133=0,FV43=0),0,CJ133*FV43/(CJ133+FV43))</f>
        <v>11.3323788857238</v>
      </c>
      <c r="CK43" s="13" t="n">
        <f aca="false">IF(OR(CK133=0,FW43=0),0,CK133*FW43/(CK133+FW43))</f>
        <v>11.2019736857279</v>
      </c>
      <c r="CL43" s="13" t="n">
        <f aca="false">IF(OR(CL133=0,FX43=0),0,CL133*FX43/(CL133+FX43))</f>
        <v>11.0710849833795</v>
      </c>
      <c r="CM43" s="13" t="n">
        <f aca="false">IF(OR(CM133=0,FY43=0),0,CM133*FY43/(CM133+FY43))</f>
        <v>10.9396736623856</v>
      </c>
      <c r="CN43" s="13" t="n">
        <f aca="false">IF(OR(CN133=0,FZ43=0),0,CN133*FZ43/(CN133+FZ43))</f>
        <v>10.8077009410912</v>
      </c>
      <c r="CO43" s="13" t="n">
        <f aca="false">IF(OR(CO133=0,GA43=0),0,CO133*GA43/(CO133+GA43))</f>
        <v>10.6751283422583</v>
      </c>
      <c r="CP43" s="13" t="n">
        <f aca="false">IF(OR(CP133=0,GB43=0),0,CP133*GB43/(CP133+GB43))</f>
        <v>10.5386927147312</v>
      </c>
      <c r="CQ43" s="13" t="n">
        <f aca="false">IF(OR(CQ133=0,GC43=0),0,CQ133*GC43/(CQ133+GC43))</f>
        <v>10.4015751272954</v>
      </c>
      <c r="CR43" s="0" t="n">
        <f aca="false">IF(F$9=0,0,(SIN(F$12)*COS($E43)+SIN($E43)*COS(F$12))/SIN($E43)*F$9)</f>
        <v>17.324</v>
      </c>
      <c r="CS43" s="0" t="n">
        <f aca="false">IF(G$9=0,0,(SIN(G$12)*COS($E43)+SIN($E43)*COS(G$12))/SIN($E43)*G$9)</f>
        <v>17.9048025484265</v>
      </c>
      <c r="CT43" s="0" t="n">
        <f aca="false">IF(H$9=0,0,(SIN(H$12)*COS($E43)+SIN($E43)*COS(H$12))/SIN($E43)*H$9)</f>
        <v>18.4846340413285</v>
      </c>
      <c r="CU43" s="0" t="n">
        <f aca="false">IF(I$9=0,0,(SIN(I$12)*COS($E43)+SIN($E43)*COS(I$12))/SIN($E43)*I$9)</f>
        <v>18.9525237035923</v>
      </c>
      <c r="CV43" s="0" t="n">
        <f aca="false">IF(J$9=0,0,(SIN(J$12)*COS($E43)+SIN($E43)*COS(J$12))/SIN($E43)*J$9)</f>
        <v>19.6137503014293</v>
      </c>
      <c r="CW43" s="0" t="n">
        <f aca="false">IF(K$9=0,0,(SIN(K$12)*COS($E43)+SIN($E43)*COS(K$12))/SIN($E43)*K$9)</f>
        <v>20.3575499388549</v>
      </c>
      <c r="CX43" s="0" t="n">
        <f aca="false">IF(L$9=0,0,(SIN(L$12)*COS($E43)+SIN($E43)*COS(L$12))/SIN($E43)*L$9)</f>
        <v>21.1075396321275</v>
      </c>
      <c r="CY43" s="0" t="n">
        <f aca="false">IF(M$9=0,0,(SIN(M$12)*COS($E43)+SIN($E43)*COS(M$12))/SIN($E43)*M$9)</f>
        <v>21.8633319209901</v>
      </c>
      <c r="CZ43" s="0" t="n">
        <f aca="false">IF(N$9=0,0,(SIN(N$12)*COS($E43)+SIN($E43)*COS(N$12))/SIN($E43)*N$9)</f>
        <v>22.6074273775536</v>
      </c>
      <c r="DA43" s="0" t="n">
        <f aca="false">IF(O$9=0,0,(SIN(O$12)*COS($E43)+SIN($E43)*COS(O$12))/SIN($E43)*O$9)</f>
        <v>23.3558020536145</v>
      </c>
      <c r="DB43" s="0" t="n">
        <f aca="false">IF(P$9=0,0,(SIN(P$12)*COS($E43)+SIN($E43)*COS(P$12))/SIN($E43)*P$9)</f>
        <v>24.1080684856994</v>
      </c>
      <c r="DC43" s="0" t="n">
        <f aca="false">IF(Q$9=0,0,(SIN(Q$12)*COS($E43)+SIN($E43)*COS(Q$12))/SIN($E43)*Q$9)</f>
        <v>24.8638346722856</v>
      </c>
      <c r="DD43" s="0" t="n">
        <f aca="false">IF(R$9=0,0,(SIN(R$12)*COS($E43)+SIN($E43)*COS(R$12))/SIN($E43)*R$9)</f>
        <v>25.6227042428155</v>
      </c>
      <c r="DE43" s="0" t="n">
        <f aca="false">IF(S$9=0,0,(SIN(S$12)*COS($E43)+SIN($E43)*COS(S$12))/SIN($E43)*S$9)</f>
        <v>26.3573015992661</v>
      </c>
      <c r="DF43" s="0" t="n">
        <f aca="false">IF(T$9=0,0,(SIN(T$12)*COS($E43)+SIN($E43)*COS(T$12))/SIN($E43)*T$9)</f>
        <v>27.0932303837386</v>
      </c>
      <c r="DG43" s="0" t="n">
        <f aca="false">IF(U$9=0,0,(SIN(U$12)*COS($E43)+SIN($E43)*COS(U$12))/SIN($E43)*U$9)</f>
        <v>27.8301072479955</v>
      </c>
      <c r="DH43" s="0" t="n">
        <f aca="false">IF(V$9=0,0,(SIN(V$12)*COS($E43)+SIN($E43)*COS(V$12))/SIN($E43)*V$9)</f>
        <v>28.5675457523097</v>
      </c>
      <c r="DI43" s="0" t="n">
        <f aca="false">IF(W$9=0,0,(SIN(W$12)*COS($E43)+SIN($E43)*COS(W$12))/SIN($E43)*W$9)</f>
        <v>29.305156532518</v>
      </c>
      <c r="DJ43" s="0" t="n">
        <f aca="false">IF(X$9=0,0,(SIN(X$12)*COS($E43)+SIN($E43)*COS(X$12))/SIN($E43)*X$9)</f>
        <v>29.9985870540131</v>
      </c>
      <c r="DK43" s="0" t="n">
        <f aca="false">IF(Y$9=0,0,(SIN(Y$12)*COS($E43)+SIN($E43)*COS(Y$12))/SIN($E43)*Y$9)</f>
        <v>30.690082557639</v>
      </c>
      <c r="DL43" s="0" t="n">
        <f aca="false">IF(Z$9=0,0,(SIN(Z$12)*COS($E43)+SIN($E43)*COS(Z$12))/SIN($E43)*Z$9)</f>
        <v>31.3792867008553</v>
      </c>
      <c r="DM43" s="0" t="n">
        <f aca="false">IF(AA$9=0,0,(SIN(AA$12)*COS($E43)+SIN($E43)*COS(AA$12))/SIN($E43)*AA$9)</f>
        <v>32.0658416894205</v>
      </c>
      <c r="DN43" s="0" t="n">
        <f aca="false">IF(AB$9=0,0,(SIN(AB$12)*COS($E43)+SIN($E43)*COS(AB$12))/SIN($E43)*AB$9)</f>
        <v>32.7493884314174</v>
      </c>
      <c r="DO43" s="0" t="n">
        <f aca="false">IF(AC$9=0,0,(SIN(AC$12)*COS($E43)+SIN($E43)*COS(AC$12))/SIN($E43)*AC$9)</f>
        <v>33.3793013913971</v>
      </c>
      <c r="DP43" s="0" t="n">
        <f aca="false">IF(AD$9=0,0,(SIN(AD$12)*COS($E43)+SIN($E43)*COS(AD$12))/SIN($E43)*AD$9)</f>
        <v>34.0042252409342</v>
      </c>
      <c r="DQ43" s="0" t="n">
        <f aca="false">IF(AE$9=0,0,(SIN(AE$12)*COS($E43)+SIN($E43)*COS(AE$12))/SIN($E43)*AE$9)</f>
        <v>34.6238444386334</v>
      </c>
      <c r="DR43" s="0" t="n">
        <f aca="false">IF(AF$9=0,0,(SIN(AF$12)*COS($E43)+SIN($E43)*COS(AF$12))/SIN($E43)*AF$9)</f>
        <v>35.2378435196436</v>
      </c>
      <c r="DS43" s="0" t="n">
        <f aca="false">IF(AG$9=0,0,(SIN(AG$12)*COS($E43)+SIN($E43)*COS(AG$12))/SIN($E43)*AG$9)</f>
        <v>35.845907230353</v>
      </c>
      <c r="DT43" s="0" t="n">
        <f aca="false">IF(AH$9=0,0,(SIN(AH$12)*COS($E43)+SIN($E43)*COS(AH$12))/SIN($E43)*AH$9)</f>
        <v>36.3944637200411</v>
      </c>
      <c r="DU43" s="0" t="n">
        <f aca="false">IF(AI$9=0,0,(SIN(AI$12)*COS($E43)+SIN($E43)*COS(AI$12))/SIN($E43)*AI$9)</f>
        <v>36.9353547751808</v>
      </c>
      <c r="DV43" s="0" t="n">
        <f aca="false">IF(AJ$9=0,0,(SIN(AJ$12)*COS($E43)+SIN($E43)*COS(AJ$12))/SIN($E43)*AJ$9)</f>
        <v>37.4683157583908</v>
      </c>
      <c r="DW43" s="0" t="n">
        <f aca="false">IF(AK$9=0,0,(SIN(AK$12)*COS($E43)+SIN($E43)*COS(AK$12))/SIN($E43)*AK$9)</f>
        <v>37.9930834363204</v>
      </c>
      <c r="DX43" s="0" t="n">
        <f aca="false">IF(AL$9=0,0,(SIN(AL$12)*COS($E43)+SIN($E43)*COS(AL$12))/SIN($E43)*AL$9)</f>
        <v>38.5093960905644</v>
      </c>
      <c r="DY43" s="0" t="n">
        <f aca="false">IF(AM$9=0,0,(SIN(AM$12)*COS($E43)+SIN($E43)*COS(AM$12))/SIN($E43)*AM$9)</f>
        <v>38.9646405642389</v>
      </c>
      <c r="DZ43" s="0" t="n">
        <f aca="false">IF(AN$9=0,0,(SIN(AN$12)*COS($E43)+SIN($E43)*COS(AN$12))/SIN($E43)*AN$9)</f>
        <v>39.4100362425003</v>
      </c>
      <c r="EA43" s="0" t="n">
        <f aca="false">IF(AO$9=0,0,(SIN(AO$12)*COS($E43)+SIN($E43)*COS(AO$12))/SIN($E43)*AO$9)</f>
        <v>39.8453748571255</v>
      </c>
      <c r="EB43" s="0" t="n">
        <f aca="false">IF(AP$9=0,0,(SIN(AP$12)*COS($E43)+SIN($E43)*COS(AP$12))/SIN($E43)*AP$9)</f>
        <v>40.2704506101079</v>
      </c>
      <c r="EC43" s="0" t="n">
        <f aca="false">IF(AQ$9=0,0,(SIN(AQ$12)*COS($E43)+SIN($E43)*COS(AQ$12))/SIN($E43)*AQ$9)</f>
        <v>40.6850602586398</v>
      </c>
      <c r="ED43" s="0" t="n">
        <f aca="false">IF(AR$9=0,0,(SIN(AR$12)*COS($E43)+SIN($E43)*COS(AR$12))/SIN($E43)*AR$9)</f>
        <v>41.0309986070083</v>
      </c>
      <c r="EE43" s="0" t="n">
        <f aca="false">IF(AS$9=0,0,(SIN(AS$12)*COS($E43)+SIN($E43)*COS(AS$12))/SIN($E43)*AS$9)</f>
        <v>41.3653128502757</v>
      </c>
      <c r="EF43" s="0" t="n">
        <f aca="false">IF(AT$9=0,0,(SIN(AT$12)*COS($E43)+SIN($E43)*COS(AT$12))/SIN($E43)*AT$9)</f>
        <v>41.6878612682353</v>
      </c>
      <c r="EG43" s="0" t="n">
        <f aca="false">IF(AU$9=0,0,(SIN(AU$12)*COS($E43)+SIN($E43)*COS(AU$12))/SIN($E43)*AU$9)</f>
        <v>41.9985054704831</v>
      </c>
      <c r="EH43" s="0" t="n">
        <f aca="false">IF(AV$9=0,0,(SIN(AV$12)*COS($E43)+SIN($E43)*COS(AV$12))/SIN($E43)*AV$9)</f>
        <v>42.2971104508</v>
      </c>
      <c r="EI43" s="0" t="n">
        <f aca="false">IF(AW$9=0,0,(SIN(AW$12)*COS($E43)+SIN($E43)*COS(AW$12))/SIN($E43)*AW$9)</f>
        <v>42.5275529531981</v>
      </c>
      <c r="EJ43" s="0" t="n">
        <f aca="false">IF(AX$9=0,0,(SIN(AX$12)*COS($E43)+SIN($E43)*COS(AX$12))/SIN($E43)*AX$9)</f>
        <v>42.7451532328463</v>
      </c>
      <c r="EK43" s="0" t="n">
        <f aca="false">IF(AY$9=0,0,(SIN(AY$12)*COS($E43)+SIN($E43)*COS(AY$12))/SIN($E43)*AY$9)</f>
        <v>42.9498381677963</v>
      </c>
      <c r="EL43" s="0" t="n">
        <f aca="false">IF(AZ$9=0,0,(SIN(AZ$12)*COS($E43)+SIN($E43)*COS(AZ$12))/SIN($E43)*AZ$9)</f>
        <v>43.1415385381807</v>
      </c>
      <c r="EM43" s="0" t="n">
        <f aca="false">IF(BA$9=0,0,(SIN(BA$12)*COS($E43)+SIN($E43)*COS(BA$12))/SIN($E43)*BA$9)</f>
        <v>43.3201890493913</v>
      </c>
      <c r="EN43" s="0" t="n">
        <f aca="false">IF(BB$9=0,0,(SIN(BB$12)*COS($E43)+SIN($E43)*COS(BB$12))/SIN($E43)*BB$9)</f>
        <v>43.4399860030667</v>
      </c>
      <c r="EO43" s="0" t="n">
        <f aca="false">IF(BC$9=0,0,(SIN(BC$12)*COS($E43)+SIN($E43)*COS(BC$12))/SIN($E43)*BC$9)</f>
        <v>43.5463179513803</v>
      </c>
      <c r="EP43" s="0" t="n">
        <f aca="false">IF(BD$9=0,0,(SIN(BD$12)*COS($E43)+SIN($E43)*COS(BD$12))/SIN($E43)*BD$9)</f>
        <v>43.639173438795</v>
      </c>
      <c r="EQ43" s="0" t="n">
        <f aca="false">IF(BE$9=0,0,(SIN(BE$12)*COS($E43)+SIN($E43)*COS(BE$12))/SIN($E43)*BE$9)</f>
        <v>43.7185451793601</v>
      </c>
      <c r="ER43" s="0" t="n">
        <f aca="false">IF(BF$9=0,0,(SIN(BF$12)*COS($E43)+SIN($E43)*COS(BF$12))/SIN($E43)*BF$9)</f>
        <v>43.7844300525336</v>
      </c>
      <c r="ES43" s="0" t="n">
        <f aca="false">IF(BG$9=0,0,(SIN(BG$12)*COS($E43)+SIN($E43)*COS(BG$12))/SIN($E43)*BG$9)</f>
        <v>43.790485872526</v>
      </c>
      <c r="ET43" s="0" t="n">
        <f aca="false">IF(BH$9=0,0,(SIN(BH$12)*COS($E43)+SIN($E43)*COS(BH$12))/SIN($E43)*BH$9)</f>
        <v>43.7829051569495</v>
      </c>
      <c r="EU43" s="0" t="n">
        <f aca="false">IF(BI$9=0,0,(SIN(BI$12)*COS($E43)+SIN($E43)*COS(BI$12))/SIN($E43)*BI$9)</f>
        <v>43.7617396645999</v>
      </c>
      <c r="EV43" s="0" t="n">
        <f aca="false">IF(BJ$9=0,0,(SIN(BJ$12)*COS($E43)+SIN($E43)*COS(BJ$12))/SIN($E43)*BJ$9)</f>
        <v>43.7270453678948</v>
      </c>
      <c r="EW43" s="0" t="n">
        <f aca="false">IF(BK$9=0,0,(SIN(BK$12)*COS($E43)+SIN($E43)*COS(BK$12))/SIN($E43)*BK$9)</f>
        <v>43.6788824207387</v>
      </c>
      <c r="EX43" s="0" t="n">
        <f aca="false">IF(BL$9=0,0,(SIN(BL$12)*COS($E43)+SIN($E43)*COS(BL$12))/SIN($E43)*BL$9)</f>
        <v>43.5784889588801</v>
      </c>
      <c r="EY43" s="0" t="n">
        <f aca="false">IF(BM$9=0,0,(SIN(BM$12)*COS($E43)+SIN($E43)*COS(BM$12))/SIN($E43)*BM$9)</f>
        <v>43.4647477352222</v>
      </c>
      <c r="EZ43" s="0" t="n">
        <f aca="false">IF(BN$9=0,0,(SIN(BN$12)*COS($E43)+SIN($E43)*COS(BN$12))/SIN($E43)*BN$9)</f>
        <v>43.3377667283517</v>
      </c>
      <c r="FA43" s="0" t="n">
        <f aca="false">IF(BO$9=0,0,(SIN(BO$12)*COS($E43)+SIN($E43)*COS(BO$12))/SIN($E43)*BO$9)</f>
        <v>43.1976579498216</v>
      </c>
      <c r="FB43" s="0" t="n">
        <f aca="false">IF(BP$9=0,0,(SIN(BP$12)*COS($E43)+SIN($E43)*COS(BP$12))/SIN($E43)*BP$9)</f>
        <v>43.0445373876936</v>
      </c>
      <c r="FC43" s="0" t="n">
        <f aca="false">IF(BQ$9=0,0,(SIN(BQ$12)*COS($E43)+SIN($E43)*COS(BQ$12))/SIN($E43)*BQ$9)</f>
        <v>42.8359137125914</v>
      </c>
      <c r="FD43" s="0" t="n">
        <f aca="false">IF(BR$9=0,0,(SIN(BR$12)*COS($E43)+SIN($E43)*COS(BR$12))/SIN($E43)*BR$9)</f>
        <v>42.6146389122597</v>
      </c>
      <c r="FE43" s="0" t="n">
        <f aca="false">IF(BS$9=0,0,(SIN(BS$12)*COS($E43)+SIN($E43)*COS(BS$12))/SIN($E43)*BS$9)</f>
        <v>42.3808794395538</v>
      </c>
      <c r="FF43" s="0" t="n">
        <f aca="false">IF(BT$9=0,0,(SIN(BT$12)*COS($E43)+SIN($E43)*COS(BT$12))/SIN($E43)*BT$9)</f>
        <v>42.1348053991459</v>
      </c>
      <c r="FG43" s="0" t="n">
        <f aca="false">IF(BU$9=0,0,(SIN(BU$12)*COS($E43)+SIN($E43)*COS(BU$12))/SIN($E43)*BU$9)</f>
        <v>41.8765904655846</v>
      </c>
      <c r="FH43" s="0" t="n">
        <f aca="false">IF(BV$9=0,0,(SIN(BV$12)*COS($E43)+SIN($E43)*COS(BV$12))/SIN($E43)*BV$9)</f>
        <v>41.5757286057777</v>
      </c>
      <c r="FI43" s="0" t="n">
        <f aca="false">IF(BW$9=0,0,(SIN(BW$12)*COS($E43)+SIN($E43)*COS(BW$12))/SIN($E43)*BW$9)</f>
        <v>41.2632625533848</v>
      </c>
      <c r="FJ43" s="0" t="n">
        <f aca="false">IF(BX$9=0,0,(SIN(BX$12)*COS($E43)+SIN($E43)*COS(BX$12))/SIN($E43)*BX$9)</f>
        <v>40.9394041482043</v>
      </c>
      <c r="FK43" s="0" t="n">
        <f aca="false">IF(BY$9=0,0,(SIN(BY$12)*COS($E43)+SIN($E43)*COS(BY$12))/SIN($E43)*BY$9)</f>
        <v>40.6043683417794</v>
      </c>
      <c r="FL43" s="0" t="n">
        <f aca="false">IF(BZ$9=0,0,(SIN(BZ$12)*COS($E43)+SIN($E43)*COS(BZ$12))/SIN($E43)*BZ$9)</f>
        <v>40.2583730964956</v>
      </c>
      <c r="FM43" s="0" t="n">
        <f aca="false">IF(CA$9=0,0,(SIN(CA$12)*COS($E43)+SIN($E43)*COS(CA$12))/SIN($E43)*CA$9)</f>
        <v>39.8714964024582</v>
      </c>
      <c r="FN43" s="0" t="n">
        <f aca="false">IF(CB$9=0,0,(SIN(CB$12)*COS($E43)+SIN($E43)*COS(CB$12))/SIN($E43)*CB$9)</f>
        <v>39.4743763269985</v>
      </c>
      <c r="FO43" s="0" t="n">
        <f aca="false">IF(CC$9=0,0,(SIN(CC$12)*COS($E43)+SIN($E43)*COS(CC$12))/SIN($E43)*CC$9)</f>
        <v>39.0672666732354</v>
      </c>
      <c r="FP43" s="0" t="n">
        <f aca="false">IF(CD$9=0,0,(SIN(CD$12)*COS($E43)+SIN($E43)*COS(CD$12))/SIN($E43)*CD$9)</f>
        <v>38.6504236674211</v>
      </c>
      <c r="FQ43" s="0" t="n">
        <f aca="false">IF(CE$9=0,0,(SIN(CE$12)*COS($E43)+SIN($E43)*COS(CE$12))/SIN($E43)*CE$9)</f>
        <v>38.2241058406173</v>
      </c>
      <c r="FR43" s="0" t="n">
        <f aca="false">IF(CF$9=0,0,(SIN(CF$12)*COS($E43)+SIN($E43)*COS(CF$12))/SIN($E43)*CF$9)</f>
        <v>37.7555291017494</v>
      </c>
      <c r="FS43" s="0" t="n">
        <f aca="false">IF(CG$9=0,0,(SIN(CG$12)*COS($E43)+SIN($E43)*COS(CG$12))/SIN($E43)*CG$9)</f>
        <v>37.2784082637982</v>
      </c>
      <c r="FT43" s="0" t="n">
        <f aca="false">IF(CH$9=0,0,(SIN(CH$12)*COS($E43)+SIN($E43)*COS(CH$12))/SIN($E43)*CH$9)</f>
        <v>36.7930380687867</v>
      </c>
      <c r="FU43" s="0" t="n">
        <f aca="false">IF(CI$9=0,0,(SIN(CI$12)*COS($E43)+SIN($E43)*COS(CI$12))/SIN($E43)*CI$9)</f>
        <v>36.2997148254519</v>
      </c>
      <c r="FV43" s="0" t="n">
        <f aca="false">IF(CJ$9=0,0,(SIN(CJ$12)*COS($E43)+SIN($E43)*COS(CJ$12))/SIN($E43)*CJ$9)</f>
        <v>35.7987362737645</v>
      </c>
      <c r="FW43" s="0" t="n">
        <f aca="false">IF(CK$9=0,0,(SIN(CK$12)*COS($E43)+SIN($E43)*COS(CK$12))/SIN($E43)*CK$9)</f>
        <v>35.2584740656135</v>
      </c>
      <c r="FX43" s="0" t="n">
        <f aca="false">IF(CL$9=0,0,(SIN(CL$12)*COS($E43)+SIN($E43)*COS(CL$12))/SIN($E43)*CL$9)</f>
        <v>34.7116616770655</v>
      </c>
      <c r="FY43" s="0" t="n">
        <f aca="false">IF(CM$9=0,0,(SIN(CM$12)*COS($E43)+SIN($E43)*COS(CM$12))/SIN($E43)*CM$9)</f>
        <v>34.1586292728597</v>
      </c>
      <c r="FZ43" s="0" t="n">
        <f aca="false">IF(CN$9=0,0,(SIN(CN$12)*COS($E43)+SIN($E43)*COS(CN$12))/SIN($E43)*CN$9)</f>
        <v>33.5997075862958</v>
      </c>
      <c r="GA43" s="0" t="n">
        <f aca="false">IF(CO$9=0,0,(SIN(CO$12)*COS($E43)+SIN($E43)*COS(CO$12))/SIN($E43)*CO$9)</f>
        <v>33.0352277690594</v>
      </c>
      <c r="GB43" s="0" t="n">
        <f aca="false">IF(CP$9=0,0,(SIN(CP$12)*COS($E43)+SIN($E43)*COS(CP$12))/SIN($E43)*CP$9)</f>
        <v>32.4349542687302</v>
      </c>
      <c r="GC43" s="0" t="n">
        <f aca="false">IF(CQ$9=0,0,(SIN(CQ$12)*COS($E43)+SIN($E43)*COS(CQ$12))/SIN($E43)*CQ$9)</f>
        <v>31.8303863195017</v>
      </c>
    </row>
    <row r="44" customFormat="false" ht="12.8" hidden="true" customHeight="false" outlineLevel="0" collapsed="false">
      <c r="A44" s="0" t="n">
        <f aca="false">MAX($F44:$CQ44)</f>
        <v>17.8737514496739</v>
      </c>
      <c r="B44" s="90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18.064</v>
      </c>
      <c r="C44" s="2" t="n">
        <f aca="false">MOD(Best +D44,360)</f>
        <v>131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17.323999699879</v>
      </c>
      <c r="G44" s="13" t="n">
        <f aca="false">IF(OR(G134=0,CS44=0),0,G134*CS44/(G134+CS44))</f>
        <v>17.335380095966</v>
      </c>
      <c r="H44" s="13" t="n">
        <f aca="false">IF(OR(H134=0,CT44=0),0,H134*CT44/(H134+CT44))</f>
        <v>17.3405305520652</v>
      </c>
      <c r="I44" s="13" t="n">
        <f aca="false">IF(OR(I134=0,CU44=0),0,I134*CU44/(I134+CU44))</f>
        <v>17.2479915310594</v>
      </c>
      <c r="J44" s="13" t="n">
        <f aca="false">IF(OR(J134=0,CV44=0),0,J134*CV44/(J134+CV44))</f>
        <v>17.3131787835157</v>
      </c>
      <c r="K44" s="13" t="n">
        <f aca="false">IF(OR(K134=0,CW44=0),0,K134*CW44/(K134+CW44))</f>
        <v>17.4276702146609</v>
      </c>
      <c r="L44" s="13" t="n">
        <f aca="false">IF(OR(L134=0,CX44=0),0,L134*CX44/(L134+CX44))</f>
        <v>17.5291177006661</v>
      </c>
      <c r="M44" s="13" t="n">
        <f aca="false">IF(OR(M134=0,CY44=0),0,M134*CY44/(M134+CY44))</f>
        <v>17.6182997255565</v>
      </c>
      <c r="N44" s="13" t="n">
        <f aca="false">IF(OR(N134=0,CZ44=0),0,N134*CZ44/(N134+CZ44))</f>
        <v>17.6854149068009</v>
      </c>
      <c r="O44" s="13" t="n">
        <f aca="false">IF(OR(O134=0,DA44=0),0,O134*DA44/(O134+DA44))</f>
        <v>17.7424782519454</v>
      </c>
      <c r="P44" s="13" t="n">
        <f aca="false">IF(OR(P134=0,DB44=0),0,P134*DB44/(P134+DB44))</f>
        <v>17.7901219307311</v>
      </c>
      <c r="Q44" s="13" t="n">
        <f aca="false">IF(OR(Q134=0,DC44=0),0,Q134*DC44/(Q134+DC44))</f>
        <v>17.828942074544</v>
      </c>
      <c r="R44" s="13" t="n">
        <f aca="false">IF(OR(R134=0,DD44=0),0,R134*DD44/(R134+DD44))</f>
        <v>17.8595000007626</v>
      </c>
      <c r="S44" s="13" t="n">
        <f aca="false">IF(OR(S134=0,DE44=0),0,S134*DE44/(S134+DE44))</f>
        <v>17.8697945639221</v>
      </c>
      <c r="T44" s="13" t="n">
        <f aca="false">IF(OR(T134=0,DF44=0),0,T134*DF44/(T134+DF44))</f>
        <v>17.8737514496739</v>
      </c>
      <c r="U44" s="13" t="n">
        <f aca="false">IF(OR(U134=0,DG44=0),0,U134*DG44/(U134+DG44))</f>
        <v>17.8717841727387</v>
      </c>
      <c r="V44" s="13" t="n">
        <f aca="false">IF(OR(V134=0,DH44=0),0,V134*DH44/(V134+DH44))</f>
        <v>17.8642788617613</v>
      </c>
      <c r="W44" s="13" t="n">
        <f aca="false">IF(OR(W134=0,DI44=0),0,W134*DI44/(W134+DI44))</f>
        <v>17.8515959001693</v>
      </c>
      <c r="X44" s="13" t="n">
        <f aca="false">IF(OR(X134=0,DJ44=0),0,X134*DJ44/(X134+DJ44))</f>
        <v>17.8183592360414</v>
      </c>
      <c r="Y44" s="13" t="n">
        <f aca="false">IF(OR(Y134=0,DK44=0),0,Y134*DK44/(Y134+DK44))</f>
        <v>17.781672156985</v>
      </c>
      <c r="Z44" s="13" t="n">
        <f aca="false">IF(OR(Z134=0,DL44=0),0,Z134*DL44/(Z134+DL44))</f>
        <v>17.7417615699698</v>
      </c>
      <c r="AA44" s="13" t="n">
        <f aca="false">IF(OR(AA134=0,DM44=0),0,AA134*DM44/(AA134+DM44))</f>
        <v>17.6988378894405</v>
      </c>
      <c r="AB44" s="13" t="n">
        <f aca="false">IF(OR(AB134=0,DN44=0),0,AB134*DN44/(AB134+DN44))</f>
        <v>17.65309623296</v>
      </c>
      <c r="AC44" s="13" t="n">
        <f aca="false">IF(OR(AC134=0,DO44=0),0,AC134*DO44/(AC134+DO44))</f>
        <v>17.5905422326209</v>
      </c>
      <c r="AD44" s="13" t="n">
        <f aca="false">IF(OR(AD134=0,DP44=0),0,AD134*DP44/(AD134+DP44))</f>
        <v>17.5264179070221</v>
      </c>
      <c r="AE44" s="13" t="n">
        <f aca="false">IF(OR(AE134=0,DQ44=0),0,AE134*DQ44/(AE134+DQ44))</f>
        <v>17.460824100881</v>
      </c>
      <c r="AF44" s="13" t="n">
        <f aca="false">IF(OR(AF134=0,DR44=0),0,AF134*DR44/(AF134+DR44))</f>
        <v>17.3938536219179</v>
      </c>
      <c r="AG44" s="13" t="n">
        <f aca="false">IF(OR(AG134=0,DS44=0),0,AG134*DS44/(AG134+DS44))</f>
        <v>17.3255918608372</v>
      </c>
      <c r="AH44" s="13" t="n">
        <f aca="false">IF(OR(AH134=0,DT44=0),0,AH134*DT44/(AH134+DT44))</f>
        <v>17.2439511352407</v>
      </c>
      <c r="AI44" s="13" t="n">
        <f aca="false">IF(OR(AI134=0,DU44=0),0,AI134*DU44/(AI134+DU44))</f>
        <v>17.1618686161059</v>
      </c>
      <c r="AJ44" s="13" t="n">
        <f aca="false">IF(OR(AJ134=0,DV44=0),0,AJ134*DV44/(AJ134+DV44))</f>
        <v>17.0793693220896</v>
      </c>
      <c r="AK44" s="13" t="n">
        <f aca="false">IF(OR(AK134=0,DW44=0),0,AK134*DW44/(AK134+DW44))</f>
        <v>16.996475481143</v>
      </c>
      <c r="AL44" s="13" t="n">
        <f aca="false">IF(OR(AL134=0,DX44=0),0,AL134*DX44/(AL134+DX44))</f>
        <v>16.9132067457427</v>
      </c>
      <c r="AM44" s="13" t="n">
        <f aca="false">IF(OR(AM134=0,DY44=0),0,AM134*DY44/(AM134+DY44))</f>
        <v>16.8196340708266</v>
      </c>
      <c r="AN44" s="13" t="n">
        <f aca="false">IF(OR(AN134=0,DZ44=0),0,AN134*DZ44/(AN134+DZ44))</f>
        <v>16.7262282105795</v>
      </c>
      <c r="AO44" s="13" t="n">
        <f aca="false">IF(OR(AO134=0,EA44=0),0,AO134*EA44/(AO134+EA44))</f>
        <v>16.6329733825058</v>
      </c>
      <c r="AP44" s="13" t="n">
        <f aca="false">IF(OR(AP134=0,EB44=0),0,AP134*EB44/(AP134+EB44))</f>
        <v>16.5398537598282</v>
      </c>
      <c r="AQ44" s="13" t="n">
        <f aca="false">IF(OR(AQ134=0,EC44=0),0,AQ134*EC44/(AQ134+EC44))</f>
        <v>16.4468534692836</v>
      </c>
      <c r="AR44" s="13" t="n">
        <f aca="false">IF(OR(AR134=0,ED44=0),0,AR134*ED44/(AR134+ED44))</f>
        <v>16.3445559582919</v>
      </c>
      <c r="AS44" s="13" t="n">
        <f aca="false">IF(OR(AS134=0,EE44=0),0,AS134*EE44/(AS134+EE44))</f>
        <v>16.2427679254175</v>
      </c>
      <c r="AT44" s="13" t="n">
        <f aca="false">IF(OR(AT134=0,EF44=0),0,AT134*EF44/(AT134+EF44))</f>
        <v>16.1414506627709</v>
      </c>
      <c r="AU44" s="13" t="n">
        <f aca="false">IF(OR(AU134=0,EG44=0),0,AU134*EG44/(AU134+EG44))</f>
        <v>16.0405668406278</v>
      </c>
      <c r="AV44" s="13" t="n">
        <f aca="false">IF(OR(AV134=0,EH44=0),0,AV134*EH44/(AV134+EH44))</f>
        <v>15.9400803953395</v>
      </c>
      <c r="AW44" s="13" t="n">
        <f aca="false">IF(OR(AW134=0,EI44=0),0,AW134*EI44/(AW134+EI44))</f>
        <v>15.832017352264</v>
      </c>
      <c r="AX44" s="13" t="n">
        <f aca="false">IF(OR(AX134=0,EJ44=0),0,AX134*EJ44/(AX134+EJ44))</f>
        <v>15.7245893025925</v>
      </c>
      <c r="AY44" s="13" t="n">
        <f aca="false">IF(OR(AY134=0,EK44=0),0,AY134*EK44/(AY134+EK44))</f>
        <v>15.617747748362</v>
      </c>
      <c r="AZ44" s="13" t="n">
        <f aca="false">IF(OR(AZ134=0,EL44=0),0,AZ134*EL44/(AZ134+EL44))</f>
        <v>15.511446063158</v>
      </c>
      <c r="BA44" s="13" t="n">
        <f aca="false">IF(OR(BA134=0,EM44=0),0,BA134*EM44/(BA134+EM44))</f>
        <v>15.4056393443319</v>
      </c>
      <c r="BB44" s="13" t="n">
        <f aca="false">IF(OR(BB134=0,EN44=0),0,BB134*EN44/(BB134+EN44))</f>
        <v>15.2944728658074</v>
      </c>
      <c r="BC44" s="13" t="n">
        <f aca="false">IF(OR(BC134=0,EO44=0),0,BC134*EO44/(BC134+EO44))</f>
        <v>15.1839067489196</v>
      </c>
      <c r="BD44" s="13" t="n">
        <f aca="false">IF(OR(BD134=0,EP44=0),0,BD134*EP44/(BD134+EP44))</f>
        <v>15.0738911858189</v>
      </c>
      <c r="BE44" s="13" t="n">
        <f aca="false">IF(OR(BE134=0,EQ44=0),0,BE134*EQ44/(BE134+EQ44))</f>
        <v>14.9643781702992</v>
      </c>
      <c r="BF44" s="13" t="n">
        <f aca="false">IF(OR(BF134=0,ER44=0),0,BF134*ER44/(BF134+ER44))</f>
        <v>14.8553213567313</v>
      </c>
      <c r="BG44" s="13" t="n">
        <f aca="false">IF(OR(BG134=0,ES44=0),0,BG134*ES44/(BG134+ES44))</f>
        <v>14.741285326175</v>
      </c>
      <c r="BH44" s="13" t="n">
        <f aca="false">IF(OR(BH134=0,ET44=0),0,BH134*ET44/(BH134+ET44))</f>
        <v>14.6277653183495</v>
      </c>
      <c r="BI44" s="13" t="n">
        <f aca="false">IF(OR(BI134=0,EU44=0),0,BI134*EU44/(BI134+EU44))</f>
        <v>14.5147122390677</v>
      </c>
      <c r="BJ44" s="13" t="n">
        <f aca="false">IF(OR(BJ134=0,EV44=0),0,BJ134*EV44/(BJ134+EV44))</f>
        <v>14.4020786008616</v>
      </c>
      <c r="BK44" s="13" t="n">
        <f aca="false">IF(OR(BK134=0,EW44=0),0,BK134*EW44/(BK134+EW44))</f>
        <v>14.2898183966902</v>
      </c>
      <c r="BL44" s="13" t="n">
        <f aca="false">IF(OR(BL134=0,EX44=0),0,BL134*EX44/(BL134+EX44))</f>
        <v>14.1736642718343</v>
      </c>
      <c r="BM44" s="13" t="n">
        <f aca="false">IF(OR(BM134=0,EY44=0),0,BM134*EY44/(BM134+EY44))</f>
        <v>14.0578905947263</v>
      </c>
      <c r="BN44" s="13" t="n">
        <f aca="false">IF(OR(BN134=0,EZ44=0),0,BN134*EZ44/(BN134+EZ44))</f>
        <v>13.9424507134166</v>
      </c>
      <c r="BO44" s="13" t="n">
        <f aca="false">IF(OR(BO134=0,FA44=0),0,BO134*FA44/(BO134+FA44))</f>
        <v>13.8272992914334</v>
      </c>
      <c r="BP44" s="13" t="n">
        <f aca="false">IF(OR(BP134=0,FB44=0),0,BP134*FB44/(BP134+FB44))</f>
        <v>13.7123922014695</v>
      </c>
      <c r="BQ44" s="13" t="n">
        <f aca="false">IF(OR(BQ134=0,FC44=0),0,BQ134*FC44/(BQ134+FC44))</f>
        <v>13.5932683605464</v>
      </c>
      <c r="BR44" s="13" t="n">
        <f aca="false">IF(OR(BR134=0,FD44=0),0,BR134*FD44/(BR134+FD44))</f>
        <v>13.4743825928697</v>
      </c>
      <c r="BS44" s="13" t="n">
        <f aca="false">IF(OR(BS134=0,FE44=0),0,BS134*FE44/(BS134+FE44))</f>
        <v>13.355690118163</v>
      </c>
      <c r="BT44" s="13" t="n">
        <f aca="false">IF(OR(BT134=0,FF44=0),0,BT134*FF44/(BT134+FF44))</f>
        <v>13.237147225138</v>
      </c>
      <c r="BU44" s="13" t="n">
        <f aca="false">IF(OR(BU134=0,FG44=0),0,BU134*FG44/(BU134+FG44))</f>
        <v>13.1187111816574</v>
      </c>
      <c r="BV44" s="13" t="n">
        <f aca="false">IF(OR(BV134=0,FH44=0),0,BV134*FH44/(BV134+FH44))</f>
        <v>12.9972473960271</v>
      </c>
      <c r="BW44" s="13" t="n">
        <f aca="false">IF(OR(BW134=0,FI44=0),0,BW134*FI44/(BW134+FI44))</f>
        <v>12.875849468594</v>
      </c>
      <c r="BX44" s="13" t="n">
        <f aca="false">IF(OR(BX134=0,FJ44=0),0,BX134*FJ44/(BX134+FJ44))</f>
        <v>12.7544750424178</v>
      </c>
      <c r="BY44" s="13" t="n">
        <f aca="false">IF(OR(BY134=0,FK44=0),0,BY134*FK44/(BY134+FK44))</f>
        <v>12.633082561213</v>
      </c>
      <c r="BZ44" s="13" t="n">
        <f aca="false">IF(OR(BZ134=0,FL44=0),0,BZ134*FL44/(BZ134+FL44))</f>
        <v>12.5116311964808</v>
      </c>
      <c r="CA44" s="13" t="n">
        <f aca="false">IF(OR(CA134=0,FM44=0),0,CA134*FM44/(CA134+FM44))</f>
        <v>12.3870753588742</v>
      </c>
      <c r="CB44" s="13" t="n">
        <f aca="false">IF(OR(CB134=0,FN44=0),0,CB134*FN44/(CB134+FN44))</f>
        <v>12.2624103689992</v>
      </c>
      <c r="CC44" s="13" t="n">
        <f aca="false">IF(OR(CC134=0,FO44=0),0,CC134*FO44/(CC134+FO44))</f>
        <v>12.1375955912855</v>
      </c>
      <c r="CD44" s="13" t="n">
        <f aca="false">IF(OR(CD134=0,FP44=0),0,CD134*FP44/(CD134+FP44))</f>
        <v>12.0125909787162</v>
      </c>
      <c r="CE44" s="13" t="n">
        <f aca="false">IF(OR(CE134=0,FQ44=0),0,CE134*FQ44/(CE134+FQ44))</f>
        <v>11.8873570143664</v>
      </c>
      <c r="CF44" s="13" t="n">
        <f aca="false">IF(OR(CF134=0,FR44=0),0,CF134*FR44/(CF134+FR44))</f>
        <v>11.758538416079</v>
      </c>
      <c r="CG44" s="13" t="n">
        <f aca="false">IF(OR(CG134=0,FS44=0),0,CG134*FS44/(CG134+FS44))</f>
        <v>11.6294332029562</v>
      </c>
      <c r="CH44" s="13" t="n">
        <f aca="false">IF(OR(CH134=0,FT44=0),0,CH134*FT44/(CH134+FT44))</f>
        <v>11.500001785636</v>
      </c>
      <c r="CI44" s="13" t="n">
        <f aca="false">IF(OR(CI134=0,FU44=0),0,CI134*FU44/(CI134+FU44))</f>
        <v>11.3702050238837</v>
      </c>
      <c r="CJ44" s="13" t="n">
        <f aca="false">IF(OR(CJ134=0,FV44=0),0,CJ134*FV44/(CJ134+FV44))</f>
        <v>11.24000418206</v>
      </c>
      <c r="CK44" s="13" t="n">
        <f aca="false">IF(OR(CK134=0,FW44=0),0,CK134*FW44/(CK134+FW44))</f>
        <v>11.1060775325029</v>
      </c>
      <c r="CL44" s="13" t="n">
        <f aca="false">IF(OR(CL134=0,FX44=0),0,CL134*FX44/(CL134+FX44))</f>
        <v>10.9716788431719</v>
      </c>
      <c r="CM44" s="13" t="n">
        <f aca="false">IF(OR(CM134=0,FY44=0),0,CM134*FY44/(CM134+FY44))</f>
        <v>10.8367694037653</v>
      </c>
      <c r="CN44" s="13" t="n">
        <f aca="false">IF(OR(CN134=0,FZ44=0),0,CN134*FZ44/(CN134+FZ44))</f>
        <v>10.7013108876016</v>
      </c>
      <c r="CO44" s="13" t="n">
        <f aca="false">IF(OR(CO134=0,GA44=0),0,CO134*GA44/(CO134+GA44))</f>
        <v>10.5652653237627</v>
      </c>
      <c r="CP44" s="13" t="n">
        <f aca="false">IF(OR(CP134=0,GB44=0),0,CP134*GB44/(CP134+GB44))</f>
        <v>10.4253156995239</v>
      </c>
      <c r="CQ44" s="13" t="n">
        <f aca="false">IF(OR(CQ134=0,GC44=0),0,CQ134*GC44/(CQ134+GC44))</f>
        <v>10.2847016420623</v>
      </c>
      <c r="CR44" s="0" t="n">
        <f aca="false">IF(F$9=0,0,(SIN(F$12)*COS($E44)+SIN($E44)*COS(F$12))/SIN($E44)*F$9)</f>
        <v>17.324</v>
      </c>
      <c r="CS44" s="0" t="n">
        <f aca="false">IF(G$9=0,0,(SIN(G$12)*COS($E44)+SIN($E44)*COS(G$12))/SIN($E44)*G$9)</f>
        <v>17.8853820327629</v>
      </c>
      <c r="CT44" s="0" t="n">
        <f aca="false">IF(H$9=0,0,(SIN(H$12)*COS($E44)+SIN($E44)*COS(H$12))/SIN($E44)*H$9)</f>
        <v>18.4456248572368</v>
      </c>
      <c r="CU44" s="0" t="n">
        <f aca="false">IF(I$9=0,0,(SIN(I$12)*COS($E44)+SIN($E44)*COS(I$12))/SIN($E44)*I$9)</f>
        <v>18.8941051000132</v>
      </c>
      <c r="CV44" s="0" t="n">
        <f aca="false">IF(J$9=0,0,(SIN(J$12)*COS($E44)+SIN($E44)*COS(J$12))/SIN($E44)*J$9)</f>
        <v>19.5351906640996</v>
      </c>
      <c r="CW44" s="0" t="n">
        <f aca="false">IF(K$9=0,0,(SIN(K$12)*COS($E44)+SIN($E44)*COS(K$12))/SIN($E44)*K$9)</f>
        <v>20.2581357341671</v>
      </c>
      <c r="CX44" s="0" t="n">
        <f aca="false">IF(L$9=0,0,(SIN(L$12)*COS($E44)+SIN($E44)*COS(L$12))/SIN($E44)*L$9)</f>
        <v>20.9867986331376</v>
      </c>
      <c r="CY44" s="0" t="n">
        <f aca="false">IF(M$9=0,0,(SIN(M$12)*COS($E44)+SIN($E44)*COS(M$12))/SIN($E44)*M$9)</f>
        <v>21.7207992409125</v>
      </c>
      <c r="CZ44" s="0" t="n">
        <f aca="false">IF(N$9=0,0,(SIN(N$12)*COS($E44)+SIN($E44)*COS(N$12))/SIN($E44)*N$9)</f>
        <v>22.4427703560265</v>
      </c>
      <c r="DA44" s="0" t="n">
        <f aca="false">IF(O$9=0,0,(SIN(O$12)*COS($E44)+SIN($E44)*COS(O$12))/SIN($E44)*O$9)</f>
        <v>23.1686022705627</v>
      </c>
      <c r="DB44" s="0" t="n">
        <f aca="false">IF(P$9=0,0,(SIN(P$12)*COS($E44)+SIN($E44)*COS(P$12))/SIN($E44)*P$9)</f>
        <v>23.8979156084702</v>
      </c>
      <c r="DC44" s="0" t="n">
        <f aca="false">IF(Q$9=0,0,(SIN(Q$12)*COS($E44)+SIN($E44)*COS(Q$12))/SIN($E44)*Q$9)</f>
        <v>24.6303267230009</v>
      </c>
      <c r="DD44" s="0" t="n">
        <f aca="false">IF(R$9=0,0,(SIN(R$12)*COS($E44)+SIN($E44)*COS(R$12))/SIN($E44)*R$9)</f>
        <v>25.365447862764</v>
      </c>
      <c r="DE44" s="0" t="n">
        <f aca="false">IF(S$9=0,0,(SIN(S$12)*COS($E44)+SIN($E44)*COS(S$12))/SIN($E44)*S$9)</f>
        <v>26.0761999999049</v>
      </c>
      <c r="DF44" s="0" t="n">
        <f aca="false">IF(T$9=0,0,(SIN(T$12)*COS($E44)+SIN($E44)*COS(T$12))/SIN($E44)*T$9)</f>
        <v>26.7879516333942</v>
      </c>
      <c r="DG44" s="0" t="n">
        <f aca="false">IF(U$9=0,0,(SIN(U$12)*COS($E44)+SIN($E44)*COS(U$12))/SIN($E44)*U$9)</f>
        <v>27.5003285256117</v>
      </c>
      <c r="DH44" s="0" t="n">
        <f aca="false">IF(V$9=0,0,(SIN(V$12)*COS($E44)+SIN($E44)*COS(V$12))/SIN($E44)*V$9)</f>
        <v>28.2129535724424</v>
      </c>
      <c r="DI44" s="0" t="n">
        <f aca="false">IF(W$9=0,0,(SIN(W$12)*COS($E44)+SIN($E44)*COS(W$12))/SIN($E44)*W$9)</f>
        <v>28.9254469669156</v>
      </c>
      <c r="DJ44" s="0" t="n">
        <f aca="false">IF(X$9=0,0,(SIN(X$12)*COS($E44)+SIN($E44)*COS(X$12))/SIN($E44)*X$9)</f>
        <v>29.5940587519955</v>
      </c>
      <c r="DK44" s="0" t="n">
        <f aca="false">IF(Y$9=0,0,(SIN(Y$12)*COS($E44)+SIN($E44)*COS(Y$12))/SIN($E44)*Y$9)</f>
        <v>30.2605148576864</v>
      </c>
      <c r="DL44" s="0" t="n">
        <f aca="false">IF(Z$9=0,0,(SIN(Z$12)*COS($E44)+SIN($E44)*COS(Z$12))/SIN($E44)*Z$9)</f>
        <v>30.9244685711098</v>
      </c>
      <c r="DM44" s="0" t="n">
        <f aca="false">IF(AA$9=0,0,(SIN(AA$12)*COS($E44)+SIN($E44)*COS(AA$12))/SIN($E44)*AA$9)</f>
        <v>31.5855718961092</v>
      </c>
      <c r="DN44" s="0" t="n">
        <f aca="false">IF(AB$9=0,0,(SIN(AB$12)*COS($E44)+SIN($E44)*COS(AB$12))/SIN($E44)*AB$9)</f>
        <v>32.243475703649</v>
      </c>
      <c r="DO44" s="0" t="n">
        <f aca="false">IF(AC$9=0,0,(SIN(AC$12)*COS($E44)+SIN($E44)*COS(AC$12))/SIN($E44)*AC$9)</f>
        <v>32.8483641113313</v>
      </c>
      <c r="DP44" s="0" t="n">
        <f aca="false">IF(AD$9=0,0,(SIN(AD$12)*COS($E44)+SIN($E44)*COS(AD$12))/SIN($E44)*AD$9)</f>
        <v>33.4481580451216</v>
      </c>
      <c r="DQ44" s="0" t="n">
        <f aca="false">IF(AE$9=0,0,(SIN(AE$12)*COS($E44)+SIN($E44)*COS(AE$12))/SIN($E44)*AE$9)</f>
        <v>34.0425516377664</v>
      </c>
      <c r="DR44" s="0" t="n">
        <f aca="false">IF(AF$9=0,0,(SIN(AF$12)*COS($E44)+SIN($E44)*COS(AF$12))/SIN($E44)*AF$9)</f>
        <v>34.6312392084483</v>
      </c>
      <c r="DS44" s="0" t="n">
        <f aca="false">IF(AG$9=0,0,(SIN(AG$12)*COS($E44)+SIN($E44)*COS(AG$12))/SIN($E44)*AG$9)</f>
        <v>35.2139153938607</v>
      </c>
      <c r="DT44" s="0" t="n">
        <f aca="false">IF(AH$9=0,0,(SIN(AH$12)*COS($E44)+SIN($E44)*COS(AH$12))/SIN($E44)*AH$9)</f>
        <v>35.7379789869723</v>
      </c>
      <c r="DU44" s="0" t="n">
        <f aca="false">IF(AI$9=0,0,(SIN(AI$12)*COS($E44)+SIN($E44)*COS(AI$12))/SIN($E44)*AI$9)</f>
        <v>36.2543839858769</v>
      </c>
      <c r="DV44" s="0" t="n">
        <f aca="false">IF(AJ$9=0,0,(SIN(AJ$12)*COS($E44)+SIN($E44)*COS(AJ$12))/SIN($E44)*AJ$9)</f>
        <v>36.7628750334807</v>
      </c>
      <c r="DW44" s="0" t="n">
        <f aca="false">IF(AK$9=0,0,(SIN(AK$12)*COS($E44)+SIN($E44)*COS(AK$12))/SIN($E44)*AK$9)</f>
        <v>37.2631982300848</v>
      </c>
      <c r="DX44" s="0" t="n">
        <f aca="false">IF(AL$9=0,0,(SIN(AL$12)*COS($E44)+SIN($E44)*COS(AL$12))/SIN($E44)*AL$9)</f>
        <v>37.7551012408841</v>
      </c>
      <c r="DY44" s="0" t="n">
        <f aca="false">IF(AM$9=0,0,(SIN(AM$12)*COS($E44)+SIN($E44)*COS(AM$12))/SIN($E44)*AM$9)</f>
        <v>38.1870251466248</v>
      </c>
      <c r="DZ44" s="0" t="n">
        <f aca="false">IF(AN$9=0,0,(SIN(AN$12)*COS($E44)+SIN($E44)*COS(AN$12))/SIN($E44)*AN$9)</f>
        <v>38.6092098368401</v>
      </c>
      <c r="EA44" s="0" t="n">
        <f aca="false">IF(AO$9=0,0,(SIN(AO$12)*COS($E44)+SIN($E44)*COS(AO$12))/SIN($E44)*AO$9)</f>
        <v>39.0214555756471</v>
      </c>
      <c r="EB44" s="0" t="n">
        <f aca="false">IF(AP$9=0,0,(SIN(AP$12)*COS($E44)+SIN($E44)*COS(AP$12))/SIN($E44)*AP$9)</f>
        <v>39.4235650997302</v>
      </c>
      <c r="EC44" s="0" t="n">
        <f aca="false">IF(AQ$9=0,0,(SIN(AQ$12)*COS($E44)+SIN($E44)*COS(AQ$12))/SIN($E44)*AQ$9)</f>
        <v>39.8153437002653</v>
      </c>
      <c r="ED44" s="0" t="n">
        <f aca="false">IF(AR$9=0,0,(SIN(AR$12)*COS($E44)+SIN($E44)*COS(AR$12))/SIN($E44)*AR$9)</f>
        <v>40.1398545019662</v>
      </c>
      <c r="EE44" s="0" t="n">
        <f aca="false">IF(AS$9=0,0,(SIN(AS$12)*COS($E44)+SIN($E44)*COS(AS$12))/SIN($E44)*AS$9)</f>
        <v>40.4529493318324</v>
      </c>
      <c r="EF44" s="0" t="n">
        <f aca="false">IF(AT$9=0,0,(SIN(AT$12)*COS($E44)+SIN($E44)*COS(AT$12))/SIN($E44)*AT$9)</f>
        <v>40.7544938062984</v>
      </c>
      <c r="EG44" s="0" t="n">
        <f aca="false">IF(AU$9=0,0,(SIN(AU$12)*COS($E44)+SIN($E44)*COS(AU$12))/SIN($E44)*AU$9)</f>
        <v>41.044356824989</v>
      </c>
      <c r="EH44" s="0" t="n">
        <f aca="false">IF(AV$9=0,0,(SIN(AV$12)*COS($E44)+SIN($E44)*COS(AV$12))/SIN($E44)*AV$9)</f>
        <v>41.3224106226082</v>
      </c>
      <c r="EI44" s="0" t="n">
        <f aca="false">IF(AW$9=0,0,(SIN(AW$12)*COS($E44)+SIN($E44)*COS(AW$12))/SIN($E44)*AW$9)</f>
        <v>41.5338474431019</v>
      </c>
      <c r="EJ44" s="0" t="n">
        <f aca="false">IF(AX$9=0,0,(SIN(AX$12)*COS($E44)+SIN($E44)*COS(AX$12))/SIN($E44)*AX$9)</f>
        <v>41.7327349389401</v>
      </c>
      <c r="EK44" s="0" t="n">
        <f aca="false">IF(AY$9=0,0,(SIN(AY$12)*COS($E44)+SIN($E44)*COS(AY$12))/SIN($E44)*AY$9)</f>
        <v>41.9190058491591</v>
      </c>
      <c r="EL44" s="0" t="n">
        <f aca="false">IF(AZ$9=0,0,(SIN(AZ$12)*COS($E44)+SIN($E44)*COS(AZ$12))/SIN($E44)*AZ$9)</f>
        <v>42.0925967268054</v>
      </c>
      <c r="EM44" s="0" t="n">
        <f aca="false">IF(BA$9=0,0,(SIN(BA$12)*COS($E44)+SIN($E44)*COS(BA$12))/SIN($E44)*BA$9)</f>
        <v>42.2534479603057</v>
      </c>
      <c r="EN44" s="0" t="n">
        <f aca="false">IF(BB$9=0,0,(SIN(BB$12)*COS($E44)+SIN($E44)*COS(BB$12))/SIN($E44)*BB$9)</f>
        <v>42.356901931341</v>
      </c>
      <c r="EO44" s="0" t="n">
        <f aca="false">IF(BC$9=0,0,(SIN(BC$12)*COS($E44)+SIN($E44)*COS(BC$12))/SIN($E44)*BC$9)</f>
        <v>42.4472476977451</v>
      </c>
      <c r="EP44" s="0" t="n">
        <f aca="false">IF(BD$9=0,0,(SIN(BD$12)*COS($E44)+SIN($E44)*COS(BD$12))/SIN($E44)*BD$9)</f>
        <v>42.5244781483662</v>
      </c>
      <c r="EQ44" s="0" t="n">
        <f aca="false">IF(BE$9=0,0,(SIN(BE$12)*COS($E44)+SIN($E44)*COS(BE$12))/SIN($E44)*BE$9)</f>
        <v>42.5885902236015</v>
      </c>
      <c r="ER44" s="0" t="n">
        <f aca="false">IF(BF$9=0,0,(SIN(BF$12)*COS($E44)+SIN($E44)*COS(BF$12))/SIN($E44)*BF$9)</f>
        <v>42.6395849100957</v>
      </c>
      <c r="ES44" s="0" t="n">
        <f aca="false">IF(BG$9=0,0,(SIN(BG$12)*COS($E44)+SIN($E44)*COS(BG$12))/SIN($E44)*BG$9)</f>
        <v>42.6323496580463</v>
      </c>
      <c r="ET44" s="0" t="n">
        <f aca="false">IF(BH$9=0,0,(SIN(BH$12)*COS($E44)+SIN($E44)*COS(BH$12))/SIN($E44)*BH$9)</f>
        <v>42.6118870661477</v>
      </c>
      <c r="EU44" s="0" t="n">
        <f aca="false">IF(BI$9=0,0,(SIN(BI$12)*COS($E44)+SIN($E44)*COS(BI$12))/SIN($E44)*BI$9)</f>
        <v>42.5782515019409</v>
      </c>
      <c r="EV44" s="0" t="n">
        <f aca="false">IF(BJ$9=0,0,(SIN(BJ$12)*COS($E44)+SIN($E44)*COS(BJ$12))/SIN($E44)*BJ$9)</f>
        <v>42.5315014043651</v>
      </c>
      <c r="EW44" s="0" t="n">
        <f aca="false">IF(BK$9=0,0,(SIN(BK$12)*COS($E44)+SIN($E44)*COS(BK$12))/SIN($E44)*BK$9)</f>
        <v>42.4716992512765</v>
      </c>
      <c r="EX44" s="0" t="n">
        <f aca="false">IF(BL$9=0,0,(SIN(BL$12)*COS($E44)+SIN($E44)*COS(BL$12))/SIN($E44)*BL$9)</f>
        <v>42.3611699274272</v>
      </c>
      <c r="EY44" s="0" t="n">
        <f aca="false">IF(BM$9=0,0,(SIN(BM$12)*COS($E44)+SIN($E44)*COS(BM$12))/SIN($E44)*BM$9)</f>
        <v>42.2377369808563</v>
      </c>
      <c r="EZ44" s="0" t="n">
        <f aca="false">IF(BN$9=0,0,(SIN(BN$12)*COS($E44)+SIN($E44)*COS(BN$12))/SIN($E44)*BN$9)</f>
        <v>42.1015092830368</v>
      </c>
      <c r="FA44" s="0" t="n">
        <f aca="false">IF(BO$9=0,0,(SIN(BO$12)*COS($E44)+SIN($E44)*COS(BO$12))/SIN($E44)*BO$9)</f>
        <v>41.9525995811369</v>
      </c>
      <c r="FB44" s="0" t="n">
        <f aca="false">IF(BP$9=0,0,(SIN(BP$12)*COS($E44)+SIN($E44)*COS(BP$12))/SIN($E44)*BP$9)</f>
        <v>41.791124441972</v>
      </c>
      <c r="FC44" s="0" t="n">
        <f aca="false">IF(BQ$9=0,0,(SIN(BQ$12)*COS($E44)+SIN($E44)*COS(BQ$12))/SIN($E44)*BQ$9)</f>
        <v>41.5758464166748</v>
      </c>
      <c r="FD44" s="0" t="n">
        <f aca="false">IF(BR$9=0,0,(SIN(BR$12)*COS($E44)+SIN($E44)*COS(BR$12))/SIN($E44)*BR$9)</f>
        <v>41.3483862121139</v>
      </c>
      <c r="FE44" s="0" t="n">
        <f aca="false">IF(BS$9=0,0,(SIN(BS$12)*COS($E44)+SIN($E44)*COS(BS$12))/SIN($E44)*BS$9)</f>
        <v>41.1089092368549</v>
      </c>
      <c r="FF44" s="0" t="n">
        <f aca="false">IF(BT$9=0,0,(SIN(BT$12)*COS($E44)+SIN($E44)*COS(BT$12))/SIN($E44)*BT$9)</f>
        <v>40.8575843837176</v>
      </c>
      <c r="FG44" s="0" t="n">
        <f aca="false">IF(BU$9=0,0,(SIN(BU$12)*COS($E44)+SIN($E44)*COS(BU$12))/SIN($E44)*BU$9)</f>
        <v>40.5945839491037</v>
      </c>
      <c r="FH44" s="0" t="n">
        <f aca="false">IF(BV$9=0,0,(SIN(BV$12)*COS($E44)+SIN($E44)*COS(BV$12))/SIN($E44)*BV$9)</f>
        <v>40.2903489764599</v>
      </c>
      <c r="FI44" s="0" t="n">
        <f aca="false">IF(BW$9=0,0,(SIN(BW$12)*COS($E44)+SIN($E44)*COS(BW$12))/SIN($E44)*BW$9)</f>
        <v>39.9749849620078</v>
      </c>
      <c r="FJ44" s="0" t="n">
        <f aca="false">IF(BX$9=0,0,(SIN(BX$12)*COS($E44)+SIN($E44)*COS(BX$12))/SIN($E44)*BX$9)</f>
        <v>39.6487010038493</v>
      </c>
      <c r="FK44" s="0" t="n">
        <f aca="false">IF(BY$9=0,0,(SIN(BY$12)*COS($E44)+SIN($E44)*COS(BY$12))/SIN($E44)*BY$9)</f>
        <v>39.3117091435662</v>
      </c>
      <c r="FL44" s="0" t="n">
        <f aca="false">IF(BZ$9=0,0,(SIN(BZ$12)*COS($E44)+SIN($E44)*COS(BZ$12))/SIN($E44)*BZ$9)</f>
        <v>38.9642242673151</v>
      </c>
      <c r="FM44" s="0" t="n">
        <f aca="false">IF(CA$9=0,0,(SIN(CA$12)*COS($E44)+SIN($E44)*COS(CA$12))/SIN($E44)*CA$9)</f>
        <v>38.5772995385679</v>
      </c>
      <c r="FN44" s="0" t="n">
        <f aca="false">IF(CB$9=0,0,(SIN(CB$12)*COS($E44)+SIN($E44)*COS(CB$12))/SIN($E44)*CB$9)</f>
        <v>38.1806013513898</v>
      </c>
      <c r="FO44" s="0" t="n">
        <f aca="false">IF(CC$9=0,0,(SIN(CC$12)*COS($E44)+SIN($E44)*COS(CC$12))/SIN($E44)*CC$9)</f>
        <v>37.7743790476903</v>
      </c>
      <c r="FP44" s="0" t="n">
        <f aca="false">IF(CD$9=0,0,(SIN(CD$12)*COS($E44)+SIN($E44)*COS(CD$12))/SIN($E44)*CD$9)</f>
        <v>37.3588842289901</v>
      </c>
      <c r="FQ44" s="0" t="n">
        <f aca="false">IF(CE$9=0,0,(SIN(CE$12)*COS($E44)+SIN($E44)*COS(CE$12))/SIN($E44)*CE$9)</f>
        <v>36.9343706408315</v>
      </c>
      <c r="FR44" s="0" t="n">
        <f aca="false">IF(CF$9=0,0,(SIN(CF$12)*COS($E44)+SIN($E44)*COS(CF$12))/SIN($E44)*CF$9)</f>
        <v>36.4691751054708</v>
      </c>
      <c r="FS44" s="0" t="n">
        <f aca="false">IF(CG$9=0,0,(SIN(CG$12)*COS($E44)+SIN($E44)*COS(CG$12))/SIN($E44)*CG$9)</f>
        <v>35.9958894904346</v>
      </c>
      <c r="FT44" s="0" t="n">
        <f aca="false">IF(CH$9=0,0,(SIN(CH$12)*COS($E44)+SIN($E44)*COS(CH$12))/SIN($E44)*CH$9)</f>
        <v>35.5148022543194</v>
      </c>
      <c r="FU44" s="0" t="n">
        <f aca="false">IF(CI$9=0,0,(SIN(CI$12)*COS($E44)+SIN($E44)*COS(CI$12))/SIN($E44)*CI$9)</f>
        <v>35.0262032686676</v>
      </c>
      <c r="FV44" s="0" t="n">
        <f aca="false">IF(CJ$9=0,0,(SIN(CJ$12)*COS($E44)+SIN($E44)*COS(CJ$12))/SIN($E44)*CJ$9)</f>
        <v>34.5303836860112</v>
      </c>
      <c r="FW44" s="0" t="n">
        <f aca="false">IF(CK$9=0,0,(SIN(CK$12)*COS($E44)+SIN($E44)*COS(CK$12))/SIN($E44)*CK$9)</f>
        <v>33.9968508538432</v>
      </c>
      <c r="FX44" s="0" t="n">
        <f aca="false">IF(CL$9=0,0,(SIN(CL$12)*COS($E44)+SIN($E44)*COS(CL$12))/SIN($E44)*CL$9)</f>
        <v>33.4571934895633</v>
      </c>
      <c r="FY44" s="0" t="n">
        <f aca="false">IF(CM$9=0,0,(SIN(CM$12)*COS($E44)+SIN($E44)*COS(CM$12))/SIN($E44)*CM$9)</f>
        <v>32.91173369532</v>
      </c>
      <c r="FZ44" s="0" t="n">
        <f aca="false">IF(CN$9=0,0,(SIN(CN$12)*COS($E44)+SIN($E44)*COS(CN$12))/SIN($E44)*CN$9)</f>
        <v>32.3607940038191</v>
      </c>
      <c r="GA44" s="0" t="n">
        <f aca="false">IF(CO$9=0,0,(SIN(CO$12)*COS($E44)+SIN($E44)*COS(CO$12))/SIN($E44)*CO$9)</f>
        <v>31.8046972324432</v>
      </c>
      <c r="GB44" s="0" t="n">
        <f aca="false">IF(CP$9=0,0,(SIN(CP$12)*COS($E44)+SIN($E44)*COS(CP$12))/SIN($E44)*CP$9)</f>
        <v>31.2143496730918</v>
      </c>
      <c r="GC44" s="0" t="n">
        <f aca="false">IF(CQ$9=0,0,(SIN(CQ$12)*COS($E44)+SIN($E44)*COS(CQ$12))/SIN($E44)*CQ$9)</f>
        <v>30.6200927150108</v>
      </c>
    </row>
    <row r="45" customFormat="false" ht="12.8" hidden="true" customHeight="false" outlineLevel="0" collapsed="false">
      <c r="A45" s="0" t="n">
        <f aca="false">MAX($F45:$CQ45)</f>
        <v>17.9140392987165</v>
      </c>
      <c r="B45" s="90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18.29</v>
      </c>
      <c r="C45" s="2" t="n">
        <f aca="false">MOD(Best +D45,360)</f>
        <v>132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17.323999699879</v>
      </c>
      <c r="G45" s="13" t="n">
        <f aca="false">IF(OR(G135=0,CS45=0),0,G135*CS45/(G135+CS45))</f>
        <v>17.3384001277594</v>
      </c>
      <c r="H45" s="13" t="n">
        <f aca="false">IF(OR(H135=0,CT45=0),0,H135*CT45/(H135+CT45))</f>
        <v>17.3464330579647</v>
      </c>
      <c r="I45" s="13" t="n">
        <f aca="false">IF(OR(I135=0,CU45=0),0,I135*CU45/(I135+CU45))</f>
        <v>17.2562682731069</v>
      </c>
      <c r="J45" s="13" t="n">
        <f aca="false">IF(OR(J135=0,CV45=0),0,J135*CV45/(J135+CV45))</f>
        <v>17.3242866387149</v>
      </c>
      <c r="K45" s="13" t="n">
        <f aca="false">IF(OR(K135=0,CW45=0),0,K135*CW45/(K135+CW45))</f>
        <v>17.4419567877907</v>
      </c>
      <c r="L45" s="13" t="n">
        <f aca="false">IF(OR(L135=0,CX45=0),0,L135*CX45/(L135+CX45))</f>
        <v>17.5466376198957</v>
      </c>
      <c r="M45" s="13" t="n">
        <f aca="false">IF(OR(M135=0,CY45=0),0,M135*CY45/(M135+CY45))</f>
        <v>17.6390661570278</v>
      </c>
      <c r="N45" s="13" t="n">
        <f aca="false">IF(OR(N135=0,CZ45=0),0,N135*CZ45/(N135+CZ45))</f>
        <v>17.7093028586616</v>
      </c>
      <c r="O45" s="13" t="n">
        <f aca="false">IF(OR(O135=0,DA45=0),0,O135*DA45/(O135+DA45))</f>
        <v>17.7694204978167</v>
      </c>
      <c r="P45" s="13" t="n">
        <f aca="false">IF(OR(P135=0,DB45=0),0,P135*DB45/(P135+DB45))</f>
        <v>17.8200284205357</v>
      </c>
      <c r="Q45" s="13" t="n">
        <f aca="false">IF(OR(Q135=0,DC45=0),0,Q135*DC45/(Q135+DC45))</f>
        <v>17.8617037891424</v>
      </c>
      <c r="R45" s="13" t="n">
        <f aca="false">IF(OR(R135=0,DD45=0),0,R135*DD45/(R135+DD45))</f>
        <v>17.8949923617822</v>
      </c>
      <c r="S45" s="13" t="n">
        <f aca="false">IF(OR(S135=0,DE45=0),0,S135*DE45/(S135+DE45))</f>
        <v>17.9076975346875</v>
      </c>
      <c r="T45" s="13" t="n">
        <f aca="false">IF(OR(T135=0,DF45=0),0,T135*DF45/(T135+DF45))</f>
        <v>17.9139103117635</v>
      </c>
      <c r="U45" s="13" t="n">
        <f aca="false">IF(OR(U135=0,DG45=0),0,U135*DG45/(U135+DG45))</f>
        <v>17.9140392987165</v>
      </c>
      <c r="V45" s="13" t="n">
        <f aca="false">IF(OR(V135=0,DH45=0),0,V135*DH45/(V135+DH45))</f>
        <v>17.9084673506289</v>
      </c>
      <c r="W45" s="13" t="n">
        <f aca="false">IF(OR(W135=0,DI45=0),0,W135*DI45/(W135+DI45))</f>
        <v>17.8975529752747</v>
      </c>
      <c r="X45" s="13" t="n">
        <f aca="false">IF(OR(X135=0,DJ45=0),0,X135*DJ45/(X135+DJ45))</f>
        <v>17.8656288805769</v>
      </c>
      <c r="Y45" s="13" t="n">
        <f aca="false">IF(OR(Y135=0,DK45=0),0,Y135*DK45/(Y135+DK45))</f>
        <v>17.8300888031977</v>
      </c>
      <c r="Z45" s="13" t="n">
        <f aca="false">IF(OR(Z135=0,DL45=0),0,Z135*DL45/(Z135+DL45))</f>
        <v>17.7911630262204</v>
      </c>
      <c r="AA45" s="13" t="n">
        <f aca="false">IF(OR(AA135=0,DM45=0),0,AA135*DM45/(AA135+DM45))</f>
        <v>17.7490656938757</v>
      </c>
      <c r="AB45" s="13" t="n">
        <f aca="false">IF(OR(AB135=0,DN45=0),0,AB135*DN45/(AB135+DN45))</f>
        <v>17.7039959235656</v>
      </c>
      <c r="AC45" s="13" t="n">
        <f aca="false">IF(OR(AC135=0,DO45=0),0,AC135*DO45/(AC135+DO45))</f>
        <v>17.6416595148683</v>
      </c>
      <c r="AD45" s="13" t="n">
        <f aca="false">IF(OR(AD135=0,DP45=0),0,AD135*DP45/(AD135+DP45))</f>
        <v>17.5776124475352</v>
      </c>
      <c r="AE45" s="13" t="n">
        <f aca="false">IF(OR(AE135=0,DQ45=0),0,AE135*DQ45/(AE135+DQ45))</f>
        <v>17.5119611158022</v>
      </c>
      <c r="AF45" s="13" t="n">
        <f aca="false">IF(OR(AF135=0,DR45=0),0,AF135*DR45/(AF135+DR45))</f>
        <v>17.4448037123176</v>
      </c>
      <c r="AG45" s="13" t="n">
        <f aca="false">IF(OR(AG135=0,DS45=0),0,AG135*DS45/(AG135+DS45))</f>
        <v>17.3762308389697</v>
      </c>
      <c r="AH45" s="13" t="n">
        <f aca="false">IF(OR(AH135=0,DT45=0),0,AH135*DT45/(AH135+DT45))</f>
        <v>17.2938727955316</v>
      </c>
      <c r="AI45" s="13" t="n">
        <f aca="false">IF(OR(AI135=0,DU45=0),0,AI135*DU45/(AI135+DU45))</f>
        <v>17.2109667991697</v>
      </c>
      <c r="AJ45" s="13" t="n">
        <f aca="false">IF(OR(AJ135=0,DV45=0),0,AJ135*DV45/(AJ135+DV45))</f>
        <v>17.1275429671662</v>
      </c>
      <c r="AK45" s="13" t="n">
        <f aca="false">IF(OR(AK135=0,DW45=0),0,AK135*DW45/(AK135+DW45))</f>
        <v>17.043628332716</v>
      </c>
      <c r="AL45" s="13" t="n">
        <f aca="false">IF(OR(AL135=0,DX45=0),0,AL135*DX45/(AL135+DX45))</f>
        <v>16.9592470763532</v>
      </c>
      <c r="AM45" s="13" t="n">
        <f aca="false">IF(OR(AM135=0,DY45=0),0,AM135*DY45/(AM135+DY45))</f>
        <v>16.8642251468537</v>
      </c>
      <c r="AN45" s="13" t="n">
        <f aca="false">IF(OR(AN135=0,DZ45=0),0,AN135*DZ45/(AN135+DZ45))</f>
        <v>16.769294868871</v>
      </c>
      <c r="AO45" s="13" t="n">
        <f aca="false">IF(OR(AO135=0,EA45=0),0,AO135*EA45/(AO135+EA45))</f>
        <v>16.6744443277086</v>
      </c>
      <c r="AP45" s="13" t="n">
        <f aca="false">IF(OR(AP135=0,EB45=0),0,AP135*EB45/(AP135+EB45))</f>
        <v>16.5796612963202</v>
      </c>
      <c r="AQ45" s="13" t="n">
        <f aca="false">IF(OR(AQ135=0,EC45=0),0,AQ135*EC45/(AQ135+EC45))</f>
        <v>16.4849332527051</v>
      </c>
      <c r="AR45" s="13" t="n">
        <f aca="false">IF(OR(AR135=0,ED45=0),0,AR135*ED45/(AR135+ED45))</f>
        <v>16.380602640351</v>
      </c>
      <c r="AS45" s="13" t="n">
        <f aca="false">IF(OR(AS135=0,EE45=0),0,AS135*EE45/(AS135+EE45))</f>
        <v>16.2767317754753</v>
      </c>
      <c r="AT45" s="13" t="n">
        <f aca="false">IF(OR(AT135=0,EF45=0),0,AT135*EF45/(AT135+EF45))</f>
        <v>16.1732845854594</v>
      </c>
      <c r="AU45" s="13" t="n">
        <f aca="false">IF(OR(AU135=0,EG45=0),0,AU135*EG45/(AU135+EG45))</f>
        <v>16.0702261701613</v>
      </c>
      <c r="AV45" s="13" t="n">
        <f aca="false">IF(OR(AV135=0,EH45=0),0,AV135*EH45/(AV135+EH45))</f>
        <v>15.9675227063169</v>
      </c>
      <c r="AW45" s="13" t="n">
        <f aca="false">IF(OR(AW135=0,EI45=0),0,AW135*EI45/(AW135+EI45))</f>
        <v>15.8569927575344</v>
      </c>
      <c r="AX45" s="13" t="n">
        <f aca="false">IF(OR(AX135=0,EJ45=0),0,AX135*EJ45/(AX135+EJ45))</f>
        <v>15.7470667918822</v>
      </c>
      <c r="AY45" s="13" t="n">
        <f aca="false">IF(OR(AY135=0,EK45=0),0,AY135*EK45/(AY135+EK45))</f>
        <v>15.637697946243</v>
      </c>
      <c r="AZ45" s="13" t="n">
        <f aca="false">IF(OR(AZ135=0,EL45=0),0,AZ135*EL45/(AZ135+EL45))</f>
        <v>15.5288410871654</v>
      </c>
      <c r="BA45" s="13" t="n">
        <f aca="false">IF(OR(BA135=0,EM45=0),0,BA135*EM45/(BA135+EM45))</f>
        <v>15.4204526748875</v>
      </c>
      <c r="BB45" s="13" t="n">
        <f aca="false">IF(OR(BB135=0,EN45=0),0,BB135*EN45/(BB135+EN45))</f>
        <v>15.3065257726795</v>
      </c>
      <c r="BC45" s="13" t="n">
        <f aca="false">IF(OR(BC135=0,EO45=0),0,BC135*EO45/(BC135+EO45))</f>
        <v>15.1931805021546</v>
      </c>
      <c r="BD45" s="13" t="n">
        <f aca="false">IF(OR(BD135=0,EP45=0),0,BD135*EP45/(BD135+EP45))</f>
        <v>15.0803679862909</v>
      </c>
      <c r="BE45" s="13" t="n">
        <f aca="false">IF(OR(BE135=0,EQ45=0),0,BE135*EQ45/(BE135+EQ45))</f>
        <v>14.9680410583487</v>
      </c>
      <c r="BF45" s="13" t="n">
        <f aca="false">IF(OR(BF135=0,ER45=0),0,BF135*ER45/(BF135+ER45))</f>
        <v>14.8561541285486</v>
      </c>
      <c r="BG45" s="13" t="n">
        <f aca="false">IF(OR(BG135=0,ES45=0),0,BG135*ES45/(BG135+ES45))</f>
        <v>14.7391318888724</v>
      </c>
      <c r="BH45" s="13" t="n">
        <f aca="false">IF(OR(BH135=0,ET45=0),0,BH135*ET45/(BH135+ET45))</f>
        <v>14.6226156681708</v>
      </c>
      <c r="BI45" s="13" t="n">
        <f aca="false">IF(OR(BI135=0,EU45=0),0,BI135*EU45/(BI135+EU45))</f>
        <v>14.5065568293388</v>
      </c>
      <c r="BJ45" s="13" t="n">
        <f aca="false">IF(OR(BJ135=0,EV45=0),0,BJ135*EV45/(BJ135+EV45))</f>
        <v>14.3909082869556</v>
      </c>
      <c r="BK45" s="13" t="n">
        <f aca="false">IF(OR(BK135=0,EW45=0),0,BK135*EW45/(BK135+EW45))</f>
        <v>14.2756243859421</v>
      </c>
      <c r="BL45" s="13" t="n">
        <f aca="false">IF(OR(BL135=0,EX45=0),0,BL135*EX45/(BL135+EX45))</f>
        <v>14.1563306968671</v>
      </c>
      <c r="BM45" s="13" t="n">
        <f aca="false">IF(OR(BM135=0,EY45=0),0,BM135*EY45/(BM135+EY45))</f>
        <v>14.0374129817405</v>
      </c>
      <c r="BN45" s="13" t="n">
        <f aca="false">IF(OR(BN135=0,EZ45=0),0,BN135*EZ45/(BN135+EZ45))</f>
        <v>13.9188247626955</v>
      </c>
      <c r="BO45" s="13" t="n">
        <f aca="false">IF(OR(BO135=0,FA45=0),0,BO135*FA45/(BO135+FA45))</f>
        <v>13.800520847507</v>
      </c>
      <c r="BP45" s="13" t="n">
        <f aca="false">IF(OR(BP135=0,FB45=0),0,BP135*FB45/(BP135+FB45))</f>
        <v>13.682457226427</v>
      </c>
      <c r="BQ45" s="13" t="n">
        <f aca="false">IF(OR(BQ135=0,FC45=0),0,BQ135*FC45/(BQ135+FC45))</f>
        <v>13.560064703873</v>
      </c>
      <c r="BR45" s="13" t="n">
        <f aca="false">IF(OR(BR135=0,FD45=0),0,BR135*FD45/(BR135+FD45))</f>
        <v>13.4379102214108</v>
      </c>
      <c r="BS45" s="13" t="n">
        <f aca="false">IF(OR(BS135=0,FE45=0),0,BS135*FE45/(BS135+FE45))</f>
        <v>13.3159490211316</v>
      </c>
      <c r="BT45" s="13" t="n">
        <f aca="false">IF(OR(BT135=0,FF45=0),0,BT135*FF45/(BT135+FF45))</f>
        <v>13.1941374033745</v>
      </c>
      <c r="BU45" s="13" t="n">
        <f aca="false">IF(OR(BU135=0,FG45=0),0,BU135*FG45/(BU135+FG45))</f>
        <v>13.0724326389912</v>
      </c>
      <c r="BV45" s="13" t="n">
        <f aca="false">IF(OR(BV135=0,FH45=0),0,BV135*FH45/(BV135+FH45))</f>
        <v>12.947628206661</v>
      </c>
      <c r="BW45" s="13" t="n">
        <f aca="false">IF(OR(BW135=0,FI45=0),0,BW135*FI45/(BW135+FI45))</f>
        <v>12.8228922960752</v>
      </c>
      <c r="BX45" s="13" t="n">
        <f aca="false">IF(OR(BX135=0,FJ45=0),0,BX135*FJ45/(BX135+FJ45))</f>
        <v>12.6981825379291</v>
      </c>
      <c r="BY45" s="13" t="n">
        <f aca="false">IF(OR(BY135=0,FK45=0),0,BY135*FK45/(BY135+FK45))</f>
        <v>12.5734573667931</v>
      </c>
      <c r="BZ45" s="13" t="n">
        <f aca="false">IF(OR(BZ135=0,FL45=0),0,BZ135*FL45/(BZ135+FL45))</f>
        <v>12.4486759498388</v>
      </c>
      <c r="CA45" s="13" t="n">
        <f aca="false">IF(OR(CA135=0,FM45=0),0,CA135*FM45/(CA135+FM45))</f>
        <v>12.3207273703435</v>
      </c>
      <c r="CB45" s="13" t="n">
        <f aca="false">IF(OR(CB135=0,FN45=0),0,CB135*FN45/(CB135+FN45))</f>
        <v>12.1926749374614</v>
      </c>
      <c r="CC45" s="13" t="n">
        <f aca="false">IF(OR(CC135=0,FO45=0),0,CC135*FO45/(CC135+FO45))</f>
        <v>12.0644780585944</v>
      </c>
      <c r="CD45" s="13" t="n">
        <f aca="false">IF(OR(CD135=0,FP45=0),0,CD135*FP45/(CD135+FP45))</f>
        <v>11.9360967457749</v>
      </c>
      <c r="CE45" s="13" t="n">
        <f aca="false">IF(OR(CE135=0,FQ45=0),0,CE135*FQ45/(CE135+FQ45))</f>
        <v>11.8074915586935</v>
      </c>
      <c r="CF45" s="13" t="n">
        <f aca="false">IF(OR(CF135=0,FR45=0),0,CF135*FR45/(CF135+FR45))</f>
        <v>11.6752412871816</v>
      </c>
      <c r="CG45" s="13" t="n">
        <f aca="false">IF(OR(CG135=0,FS45=0),0,CG135*FS45/(CG135+FS45))</f>
        <v>11.5427131536473</v>
      </c>
      <c r="CH45" s="13" t="n">
        <f aca="false">IF(OR(CH135=0,FT45=0),0,CH135*FT45/(CH135+FT45))</f>
        <v>11.4098677669827</v>
      </c>
      <c r="CI45" s="13" t="n">
        <f aca="false">IF(OR(CI135=0,FU45=0),0,CI135*FU45/(CI135+FU45))</f>
        <v>11.2766662160443</v>
      </c>
      <c r="CJ45" s="13" t="n">
        <f aca="false">IF(OR(CJ135=0,FV45=0),0,CJ135*FV45/(CJ135+FV45))</f>
        <v>11.1430700268658</v>
      </c>
      <c r="CK45" s="13" t="n">
        <f aca="false">IF(OR(CK135=0,FW45=0),0,CK135*FW45/(CK135+FW45))</f>
        <v>11.0056995587571</v>
      </c>
      <c r="CL45" s="13" t="n">
        <f aca="false">IF(OR(CL135=0,FX45=0),0,CL135*FX45/(CL135+FX45))</f>
        <v>10.8678704034888</v>
      </c>
      <c r="CM45" s="13" t="n">
        <f aca="false">IF(OR(CM135=0,FY45=0),0,CM135*FY45/(CM135+FY45))</f>
        <v>10.7295443225211</v>
      </c>
      <c r="CN45" s="13" t="n">
        <f aca="false">IF(OR(CN135=0,FZ45=0),0,CN135*FZ45/(CN135+FZ45))</f>
        <v>10.590683510107</v>
      </c>
      <c r="CO45" s="13" t="n">
        <f aca="false">IF(OR(CO135=0,GA45=0),0,CO135*GA45/(CO135+GA45))</f>
        <v>10.4512505677791</v>
      </c>
      <c r="CP45" s="13" t="n">
        <f aca="false">IF(OR(CP135=0,GB45=0),0,CP135*GB45/(CP135+GB45))</f>
        <v>10.3078794439444</v>
      </c>
      <c r="CQ45" s="13" t="n">
        <f aca="false">IF(OR(CQ135=0,GC45=0),0,CQ135*GC45/(CQ135+GC45))</f>
        <v>10.1638637900497</v>
      </c>
      <c r="CR45" s="0" t="n">
        <f aca="false">IF(F$9=0,0,(SIN(F$12)*COS($E45)+SIN($E45)*COS(F$12))/SIN($E45)*F$9)</f>
        <v>17.324</v>
      </c>
      <c r="CS45" s="0" t="n">
        <f aca="false">IF(G$9=0,0,(SIN(G$12)*COS($E45)+SIN($E45)*COS(G$12))/SIN($E45)*G$9)</f>
        <v>17.8670170160122</v>
      </c>
      <c r="CT45" s="0" t="n">
        <f aca="false">IF(H$9=0,0,(SIN(H$12)*COS($E45)+SIN($E45)*COS(H$12))/SIN($E45)*H$9)</f>
        <v>18.4087358100208</v>
      </c>
      <c r="CU45" s="0" t="n">
        <f aca="false">IF(I$9=0,0,(SIN(I$12)*COS($E45)+SIN($E45)*COS(I$12))/SIN($E45)*I$9)</f>
        <v>18.838861529149</v>
      </c>
      <c r="CV45" s="0" t="n">
        <f aca="false">IF(J$9=0,0,(SIN(J$12)*COS($E45)+SIN($E45)*COS(J$12))/SIN($E45)*J$9)</f>
        <v>19.4609007183289</v>
      </c>
      <c r="CW45" s="0" t="n">
        <f aca="false">IF(K$9=0,0,(SIN(K$12)*COS($E45)+SIN($E45)*COS(K$12))/SIN($E45)*K$9)</f>
        <v>20.1641246602093</v>
      </c>
      <c r="CX45" s="0" t="n">
        <f aca="false">IF(L$9=0,0,(SIN(L$12)*COS($E45)+SIN($E45)*COS(L$12))/SIN($E45)*L$9)</f>
        <v>20.8726198694345</v>
      </c>
      <c r="CY45" s="0" t="n">
        <f aca="false">IF(M$9=0,0,(SIN(M$12)*COS($E45)+SIN($E45)*COS(M$12))/SIN($E45)*M$9)</f>
        <v>21.586013167129</v>
      </c>
      <c r="CZ45" s="0" t="n">
        <f aca="false">IF(N$9=0,0,(SIN(N$12)*COS($E45)+SIN($E45)*COS(N$12))/SIN($E45)*N$9)</f>
        <v>22.2870623917866</v>
      </c>
      <c r="DA45" s="0" t="n">
        <f aca="false">IF(O$9=0,0,(SIN(O$12)*COS($E45)+SIN($E45)*COS(O$12))/SIN($E45)*O$9)</f>
        <v>22.9915767367908</v>
      </c>
      <c r="DB45" s="0" t="n">
        <f aca="false">IF(P$9=0,0,(SIN(P$12)*COS($E45)+SIN($E45)*COS(P$12))/SIN($E45)*P$9)</f>
        <v>23.699184473964</v>
      </c>
      <c r="DC45" s="0" t="n">
        <f aca="false">IF(Q$9=0,0,(SIN(Q$12)*COS($E45)+SIN($E45)*COS(Q$12))/SIN($E45)*Q$9)</f>
        <v>24.4095098572534</v>
      </c>
      <c r="DD45" s="0" t="n">
        <f aca="false">IF(R$9=0,0,(SIN(R$12)*COS($E45)+SIN($E45)*COS(R$12))/SIN($E45)*R$9)</f>
        <v>25.122173285986</v>
      </c>
      <c r="DE45" s="0" t="n">
        <f aca="false">IF(S$9=0,0,(SIN(S$12)*COS($E45)+SIN($E45)*COS(S$12))/SIN($E45)*S$9)</f>
        <v>25.8103761839804</v>
      </c>
      <c r="DF45" s="0" t="n">
        <f aca="false">IF(T$9=0,0,(SIN(T$12)*COS($E45)+SIN($E45)*COS(T$12))/SIN($E45)*T$9)</f>
        <v>26.4992646870317</v>
      </c>
      <c r="DG45" s="0" t="n">
        <f aca="false">IF(U$9=0,0,(SIN(U$12)*COS($E45)+SIN($E45)*COS(U$12))/SIN($E45)*U$9)</f>
        <v>27.1884731729777</v>
      </c>
      <c r="DH45" s="0" t="n">
        <f aca="false">IF(V$9=0,0,(SIN(V$12)*COS($E45)+SIN($E45)*COS(V$12))/SIN($E45)*V$9)</f>
        <v>27.877633365928</v>
      </c>
      <c r="DI45" s="0" t="n">
        <f aca="false">IF(W$9=0,0,(SIN(W$12)*COS($E45)+SIN($E45)*COS(W$12))/SIN($E45)*W$9)</f>
        <v>28.5663744966741</v>
      </c>
      <c r="DJ45" s="0" t="n">
        <f aca="false">IF(X$9=0,0,(SIN(X$12)*COS($E45)+SIN($E45)*COS(X$12))/SIN($E45)*X$9)</f>
        <v>29.2115164358503</v>
      </c>
      <c r="DK45" s="0" t="n">
        <f aca="false">IF(Y$9=0,0,(SIN(Y$12)*COS($E45)+SIN($E45)*COS(Y$12))/SIN($E45)*Y$9)</f>
        <v>29.8542940270017</v>
      </c>
      <c r="DL45" s="0" t="n">
        <f aca="false">IF(Z$9=0,0,(SIN(Z$12)*COS($E45)+SIN($E45)*COS(Z$12))/SIN($E45)*Z$9)</f>
        <v>30.4943696635429</v>
      </c>
      <c r="DM45" s="0" t="n">
        <f aca="false">IF(AA$9=0,0,(SIN(AA$12)*COS($E45)+SIN($E45)*COS(AA$12))/SIN($E45)*AA$9)</f>
        <v>31.1314046148791</v>
      </c>
      <c r="DN45" s="0" t="n">
        <f aca="false">IF(AB$9=0,0,(SIN(AB$12)*COS($E45)+SIN($E45)*COS(AB$12))/SIN($E45)*AB$9)</f>
        <v>31.7650591733774</v>
      </c>
      <c r="DO45" s="0" t="n">
        <f aca="false">IF(AC$9=0,0,(SIN(AC$12)*COS($E45)+SIN($E45)*COS(AC$12))/SIN($E45)*AC$9)</f>
        <v>32.3462831053021</v>
      </c>
      <c r="DP45" s="0" t="n">
        <f aca="false">IF(AD$9=0,0,(SIN(AD$12)*COS($E45)+SIN($E45)*COS(AD$12))/SIN($E45)*AD$9)</f>
        <v>32.9223129263558</v>
      </c>
      <c r="DQ45" s="0" t="n">
        <f aca="false">IF(AE$9=0,0,(SIN(AE$12)*COS($E45)+SIN($E45)*COS(AE$12))/SIN($E45)*AE$9)</f>
        <v>33.4928519176401</v>
      </c>
      <c r="DR45" s="0" t="n">
        <f aca="false">IF(AF$9=0,0,(SIN(AF$12)*COS($E45)+SIN($E45)*COS(AF$12))/SIN($E45)*AF$9)</f>
        <v>34.0576036506122</v>
      </c>
      <c r="DS45" s="0" t="n">
        <f aca="false">IF(AG$9=0,0,(SIN(AG$12)*COS($E45)+SIN($E45)*COS(AG$12))/SIN($E45)*AG$9)</f>
        <v>34.6162721147357</v>
      </c>
      <c r="DT45" s="0" t="n">
        <f aca="false">IF(AH$9=0,0,(SIN(AH$12)*COS($E45)+SIN($E45)*COS(AH$12))/SIN($E45)*AH$9)</f>
        <v>35.1171739924895</v>
      </c>
      <c r="DU45" s="0" t="n">
        <f aca="false">IF(AI$9=0,0,(SIN(AI$12)*COS($E45)+SIN($E45)*COS(AI$12))/SIN($E45)*AI$9)</f>
        <v>35.6104237446074</v>
      </c>
      <c r="DV45" s="0" t="n">
        <f aca="false">IF(AJ$9=0,0,(SIN(AJ$12)*COS($E45)+SIN($E45)*COS(AJ$12))/SIN($E45)*AJ$9)</f>
        <v>36.0957747899023</v>
      </c>
      <c r="DW45" s="0" t="n">
        <f aca="false">IF(AK$9=0,0,(SIN(AK$12)*COS($E45)+SIN($E45)*COS(AK$12))/SIN($E45)*AK$9)</f>
        <v>36.572982055046</v>
      </c>
      <c r="DX45" s="0" t="n">
        <f aca="false">IF(AL$9=0,0,(SIN(AL$12)*COS($E45)+SIN($E45)*COS(AL$12))/SIN($E45)*AL$9)</f>
        <v>37.0418020788378</v>
      </c>
      <c r="DY45" s="0" t="n">
        <f aca="false">IF(AM$9=0,0,(SIN(AM$12)*COS($E45)+SIN($E45)*COS(AM$12))/SIN($E45)*AM$9)</f>
        <v>37.4516728821708</v>
      </c>
      <c r="DZ45" s="0" t="n">
        <f aca="false">IF(AN$9=0,0,(SIN(AN$12)*COS($E45)+SIN($E45)*COS(AN$12))/SIN($E45)*AN$9)</f>
        <v>37.8519080942335</v>
      </c>
      <c r="EA45" s="0" t="n">
        <f aca="false">IF(AO$9=0,0,(SIN(AO$12)*COS($E45)+SIN($E45)*COS(AO$12))/SIN($E45)*AO$9)</f>
        <v>38.2423160477538</v>
      </c>
      <c r="EB45" s="0" t="n">
        <f aca="false">IF(AP$9=0,0,(SIN(AP$12)*COS($E45)+SIN($E45)*COS(AP$12))/SIN($E45)*AP$9)</f>
        <v>38.6227075502485</v>
      </c>
      <c r="EC45" s="0" t="n">
        <f aca="false">IF(AQ$9=0,0,(SIN(AQ$12)*COS($E45)+SIN($E45)*COS(AQ$12))/SIN($E45)*AQ$9)</f>
        <v>38.9928959630585</v>
      </c>
      <c r="ED45" s="0" t="n">
        <f aca="false">IF(AR$9=0,0,(SIN(AR$12)*COS($E45)+SIN($E45)*COS(AR$12))/SIN($E45)*AR$9)</f>
        <v>39.2971437985079</v>
      </c>
      <c r="EE45" s="0" t="n">
        <f aca="false">IF(AS$9=0,0,(SIN(AS$12)*COS($E45)+SIN($E45)*COS(AS$12))/SIN($E45)*AS$9)</f>
        <v>39.5901724834115</v>
      </c>
      <c r="EF45" s="0" t="n">
        <f aca="false">IF(AT$9=0,0,(SIN(AT$12)*COS($E45)+SIN($E45)*COS(AT$12))/SIN($E45)*AT$9)</f>
        <v>39.871854572101</v>
      </c>
      <c r="EG45" s="0" t="n">
        <f aca="false">IF(AU$9=0,0,(SIN(AU$12)*COS($E45)+SIN($E45)*COS(AU$12))/SIN($E45)*AU$9)</f>
        <v>40.142065858019</v>
      </c>
      <c r="EH45" s="0" t="n">
        <f aca="false">IF(AV$9=0,0,(SIN(AV$12)*COS($E45)+SIN($E45)*COS(AV$12))/SIN($E45)*AV$9)</f>
        <v>40.4006854232508</v>
      </c>
      <c r="EI45" s="0" t="n">
        <f aca="false">IF(AW$9=0,0,(SIN(AW$12)*COS($E45)+SIN($E45)*COS(AW$12))/SIN($E45)*AW$9)</f>
        <v>40.5941495146686</v>
      </c>
      <c r="EJ45" s="0" t="n">
        <f aca="false">IF(AX$9=0,0,(SIN(AX$12)*COS($E45)+SIN($E45)*COS(AX$12))/SIN($E45)*AX$9)</f>
        <v>40.7753412606064</v>
      </c>
      <c r="EK45" s="0" t="n">
        <f aca="false">IF(AY$9=0,0,(SIN(AY$12)*COS($E45)+SIN($E45)*COS(AY$12))/SIN($E45)*AY$9)</f>
        <v>40.9441989425419</v>
      </c>
      <c r="EL45" s="0" t="n">
        <f aca="false">IF(AZ$9=0,0,(SIN(AZ$12)*COS($E45)+SIN($E45)*COS(AZ$12))/SIN($E45)*AZ$9)</f>
        <v>41.1006645726796</v>
      </c>
      <c r="EM45" s="0" t="n">
        <f aca="false">IF(BA$9=0,0,(SIN(BA$12)*COS($E45)+SIN($E45)*COS(BA$12))/SIN($E45)*BA$9)</f>
        <v>41.2446839136102</v>
      </c>
      <c r="EN45" s="0" t="n">
        <f aca="false">IF(BB$9=0,0,(SIN(BB$12)*COS($E45)+SIN($E45)*COS(BB$12))/SIN($E45)*BB$9)</f>
        <v>41.3326831379673</v>
      </c>
      <c r="EO45" s="0" t="n">
        <f aca="false">IF(BC$9=0,0,(SIN(BC$12)*COS($E45)+SIN($E45)*COS(BC$12))/SIN($E45)*BC$9)</f>
        <v>41.4079115664162</v>
      </c>
      <c r="EP45" s="0" t="n">
        <f aca="false">IF(BD$9=0,0,(SIN(BD$12)*COS($E45)+SIN($E45)*COS(BD$12))/SIN($E45)*BD$9)</f>
        <v>41.4703661960747</v>
      </c>
      <c r="EQ45" s="0" t="n">
        <f aca="false">IF(BE$9=0,0,(SIN(BE$12)*COS($E45)+SIN($E45)*COS(BE$12))/SIN($E45)*BE$9)</f>
        <v>41.5200479639875</v>
      </c>
      <c r="ER45" s="0" t="n">
        <f aca="false">IF(BF$9=0,0,(SIN(BF$12)*COS($E45)+SIN($E45)*COS(BF$12))/SIN($E45)*BF$9)</f>
        <v>41.556961740761</v>
      </c>
      <c r="ES45" s="0" t="n">
        <f aca="false">IF(BG$9=0,0,(SIN(BG$12)*COS($E45)+SIN($E45)*COS(BG$12))/SIN($E45)*BG$9)</f>
        <v>41.5371577822513</v>
      </c>
      <c r="ET45" s="0" t="n">
        <f aca="false">IF(BH$9=0,0,(SIN(BH$12)*COS($E45)+SIN($E45)*COS(BH$12))/SIN($E45)*BH$9)</f>
        <v>41.5045134399536</v>
      </c>
      <c r="EU45" s="0" t="n">
        <f aca="false">IF(BI$9=0,0,(SIN(BI$12)*COS($E45)+SIN($E45)*COS(BI$12))/SIN($E45)*BI$9)</f>
        <v>41.4590855483695</v>
      </c>
      <c r="EV45" s="0" t="n">
        <f aca="false">IF(BJ$9=0,0,(SIN(BJ$12)*COS($E45)+SIN($E45)*COS(BJ$12))/SIN($E45)*BJ$9)</f>
        <v>41.4009348789052</v>
      </c>
      <c r="EW45" s="0" t="n">
        <f aca="false">IF(BK$9=0,0,(SIN(BK$12)*COS($E45)+SIN($E45)*COS(BK$12))/SIN($E45)*BK$9)</f>
        <v>41.3301261070627</v>
      </c>
      <c r="EX45" s="0" t="n">
        <f aca="false">IF(BL$9=0,0,(SIN(BL$12)*COS($E45)+SIN($E45)*COS(BL$12))/SIN($E45)*BL$9)</f>
        <v>41.2100118021313</v>
      </c>
      <c r="EY45" s="0" t="n">
        <f aca="false">IF(BM$9=0,0,(SIN(BM$12)*COS($E45)+SIN($E45)*COS(BM$12))/SIN($E45)*BM$9)</f>
        <v>41.0774138747367</v>
      </c>
      <c r="EZ45" s="0" t="n">
        <f aca="false">IF(BN$9=0,0,(SIN(BN$12)*COS($E45)+SIN($E45)*COS(BN$12))/SIN($E45)*BN$9)</f>
        <v>40.9324420407105</v>
      </c>
      <c r="FA45" s="0" t="n">
        <f aca="false">IF(BO$9=0,0,(SIN(BO$12)*COS($E45)+SIN($E45)*COS(BO$12))/SIN($E45)*BO$9)</f>
        <v>40.7752097428556</v>
      </c>
      <c r="FB45" s="0" t="n">
        <f aca="false">IF(BP$9=0,0,(SIN(BP$12)*COS($E45)+SIN($E45)*COS(BP$12))/SIN($E45)*BP$9)</f>
        <v>40.6058340952858</v>
      </c>
      <c r="FC45" s="0" t="n">
        <f aca="false">IF(BQ$9=0,0,(SIN(BQ$12)*COS($E45)+SIN($E45)*COS(BQ$12))/SIN($E45)*BQ$9)</f>
        <v>40.3842633816319</v>
      </c>
      <c r="FD45" s="0" t="n">
        <f aca="false">IF(BR$9=0,0,(SIN(BR$12)*COS($E45)+SIN($E45)*COS(BR$12))/SIN($E45)*BR$9)</f>
        <v>40.1509539476146</v>
      </c>
      <c r="FE45" s="0" t="n">
        <f aca="false">IF(BS$9=0,0,(SIN(BS$12)*COS($E45)+SIN($E45)*COS(BS$12))/SIN($E45)*BS$9)</f>
        <v>39.9060702142664</v>
      </c>
      <c r="FF45" s="0" t="n">
        <f aca="false">IF(BT$9=0,0,(SIN(BT$12)*COS($E45)+SIN($E45)*COS(BT$12))/SIN($E45)*BT$9)</f>
        <v>39.6497799284186</v>
      </c>
      <c r="FG45" s="0" t="n">
        <f aca="false">IF(BU$9=0,0,(SIN(BU$12)*COS($E45)+SIN($E45)*COS(BU$12))/SIN($E45)*BU$9)</f>
        <v>39.382254083228</v>
      </c>
      <c r="FH45" s="0" t="n">
        <f aca="false">IF(BV$9=0,0,(SIN(BV$12)*COS($E45)+SIN($E45)*COS(BV$12))/SIN($E45)*BV$9)</f>
        <v>39.0748293253681</v>
      </c>
      <c r="FI45" s="0" t="n">
        <f aca="false">IF(BW$9=0,0,(SIN(BW$12)*COS($E45)+SIN($E45)*COS(BW$12))/SIN($E45)*BW$9)</f>
        <v>38.7567248521823</v>
      </c>
      <c r="FJ45" s="0" t="n">
        <f aca="false">IF(BX$9=0,0,(SIN(BX$12)*COS($E45)+SIN($E45)*COS(BX$12))/SIN($E45)*BX$9)</f>
        <v>38.4281471690867</v>
      </c>
      <c r="FK45" s="0" t="n">
        <f aca="false">IF(BY$9=0,0,(SIN(BY$12)*COS($E45)+SIN($E45)*COS(BY$12))/SIN($E45)*BY$9)</f>
        <v>38.0893055658569</v>
      </c>
      <c r="FL45" s="0" t="n">
        <f aca="false">IF(BZ$9=0,0,(SIN(BZ$12)*COS($E45)+SIN($E45)*COS(BZ$12))/SIN($E45)*BZ$9)</f>
        <v>37.7404120196126</v>
      </c>
      <c r="FM45" s="0" t="n">
        <f aca="false">IF(CA$9=0,0,(SIN(CA$12)*COS($E45)+SIN($E45)*COS(CA$12))/SIN($E45)*CA$9)</f>
        <v>37.353441866827</v>
      </c>
      <c r="FN45" s="0" t="n">
        <f aca="false">IF(CB$9=0,0,(SIN(CB$12)*COS($E45)+SIN($E45)*COS(CB$12))/SIN($E45)*CB$9)</f>
        <v>36.9571426384351</v>
      </c>
      <c r="FO45" s="0" t="n">
        <f aca="false">IF(CC$9=0,0,(SIN(CC$12)*COS($E45)+SIN($E45)*COS(CC$12))/SIN($E45)*CC$9)</f>
        <v>36.5517594576027</v>
      </c>
      <c r="FP45" s="0" t="n">
        <f aca="false">IF(CD$9=0,0,(SIN(CD$12)*COS($E45)+SIN($E45)*COS(CD$12))/SIN($E45)*CD$9)</f>
        <v>36.1375395524714</v>
      </c>
      <c r="FQ45" s="0" t="n">
        <f aca="false">IF(CE$9=0,0,(SIN(CE$12)*COS($E45)+SIN($E45)*COS(CE$12))/SIN($E45)*CE$9)</f>
        <v>35.7147321431554</v>
      </c>
      <c r="FR45" s="0" t="n">
        <f aca="false">IF(CF$9=0,0,(SIN(CF$12)*COS($E45)+SIN($E45)*COS(CF$12))/SIN($E45)*CF$9)</f>
        <v>35.2527340439557</v>
      </c>
      <c r="FS45" s="0" t="n">
        <f aca="false">IF(CG$9=0,0,(SIN(CG$12)*COS($E45)+SIN($E45)*COS(CG$12))/SIN($E45)*CG$9)</f>
        <v>34.7830752086763</v>
      </c>
      <c r="FT45" s="0" t="n">
        <f aca="false">IF(CH$9=0,0,(SIN(CH$12)*COS($E45)+SIN($E45)*COS(CH$12))/SIN($E45)*CH$9)</f>
        <v>34.3060381539897</v>
      </c>
      <c r="FU45" s="0" t="n">
        <f aca="false">IF(CI$9=0,0,(SIN(CI$12)*COS($E45)+SIN($E45)*COS(CI$12))/SIN($E45)*CI$9)</f>
        <v>33.821906664103</v>
      </c>
      <c r="FV45" s="0" t="n">
        <f aca="false">IF(CJ$9=0,0,(SIN(CJ$12)*COS($E45)+SIN($E45)*COS(CJ$12))/SIN($E45)*CJ$9)</f>
        <v>33.3309656621348</v>
      </c>
      <c r="FW45" s="0" t="n">
        <f aca="false">IF(CK$9=0,0,(SIN(CK$12)*COS($E45)+SIN($E45)*COS(CK$12))/SIN($E45)*CK$9)</f>
        <v>32.8037964664834</v>
      </c>
      <c r="FX45" s="0" t="n">
        <f aca="false">IF(CL$9=0,0,(SIN(CL$12)*COS($E45)+SIN($E45)*COS(CL$12))/SIN($E45)*CL$9)</f>
        <v>32.270905253155</v>
      </c>
      <c r="FY45" s="0" t="n">
        <f aca="false">IF(CM$9=0,0,(SIN(CM$12)*COS($E45)+SIN($E45)*COS(CM$12))/SIN($E45)*CM$9)</f>
        <v>31.7326064999065</v>
      </c>
      <c r="FZ45" s="0" t="n">
        <f aca="false">IF(CN$9=0,0,(SIN(CN$12)*COS($E45)+SIN($E45)*COS(CN$12))/SIN($E45)*CN$9)</f>
        <v>31.1892149845497</v>
      </c>
      <c r="GA45" s="0" t="n">
        <f aca="false">IF(CO$9=0,0,(SIN(CO$12)*COS($E45)+SIN($E45)*COS(CO$12))/SIN($E45)*CO$9)</f>
        <v>30.6410456431307</v>
      </c>
      <c r="GB45" s="0" t="n">
        <f aca="false">IF(CP$9=0,0,(SIN(CP$12)*COS($E45)+SIN($E45)*COS(CP$12))/SIN($E45)*CP$9)</f>
        <v>30.0600845529895</v>
      </c>
      <c r="GC45" s="0" t="n">
        <f aca="false">IF(CQ$9=0,0,(SIN(CQ$12)*COS($E45)+SIN($E45)*COS(CQ$12))/SIN($E45)*CQ$9)</f>
        <v>29.475578186933</v>
      </c>
    </row>
    <row r="46" customFormat="false" ht="12.8" hidden="true" customHeight="false" outlineLevel="0" collapsed="false">
      <c r="A46" s="0" t="n">
        <f aca="false">MAX($F46:$CQ46)</f>
        <v>17.9469759988365</v>
      </c>
      <c r="B46" s="90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18.502</v>
      </c>
      <c r="C46" s="2" t="n">
        <f aca="false">MOD(Best +D46,360)</f>
        <v>133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17.323999699879</v>
      </c>
      <c r="G46" s="13" t="n">
        <f aca="false">IF(OR(G136=0,CS46=0),0,G136*CS46/(G136+CS46))</f>
        <v>17.3405896884561</v>
      </c>
      <c r="H46" s="13" t="n">
        <f aca="false">IF(OR(H136=0,CT46=0),0,H136*CT46/(H136+CT46))</f>
        <v>17.3507254422668</v>
      </c>
      <c r="I46" s="13" t="n">
        <f aca="false">IF(OR(I136=0,CU46=0),0,I136*CU46/(I136+CU46))</f>
        <v>17.2622405418868</v>
      </c>
      <c r="J46" s="13" t="n">
        <f aca="false">IF(OR(J136=0,CV46=0),0,J136*CV46/(J136+CV46))</f>
        <v>17.3323782594291</v>
      </c>
      <c r="K46" s="13" t="n">
        <f aca="false">IF(OR(K136=0,CW46=0),0,K136*CW46/(K136+CW46))</f>
        <v>17.4525095237273</v>
      </c>
      <c r="L46" s="13" t="n">
        <f aca="false">IF(OR(L136=0,CX46=0),0,L136*CX46/(L136+CX46))</f>
        <v>17.5597287786292</v>
      </c>
      <c r="M46" s="13" t="n">
        <f aca="false">IF(OR(M136=0,CY46=0),0,M136*CY46/(M136+CY46))</f>
        <v>17.6547340114966</v>
      </c>
      <c r="N46" s="13" t="n">
        <f aca="false">IF(OR(N136=0,CZ46=0),0,N136*CZ46/(N136+CZ46))</f>
        <v>17.7274586682407</v>
      </c>
      <c r="O46" s="13" t="n">
        <f aca="false">IF(OR(O136=0,DA46=0),0,O136*DA46/(O136+DA46))</f>
        <v>17.7900258562407</v>
      </c>
      <c r="P46" s="13" t="n">
        <f aca="false">IF(OR(P136=0,DB46=0),0,P136*DB46/(P136+DB46))</f>
        <v>17.8430223999145</v>
      </c>
      <c r="Q46" s="13" t="n">
        <f aca="false">IF(OR(Q136=0,DC46=0),0,Q136*DC46/(Q136+DC46))</f>
        <v>17.887006442819</v>
      </c>
      <c r="R46" s="13" t="n">
        <f aca="false">IF(OR(R136=0,DD46=0),0,R136*DD46/(R136+DD46))</f>
        <v>17.9225078524463</v>
      </c>
      <c r="S46" s="13" t="n">
        <f aca="false">IF(OR(S136=0,DE46=0),0,S136*DE46/(S136+DE46))</f>
        <v>17.937149260099</v>
      </c>
      <c r="T46" s="13" t="n">
        <f aca="false">IF(OR(T136=0,DF46=0),0,T136*DF46/(T136+DF46))</f>
        <v>17.9451710986696</v>
      </c>
      <c r="U46" s="13" t="n">
        <f aca="false">IF(OR(U136=0,DG46=0),0,U136*DG46/(U136+DG46))</f>
        <v>17.9469759988365</v>
      </c>
      <c r="V46" s="13" t="n">
        <f aca="false">IF(OR(V136=0,DH46=0),0,V136*DH46/(V136+DH46))</f>
        <v>17.9429424273515</v>
      </c>
      <c r="W46" s="13" t="n">
        <f aca="false">IF(OR(W136=0,DI46=0),0,W136*DI46/(W136+DI46))</f>
        <v>17.9334258754176</v>
      </c>
      <c r="X46" s="13" t="n">
        <f aca="false">IF(OR(X136=0,DJ46=0),0,X136*DJ46/(X136+DJ46))</f>
        <v>17.9024889776504</v>
      </c>
      <c r="Y46" s="13" t="n">
        <f aca="false">IF(OR(Y136=0,DK46=0),0,Y136*DK46/(Y136+DK46))</f>
        <v>17.8677918592348</v>
      </c>
      <c r="Z46" s="13" t="n">
        <f aca="false">IF(OR(Z136=0,DL46=0),0,Z136*DL46/(Z136+DL46))</f>
        <v>17.829566939205</v>
      </c>
      <c r="AA46" s="13" t="n">
        <f aca="false">IF(OR(AA136=0,DM46=0),0,AA136*DM46/(AA136+DM46))</f>
        <v>17.7880309099514</v>
      </c>
      <c r="AB46" s="13" t="n">
        <f aca="false">IF(OR(AB136=0,DN46=0),0,AB136*DN46/(AB136+DN46))</f>
        <v>17.7433857665753</v>
      </c>
      <c r="AC46" s="13" t="n">
        <f aca="false">IF(OR(AC136=0,DO46=0),0,AC136*DO46/(AC136+DO46))</f>
        <v>17.6810583615397</v>
      </c>
      <c r="AD46" s="13" t="n">
        <f aca="false">IF(OR(AD136=0,DP46=0),0,AD136*DP46/(AD136+DP46))</f>
        <v>17.6168948346359</v>
      </c>
      <c r="AE46" s="13" t="n">
        <f aca="false">IF(OR(AE136=0,DQ46=0),0,AE136*DQ46/(AE136+DQ46))</f>
        <v>17.5510061592093</v>
      </c>
      <c r="AF46" s="13" t="n">
        <f aca="false">IF(OR(AF136=0,DR46=0),0,AF136*DR46/(AF136+DR46))</f>
        <v>17.4834950122402</v>
      </c>
      <c r="AG46" s="13" t="n">
        <f aca="false">IF(OR(AG136=0,DS46=0),0,AG136*DS46/(AG136+DS46))</f>
        <v>17.4144563712336</v>
      </c>
      <c r="AH46" s="13" t="n">
        <f aca="false">IF(OR(AH136=0,DT46=0),0,AH136*DT46/(AH136+DT46))</f>
        <v>17.3312576179575</v>
      </c>
      <c r="AI46" s="13" t="n">
        <f aca="false">IF(OR(AI136=0,DU46=0),0,AI136*DU46/(AI136+DU46))</f>
        <v>17.2474146108659</v>
      </c>
      <c r="AJ46" s="13" t="n">
        <f aca="false">IF(OR(AJ136=0,DV46=0),0,AJ136*DV46/(AJ136+DV46))</f>
        <v>17.1629619135471</v>
      </c>
      <c r="AK46" s="13" t="n">
        <f aca="false">IF(OR(AK136=0,DW46=0),0,AK136*DW46/(AK136+DW46))</f>
        <v>17.077930765328</v>
      </c>
      <c r="AL46" s="13" t="n">
        <f aca="false">IF(OR(AL136=0,DX46=0),0,AL136*DX46/(AL136+DX46))</f>
        <v>16.9923493242348</v>
      </c>
      <c r="AM46" s="13" t="n">
        <f aca="false">IF(OR(AM136=0,DY46=0),0,AM136*DY46/(AM136+DY46))</f>
        <v>16.8958149061157</v>
      </c>
      <c r="AN46" s="13" t="n">
        <f aca="false">IF(OR(AN136=0,DZ46=0),0,AN136*DZ46/(AN136+DZ46))</f>
        <v>16.7993034151983</v>
      </c>
      <c r="AO46" s="13" t="n">
        <f aca="false">IF(OR(AO136=0,EA46=0),0,AO136*EA46/(AO136+EA46))</f>
        <v>16.7028063995636</v>
      </c>
      <c r="AP46" s="13" t="n">
        <f aca="false">IF(OR(AP136=0,EB46=0),0,AP136*EB46/(AP136+EB46))</f>
        <v>16.6063148616444</v>
      </c>
      <c r="AQ46" s="13" t="n">
        <f aca="false">IF(OR(AQ136=0,EC46=0),0,AQ136*EC46/(AQ136+EC46))</f>
        <v>16.5098192919839</v>
      </c>
      <c r="AR46" s="13" t="n">
        <f aca="false">IF(OR(AR136=0,ED46=0),0,AR136*ED46/(AR136+ED46))</f>
        <v>16.4034372832306</v>
      </c>
      <c r="AS46" s="13" t="n">
        <f aca="false">IF(OR(AS136=0,EE46=0),0,AS136*EE46/(AS136+EE46))</f>
        <v>16.2974694743466</v>
      </c>
      <c r="AT46" s="13" t="n">
        <f aca="false">IF(OR(AT136=0,EF46=0),0,AT136*EF46/(AT136+EF46))</f>
        <v>16.1918821929937</v>
      </c>
      <c r="AU46" s="13" t="n">
        <f aca="false">IF(OR(AU136=0,EG46=0),0,AU136*EG46/(AU136+EG46))</f>
        <v>16.0866427547682</v>
      </c>
      <c r="AV46" s="13" t="n">
        <f aca="false">IF(OR(AV136=0,EH46=0),0,AV136*EH46/(AV136+EH46))</f>
        <v>15.9817193820986</v>
      </c>
      <c r="AW46" s="13" t="n">
        <f aca="false">IF(OR(AW136=0,EI46=0),0,AW136*EI46/(AW136+EI46))</f>
        <v>15.8687373187732</v>
      </c>
      <c r="AX46" s="13" t="n">
        <f aca="false">IF(OR(AX136=0,EJ46=0),0,AX136*EJ46/(AX136+EJ46))</f>
        <v>15.7563310413351</v>
      </c>
      <c r="AY46" s="13" t="n">
        <f aca="false">IF(OR(AY136=0,EK46=0),0,AY136*EK46/(AY136+EK46))</f>
        <v>15.6444551948512</v>
      </c>
      <c r="AZ46" s="13" t="n">
        <f aca="false">IF(OR(AZ136=0,EL46=0),0,AZ136*EL46/(AZ136+EL46))</f>
        <v>15.5330660244864</v>
      </c>
      <c r="BA46" s="13" t="n">
        <f aca="false">IF(OR(BA136=0,EM46=0),0,BA136*EM46/(BA136+EM46))</f>
        <v>15.4221212501966</v>
      </c>
      <c r="BB46" s="13" t="n">
        <f aca="false">IF(OR(BB136=0,EN46=0),0,BB136*EN46/(BB136+EN46))</f>
        <v>15.3054724301492</v>
      </c>
      <c r="BC46" s="13" t="n">
        <f aca="false">IF(OR(BC136=0,EO46=0),0,BC136*EO46/(BC136+EO46))</f>
        <v>15.1893885790421</v>
      </c>
      <c r="BD46" s="13" t="n">
        <f aca="false">IF(OR(BD136=0,EP46=0),0,BD136*EP46/(BD136+EP46))</f>
        <v>15.0738216888516</v>
      </c>
      <c r="BE46" s="13" t="n">
        <f aca="false">IF(OR(BE136=0,EQ46=0),0,BE136*EQ46/(BE136+EQ46))</f>
        <v>14.9587253776017</v>
      </c>
      <c r="BF46" s="13" t="n">
        <f aca="false">IF(OR(BF136=0,ER46=0),0,BF136*ER46/(BF136+ER46))</f>
        <v>14.8440547631679</v>
      </c>
      <c r="BG46" s="13" t="n">
        <f aca="false">IF(OR(BG136=0,ES46=0),0,BG136*ES46/(BG136+ES46))</f>
        <v>14.7241049387684</v>
      </c>
      <c r="BH46" s="13" t="n">
        <f aca="false">IF(OR(BH136=0,ET46=0),0,BH136*ET46/(BH136+ET46))</f>
        <v>14.6046527997104</v>
      </c>
      <c r="BI46" s="13" t="n">
        <f aca="false">IF(OR(BI136=0,EU46=0),0,BI136*EU46/(BI136+EU46))</f>
        <v>14.4856501451396</v>
      </c>
      <c r="BJ46" s="13" t="n">
        <f aca="false">IF(OR(BJ136=0,EV46=0),0,BJ136*EV46/(BJ136+EV46))</f>
        <v>14.367050274971</v>
      </c>
      <c r="BK46" s="13" t="n">
        <f aca="false">IF(OR(BK136=0,EW46=0),0,BK136*EW46/(BK136+EW46))</f>
        <v>14.2488078731769</v>
      </c>
      <c r="BL46" s="13" t="n">
        <f aca="false">IF(OR(BL136=0,EX46=0),0,BL136*EX46/(BL136+EX46))</f>
        <v>14.1264497891058</v>
      </c>
      <c r="BM46" s="13" t="n">
        <f aca="false">IF(OR(BM136=0,EY46=0),0,BM136*EY46/(BM136+EY46))</f>
        <v>14.004464732391</v>
      </c>
      <c r="BN46" s="13" t="n">
        <f aca="false">IF(OR(BN136=0,EZ46=0),0,BN136*EZ46/(BN136+EZ46))</f>
        <v>13.8828064035801</v>
      </c>
      <c r="BO46" s="13" t="n">
        <f aca="false">IF(OR(BO136=0,FA46=0),0,BO136*FA46/(BO136+FA46))</f>
        <v>13.7614297615154</v>
      </c>
      <c r="BP46" s="13" t="n">
        <f aca="false">IF(OR(BP136=0,FB46=0),0,BP136*FB46/(BP136+FB46))</f>
        <v>13.6402909231585</v>
      </c>
      <c r="BQ46" s="13" t="n">
        <f aca="false">IF(OR(BQ136=0,FC46=0),0,BQ136*FC46/(BQ136+FC46))</f>
        <v>13.5147216462109</v>
      </c>
      <c r="BR46" s="13" t="n">
        <f aca="false">IF(OR(BR136=0,FD46=0),0,BR136*FD46/(BR136+FD46))</f>
        <v>13.3893919132152</v>
      </c>
      <c r="BS46" s="13" t="n">
        <f aca="false">IF(OR(BS136=0,FE46=0),0,BS136*FE46/(BS136+FE46))</f>
        <v>13.264257010804</v>
      </c>
      <c r="BT46" s="13" t="n">
        <f aca="false">IF(OR(BT136=0,FF46=0),0,BT136*FF46/(BT136+FF46))</f>
        <v>13.1392732746678</v>
      </c>
      <c r="BU46" s="13" t="n">
        <f aca="false">IF(OR(BU136=0,FG46=0),0,BU136*FG46/(BU136+FG46))</f>
        <v>13.0143980038519</v>
      </c>
      <c r="BV46" s="13" t="n">
        <f aca="false">IF(OR(BV136=0,FH46=0),0,BV136*FH46/(BV136+FH46))</f>
        <v>12.8863593421047</v>
      </c>
      <c r="BW46" s="13" t="n">
        <f aca="false">IF(OR(BW136=0,FI46=0),0,BW136*FI46/(BW136+FI46))</f>
        <v>12.7583935342133</v>
      </c>
      <c r="BX46" s="13" t="n">
        <f aca="false">IF(OR(BX136=0,FJ46=0),0,BX136*FJ46/(BX136+FJ46))</f>
        <v>12.6304582320318</v>
      </c>
      <c r="BY46" s="13" t="n">
        <f aca="false">IF(OR(BY136=0,FK46=0),0,BY136*FK46/(BY136+FK46))</f>
        <v>12.5025118955946</v>
      </c>
      <c r="BZ46" s="13" t="n">
        <f aca="false">IF(OR(BZ136=0,FL46=0),0,BZ136*FL46/(BZ136+FL46))</f>
        <v>12.3745137234046</v>
      </c>
      <c r="CA46" s="13" t="n">
        <f aca="false">IF(OR(CA136=0,FM46=0),0,CA136*FM46/(CA136+FM46))</f>
        <v>12.2432941281805</v>
      </c>
      <c r="CB46" s="13" t="n">
        <f aca="false">IF(OR(CB136=0,FN46=0),0,CB136*FN46/(CB136+FN46))</f>
        <v>12.1119778579386</v>
      </c>
      <c r="CC46" s="13" t="n">
        <f aca="false">IF(OR(CC136=0,FO46=0),0,CC136*FO46/(CC136+FO46))</f>
        <v>11.9805244053353</v>
      </c>
      <c r="CD46" s="13" t="n">
        <f aca="false">IF(OR(CD136=0,FP46=0),0,CD136*FP46/(CD136+FP46))</f>
        <v>11.8488938845062</v>
      </c>
      <c r="CE46" s="13" t="n">
        <f aca="false">IF(OR(CE136=0,FQ46=0),0,CE136*FQ46/(CE136+FQ46))</f>
        <v>11.7170469755638</v>
      </c>
      <c r="CF46" s="13" t="n">
        <f aca="false">IF(OR(CF136=0,FR46=0),0,CF136*FR46/(CF136+FR46))</f>
        <v>11.5815041656267</v>
      </c>
      <c r="CG46" s="13" t="n">
        <f aca="false">IF(OR(CG136=0,FS46=0),0,CG136*FS46/(CG136+FS46))</f>
        <v>11.4456944111908</v>
      </c>
      <c r="CH46" s="13" t="n">
        <f aca="false">IF(OR(CH136=0,FT46=0),0,CH136*FT46/(CH136+FT46))</f>
        <v>11.3095785687628</v>
      </c>
      <c r="CI46" s="13" t="n">
        <f aca="false">IF(OR(CI136=0,FU46=0),0,CI136*FU46/(CI136+FU46))</f>
        <v>11.173118006069</v>
      </c>
      <c r="CJ46" s="13" t="n">
        <f aca="false">IF(OR(CJ136=0,FV46=0),0,CJ136*FV46/(CJ136+FV46))</f>
        <v>11.0362745609768</v>
      </c>
      <c r="CK46" s="13" t="n">
        <f aca="false">IF(OR(CK136=0,FW46=0),0,CK136*FW46/(CK136+FW46))</f>
        <v>10.8956185194142</v>
      </c>
      <c r="CL46" s="13" t="n">
        <f aca="false">IF(OR(CL136=0,FX46=0),0,CL136*FX46/(CL136+FX46))</f>
        <v>10.7545196536504</v>
      </c>
      <c r="CM46" s="13" t="n">
        <f aca="false">IF(OR(CM136=0,FY46=0),0,CM136*FY46/(CM136+FY46))</f>
        <v>10.6129402506074</v>
      </c>
      <c r="CN46" s="13" t="n">
        <f aca="false">IF(OR(CN136=0,FZ46=0),0,CN136*FZ46/(CN136+FZ46))</f>
        <v>10.4708430790234</v>
      </c>
      <c r="CO46" s="13" t="n">
        <f aca="false">IF(OR(CO136=0,GA46=0),0,CO136*GA46/(CO136+GA46))</f>
        <v>10.3281913661929</v>
      </c>
      <c r="CP46" s="13" t="n">
        <f aca="false">IF(OR(CP136=0,GB46=0),0,CP136*GB46/(CP136+GB46))</f>
        <v>10.181578142321</v>
      </c>
      <c r="CQ46" s="13" t="n">
        <f aca="false">IF(OR(CQ136=0,GC46=0),0,CQ136*GC46/(CQ136+GC46))</f>
        <v>10.0343431893722</v>
      </c>
      <c r="CR46" s="0" t="n">
        <f aca="false">IF(F$9=0,0,(SIN(F$12)*COS($E46)+SIN($E46)*COS(F$12))/SIN($E46)*F$9)</f>
        <v>17.324</v>
      </c>
      <c r="CS46" s="0" t="n">
        <f aca="false">IF(G$9=0,0,(SIN(G$12)*COS($E46)+SIN($E46)*COS(G$12))/SIN($E46)*G$9)</f>
        <v>17.8496134043001</v>
      </c>
      <c r="CT46" s="0" t="n">
        <f aca="false">IF(H$9=0,0,(SIN(H$12)*COS($E46)+SIN($E46)*COS(H$12))/SIN($E46)*H$9)</f>
        <v>18.3737778972188</v>
      </c>
      <c r="CU46" s="0" t="n">
        <f aca="false">IF(I$9=0,0,(SIN(I$12)*COS($E46)+SIN($E46)*COS(I$12))/SIN($E46)*I$9)</f>
        <v>18.7865099484255</v>
      </c>
      <c r="CV46" s="0" t="n">
        <f aca="false">IF(J$9=0,0,(SIN(J$12)*COS($E46)+SIN($E46)*COS(J$12))/SIN($E46)*J$9)</f>
        <v>19.3904998367039</v>
      </c>
      <c r="CW46" s="0" t="n">
        <f aca="false">IF(K$9=0,0,(SIN(K$12)*COS($E46)+SIN($E46)*COS(K$12))/SIN($E46)*K$9)</f>
        <v>20.0750350476046</v>
      </c>
      <c r="CX46" s="0" t="n">
        <f aca="false">IF(L$9=0,0,(SIN(L$12)*COS($E46)+SIN($E46)*COS(L$12))/SIN($E46)*L$9)</f>
        <v>20.7644183417021</v>
      </c>
      <c r="CY46" s="0" t="n">
        <f aca="false">IF(M$9=0,0,(SIN(M$12)*COS($E46)+SIN($E46)*COS(M$12))/SIN($E46)*M$9)</f>
        <v>21.4582831179725</v>
      </c>
      <c r="CZ46" s="0" t="n">
        <f aca="false">IF(N$9=0,0,(SIN(N$12)*COS($E46)+SIN($E46)*COS(N$12))/SIN($E46)*N$9)</f>
        <v>22.1395057090513</v>
      </c>
      <c r="DA46" s="0" t="n">
        <f aca="false">IF(O$9=0,0,(SIN(O$12)*COS($E46)+SIN($E46)*COS(O$12))/SIN($E46)*O$9)</f>
        <v>22.8238184551233</v>
      </c>
      <c r="DB46" s="0" t="n">
        <f aca="false">IF(P$9=0,0,(SIN(P$12)*COS($E46)+SIN($E46)*COS(P$12))/SIN($E46)*P$9)</f>
        <v>23.5108568755196</v>
      </c>
      <c r="DC46" s="0" t="n">
        <f aca="false">IF(Q$9=0,0,(SIN(Q$12)*COS($E46)+SIN($E46)*COS(Q$12))/SIN($E46)*Q$9)</f>
        <v>24.200252711283</v>
      </c>
      <c r="DD46" s="0" t="n">
        <f aca="false">IF(R$9=0,0,(SIN(R$12)*COS($E46)+SIN($E46)*COS(R$12))/SIN($E46)*R$9)</f>
        <v>24.8916340857696</v>
      </c>
      <c r="DE46" s="0" t="n">
        <f aca="false">IF(S$9=0,0,(SIN(S$12)*COS($E46)+SIN($E46)*COS(S$12))/SIN($E46)*S$9)</f>
        <v>25.5584681928809</v>
      </c>
      <c r="DF46" s="0" t="n">
        <f aca="false">IF(T$9=0,0,(SIN(T$12)*COS($E46)+SIN($E46)*COS(T$12))/SIN($E46)*T$9)</f>
        <v>26.2256904459055</v>
      </c>
      <c r="DG46" s="0" t="n">
        <f aca="false">IF(U$9=0,0,(SIN(U$12)*COS($E46)+SIN($E46)*COS(U$12))/SIN($E46)*U$9)</f>
        <v>26.8929433871216</v>
      </c>
      <c r="DH46" s="0" t="n">
        <f aca="false">IF(V$9=0,0,(SIN(V$12)*COS($E46)+SIN($E46)*COS(V$12))/SIN($E46)*V$9)</f>
        <v>27.5598671067073</v>
      </c>
      <c r="DI46" s="0" t="n">
        <f aca="false">IF(W$9=0,0,(SIN(W$12)*COS($E46)+SIN($E46)*COS(W$12))/SIN($E46)*W$9)</f>
        <v>28.2260994000915</v>
      </c>
      <c r="DJ46" s="0" t="n">
        <f aca="false">IF(X$9=0,0,(SIN(X$12)*COS($E46)+SIN($E46)*COS(X$12))/SIN($E46)*X$9)</f>
        <v>28.8490001352114</v>
      </c>
      <c r="DK46" s="0" t="n">
        <f aca="false">IF(Y$9=0,0,(SIN(Y$12)*COS($E46)+SIN($E46)*COS(Y$12))/SIN($E46)*Y$9)</f>
        <v>29.469338777433</v>
      </c>
      <c r="DL46" s="0" t="n">
        <f aca="false">IF(Z$9=0,0,(SIN(Z$12)*COS($E46)+SIN($E46)*COS(Z$12))/SIN($E46)*Z$9)</f>
        <v>30.0867863497512</v>
      </c>
      <c r="DM46" s="0" t="n">
        <f aca="false">IF(AA$9=0,0,(SIN(AA$12)*COS($E46)+SIN($E46)*COS(AA$12))/SIN($E46)*AA$9)</f>
        <v>30.7010129020831</v>
      </c>
      <c r="DN46" s="0" t="n">
        <f aca="false">IF(AB$9=0,0,(SIN(AB$12)*COS($E46)+SIN($E46)*COS(AB$12))/SIN($E46)*AB$9)</f>
        <v>31.3116876549891</v>
      </c>
      <c r="DO46" s="0" t="n">
        <f aca="false">IF(AC$9=0,0,(SIN(AC$12)*COS($E46)+SIN($E46)*COS(AC$12))/SIN($E46)*AC$9)</f>
        <v>31.8704859418384</v>
      </c>
      <c r="DP46" s="0" t="n">
        <f aca="false">IF(AD$9=0,0,(SIN(AD$12)*COS($E46)+SIN($E46)*COS(AD$12))/SIN($E46)*AD$9)</f>
        <v>32.4239956968139</v>
      </c>
      <c r="DQ46" s="0" t="n">
        <f aca="false">IF(AE$9=0,0,(SIN(AE$12)*COS($E46)+SIN($E46)*COS(AE$12))/SIN($E46)*AE$9)</f>
        <v>32.9719288704581</v>
      </c>
      <c r="DR46" s="0" t="n">
        <f aca="false">IF(AF$9=0,0,(SIN(AF$12)*COS($E46)+SIN($E46)*COS(AF$12))/SIN($E46)*AF$9)</f>
        <v>33.5139978021478</v>
      </c>
      <c r="DS46" s="0" t="n">
        <f aca="false">IF(AG$9=0,0,(SIN(AG$12)*COS($E46)+SIN($E46)*COS(AG$12))/SIN($E46)*AG$9)</f>
        <v>34.049915344501</v>
      </c>
      <c r="DT46" s="0" t="n">
        <f aca="false">IF(AH$9=0,0,(SIN(AH$12)*COS($E46)+SIN($E46)*COS(AH$12))/SIN($E46)*AH$9)</f>
        <v>34.5288680181706</v>
      </c>
      <c r="DU46" s="0" t="n">
        <f aca="false">IF(AI$9=0,0,(SIN(AI$12)*COS($E46)+SIN($E46)*COS(AI$12))/SIN($E46)*AI$9)</f>
        <v>35.0001746961468</v>
      </c>
      <c r="DV46" s="0" t="n">
        <f aca="false">IF(AJ$9=0,0,(SIN(AJ$12)*COS($E46)+SIN($E46)*COS(AJ$12))/SIN($E46)*AJ$9)</f>
        <v>35.4635971137324</v>
      </c>
      <c r="DW46" s="0" t="n">
        <f aca="false">IF(AK$9=0,0,(SIN(AK$12)*COS($E46)+SIN($E46)*COS(AK$12))/SIN($E46)*AK$9)</f>
        <v>35.918898561911</v>
      </c>
      <c r="DX46" s="0" t="n">
        <f aca="false">IF(AL$9=0,0,(SIN(AL$12)*COS($E46)+SIN($E46)*COS(AL$12))/SIN($E46)*AL$9)</f>
        <v>36.365843988555</v>
      </c>
      <c r="DY46" s="0" t="n">
        <f aca="false">IF(AM$9=0,0,(SIN(AM$12)*COS($E46)+SIN($E46)*COS(AM$12))/SIN($E46)*AM$9)</f>
        <v>36.7548161650826</v>
      </c>
      <c r="DZ46" s="0" t="n">
        <f aca="false">IF(AN$9=0,0,(SIN(AN$12)*COS($E46)+SIN($E46)*COS(AN$12))/SIN($E46)*AN$9)</f>
        <v>37.1342509498854</v>
      </c>
      <c r="EA46" s="0" t="n">
        <f aca="false">IF(AO$9=0,0,(SIN(AO$12)*COS($E46)+SIN($E46)*COS(AO$12))/SIN($E46)*AO$9)</f>
        <v>37.5039643219118</v>
      </c>
      <c r="EB46" s="0" t="n">
        <f aca="false">IF(AP$9=0,0,(SIN(AP$12)*COS($E46)+SIN($E46)*COS(AP$12))/SIN($E46)*AP$9)</f>
        <v>37.8637747370049</v>
      </c>
      <c r="EC46" s="0" t="n">
        <f aca="false">IF(AQ$9=0,0,(SIN(AQ$12)*COS($E46)+SIN($E46)*COS(AQ$12))/SIN($E46)*AQ$9)</f>
        <v>38.2135032041987</v>
      </c>
      <c r="ED46" s="0" t="n">
        <f aca="false">IF(AR$9=0,0,(SIN(AR$12)*COS($E46)+SIN($E46)*COS(AR$12))/SIN($E46)*AR$9)</f>
        <v>38.4985488357209</v>
      </c>
      <c r="EE46" s="0" t="n">
        <f aca="false">IF(AS$9=0,0,(SIN(AS$12)*COS($E46)+SIN($E46)*COS(AS$12))/SIN($E46)*AS$9)</f>
        <v>38.7725618344299</v>
      </c>
      <c r="EF46" s="0" t="n">
        <f aca="false">IF(AT$9=0,0,(SIN(AT$12)*COS($E46)+SIN($E46)*COS(AT$12))/SIN($E46)*AT$9)</f>
        <v>39.0354213293575</v>
      </c>
      <c r="EG46" s="0" t="n">
        <f aca="false">IF(AU$9=0,0,(SIN(AU$12)*COS($E46)+SIN($E46)*COS(AU$12))/SIN($E46)*AU$9)</f>
        <v>39.2870096468737</v>
      </c>
      <c r="EH46" s="0" t="n">
        <f aca="false">IF(AV$9=0,0,(SIN(AV$12)*COS($E46)+SIN($E46)*COS(AV$12))/SIN($E46)*AV$9)</f>
        <v>39.5272123579864</v>
      </c>
      <c r="EI46" s="0" t="n">
        <f aca="false">IF(AW$9=0,0,(SIN(AW$12)*COS($E46)+SIN($E46)*COS(AW$12))/SIN($E46)*AW$9)</f>
        <v>39.7036445891839</v>
      </c>
      <c r="EJ46" s="0" t="n">
        <f aca="false">IF(AX$9=0,0,(SIN(AX$12)*COS($E46)+SIN($E46)*COS(AX$12))/SIN($E46)*AX$9)</f>
        <v>39.8680669542709</v>
      </c>
      <c r="EK46" s="0" t="n">
        <f aca="false">IF(AY$9=0,0,(SIN(AY$12)*COS($E46)+SIN($E46)*COS(AY$12))/SIN($E46)*AY$9)</f>
        <v>40.0204229870213</v>
      </c>
      <c r="EL46" s="0" t="n">
        <f aca="false">IF(AZ$9=0,0,(SIN(AZ$12)*COS($E46)+SIN($E46)*COS(AZ$12))/SIN($E46)*AZ$9)</f>
        <v>40.1606598730115</v>
      </c>
      <c r="EM46" s="0" t="n">
        <f aca="false">IF(BA$9=0,0,(SIN(BA$12)*COS($E46)+SIN($E46)*COS(BA$12))/SIN($E46)*BA$9)</f>
        <v>40.2887284676596</v>
      </c>
      <c r="EN46" s="0" t="n">
        <f aca="false">IF(BB$9=0,0,(SIN(BB$12)*COS($E46)+SIN($E46)*COS(BB$12))/SIN($E46)*BB$9)</f>
        <v>40.3620819983074</v>
      </c>
      <c r="EO46" s="0" t="n">
        <f aca="false">IF(BC$9=0,0,(SIN(BC$12)*COS($E46)+SIN($E46)*COS(BC$12))/SIN($E46)*BC$9)</f>
        <v>40.4229844784895</v>
      </c>
      <c r="EP46" s="0" t="n">
        <f aca="false">IF(BD$9=0,0,(SIN(BD$12)*COS($E46)+SIN($E46)*COS(BD$12))/SIN($E46)*BD$9)</f>
        <v>40.4714367985257</v>
      </c>
      <c r="EQ46" s="0" t="n">
        <f aca="false">IF(BE$9=0,0,(SIN(BE$12)*COS($E46)+SIN($E46)*COS(BE$12))/SIN($E46)*BE$9)</f>
        <v>40.5074436828848</v>
      </c>
      <c r="ER46" s="0" t="n">
        <f aca="false">IF(BF$9=0,0,(SIN(BF$12)*COS($E46)+SIN($E46)*COS(BF$12))/SIN($E46)*BF$9)</f>
        <v>40.5310136828102</v>
      </c>
      <c r="ES46" s="0" t="n">
        <f aca="false">IF(BG$9=0,0,(SIN(BG$12)*COS($E46)+SIN($E46)*COS(BG$12))/SIN($E46)*BG$9)</f>
        <v>40.4992989871678</v>
      </c>
      <c r="ET46" s="0" t="n">
        <f aca="false">IF(BH$9=0,0,(SIN(BH$12)*COS($E46)+SIN($E46)*COS(BH$12))/SIN($E46)*BH$9)</f>
        <v>40.4551106067241</v>
      </c>
      <c r="EU46" s="0" t="n">
        <f aca="false">IF(BI$9=0,0,(SIN(BI$12)*COS($E46)+SIN($E46)*COS(BI$12))/SIN($E46)*BI$9)</f>
        <v>40.398507713797</v>
      </c>
      <c r="EV46" s="0" t="n">
        <f aca="false">IF(BJ$9=0,0,(SIN(BJ$12)*COS($E46)+SIN($E46)*COS(BJ$12))/SIN($E46)*BJ$9)</f>
        <v>40.329553290155</v>
      </c>
      <c r="EW46" s="0" t="n">
        <f aca="false">IF(BK$9=0,0,(SIN(BK$12)*COS($E46)+SIN($E46)*COS(BK$12))/SIN($E46)*BK$9)</f>
        <v>40.2483140938997</v>
      </c>
      <c r="EX46" s="0" t="n">
        <f aca="false">IF(BL$9=0,0,(SIN(BL$12)*COS($E46)+SIN($E46)*COS(BL$12))/SIN($E46)*BL$9)</f>
        <v>40.119116579773</v>
      </c>
      <c r="EY46" s="0" t="n">
        <f aca="false">IF(BM$9=0,0,(SIN(BM$12)*COS($E46)+SIN($E46)*COS(BM$12))/SIN($E46)*BM$9)</f>
        <v>39.9778334565102</v>
      </c>
      <c r="EZ46" s="0" t="n">
        <f aca="false">IF(BN$9=0,0,(SIN(BN$12)*COS($E46)+SIN($E46)*COS(BN$12))/SIN($E46)*BN$9)</f>
        <v>39.8245752400992</v>
      </c>
      <c r="FA46" s="0" t="n">
        <f aca="false">IF(BO$9=0,0,(SIN(BO$12)*COS($E46)+SIN($E46)*COS(BO$12))/SIN($E46)*BO$9)</f>
        <v>39.6594560325614</v>
      </c>
      <c r="FB46" s="0" t="n">
        <f aca="false">IF(BP$9=0,0,(SIN(BP$12)*COS($E46)+SIN($E46)*COS(BP$12))/SIN($E46)*BP$9)</f>
        <v>39.4825934666581</v>
      </c>
      <c r="FC46" s="0" t="n">
        <f aca="false">IF(BQ$9=0,0,(SIN(BQ$12)*COS($E46)+SIN($E46)*COS(BQ$12))/SIN($E46)*BQ$9)</f>
        <v>39.2550594856535</v>
      </c>
      <c r="FD46" s="0" t="n">
        <f aca="false">IF(BR$9=0,0,(SIN(BR$12)*COS($E46)+SIN($E46)*COS(BR$12))/SIN($E46)*BR$9)</f>
        <v>39.0162070281989</v>
      </c>
      <c r="FE46" s="0" t="n">
        <f aca="false">IF(BS$9=0,0,(SIN(BS$12)*COS($E46)+SIN($E46)*COS(BS$12))/SIN($E46)*BS$9)</f>
        <v>38.7661995794911</v>
      </c>
      <c r="FF46" s="0" t="n">
        <f aca="false">IF(BT$9=0,0,(SIN(BT$12)*COS($E46)+SIN($E46)*COS(BT$12))/SIN($E46)*BT$9)</f>
        <v>38.5052038003649</v>
      </c>
      <c r="FG46" s="0" t="n">
        <f aca="false">IF(BU$9=0,0,(SIN(BU$12)*COS($E46)+SIN($E46)*COS(BU$12))/SIN($E46)*BU$9)</f>
        <v>38.2333894489571</v>
      </c>
      <c r="FH46" s="0" t="n">
        <f aca="false">IF(BV$9=0,0,(SIN(BV$12)*COS($E46)+SIN($E46)*COS(BV$12))/SIN($E46)*BV$9)</f>
        <v>37.922941890514</v>
      </c>
      <c r="FI46" s="0" t="n">
        <f aca="false">IF(BW$9=0,0,(SIN(BW$12)*COS($E46)+SIN($E46)*COS(BW$12))/SIN($E46)*BW$9)</f>
        <v>37.6022404210738</v>
      </c>
      <c r="FJ46" s="0" t="n">
        <f aca="false">IF(BX$9=0,0,(SIN(BX$12)*COS($E46)+SIN($E46)*COS(BX$12))/SIN($E46)*BX$9)</f>
        <v>37.2714890890934</v>
      </c>
      <c r="FK46" s="0" t="n">
        <f aca="false">IF(BY$9=0,0,(SIN(BY$12)*COS($E46)+SIN($E46)*COS(BY$12))/SIN($E46)*BY$9)</f>
        <v>36.9308945765987</v>
      </c>
      <c r="FL46" s="0" t="n">
        <f aca="false">IF(BZ$9=0,0,(SIN(BZ$12)*COS($E46)+SIN($E46)*COS(BZ$12))/SIN($E46)*BZ$9)</f>
        <v>36.5806661039601</v>
      </c>
      <c r="FM46" s="0" t="n">
        <f aca="false">IF(CA$9=0,0,(SIN(CA$12)*COS($E46)+SIN($E46)*COS(CA$12))/SIN($E46)*CA$9)</f>
        <v>36.1936529050757</v>
      </c>
      <c r="FN46" s="0" t="n">
        <f aca="false">IF(CB$9=0,0,(SIN(CB$12)*COS($E46)+SIN($E46)*COS(CB$12))/SIN($E46)*CB$9)</f>
        <v>35.7977317500554</v>
      </c>
      <c r="FO46" s="0" t="n">
        <f aca="false">IF(CC$9=0,0,(SIN(CC$12)*COS($E46)+SIN($E46)*COS(CC$12))/SIN($E46)*CC$9)</f>
        <v>35.393143764172</v>
      </c>
      <c r="FP46" s="0" t="n">
        <f aca="false">IF(CD$9=0,0,(SIN(CD$12)*COS($E46)+SIN($E46)*COS(CD$12))/SIN($E46)*CD$9)</f>
        <v>34.9801320311332</v>
      </c>
      <c r="FQ46" s="0" t="n">
        <f aca="false">IF(CE$9=0,0,(SIN(CE$12)*COS($E46)+SIN($E46)*COS(CE$12))/SIN($E46)*CE$9)</f>
        <v>34.5589414825309</v>
      </c>
      <c r="FR46" s="0" t="n">
        <f aca="false">IF(CF$9=0,0,(SIN(CF$12)*COS($E46)+SIN($E46)*COS(CF$12))/SIN($E46)*CF$9)</f>
        <v>34.0999734343339</v>
      </c>
      <c r="FS46" s="0" t="n">
        <f aca="false">IF(CG$9=0,0,(SIN(CG$12)*COS($E46)+SIN($E46)*COS(CG$12))/SIN($E46)*CG$9)</f>
        <v>33.6337515175998</v>
      </c>
      <c r="FT46" s="0" t="n">
        <f aca="false">IF(CH$9=0,0,(SIN(CH$12)*COS($E46)+SIN($E46)*COS(CH$12))/SIN($E46)*CH$9)</f>
        <v>33.1605526181353</v>
      </c>
      <c r="FU46" s="0" t="n">
        <f aca="false">IF(CI$9=0,0,(SIN(CI$12)*COS($E46)+SIN($E46)*COS(CI$12))/SIN($E46)*CI$9)</f>
        <v>32.6806547514833</v>
      </c>
      <c r="FV46" s="0" t="n">
        <f aca="false">IF(CJ$9=0,0,(SIN(CJ$12)*COS($E46)+SIN($E46)*COS(CJ$12))/SIN($E46)*CJ$9)</f>
        <v>32.1943369374574</v>
      </c>
      <c r="FW46" s="0" t="n">
        <f aca="false">IF(CK$9=0,0,(SIN(CK$12)*COS($E46)+SIN($E46)*COS(CK$12))/SIN($E46)*CK$9)</f>
        <v>31.6731982431944</v>
      </c>
      <c r="FX46" s="0" t="n">
        <f aca="false">IF(CL$9=0,0,(SIN(CL$12)*COS($E46)+SIN($E46)*COS(CL$12))/SIN($E46)*CL$9)</f>
        <v>31.1467189741372</v>
      </c>
      <c r="FY46" s="0" t="n">
        <f aca="false">IF(CM$9=0,0,(SIN(CM$12)*COS($E46)+SIN($E46)*COS(CM$12))/SIN($E46)*CM$9)</f>
        <v>30.6152063827865</v>
      </c>
      <c r="FZ46" s="0" t="n">
        <f aca="false">IF(CN$9=0,0,(SIN(CN$12)*COS($E46)+SIN($E46)*COS(CN$12))/SIN($E46)*CN$9)</f>
        <v>30.0789678980275</v>
      </c>
      <c r="GA46" s="0" t="n">
        <f aca="false">IF(CO$9=0,0,(SIN(CO$12)*COS($E46)+SIN($E46)*COS(CO$12))/SIN($E46)*CO$9)</f>
        <v>29.5383109871561</v>
      </c>
      <c r="GB46" s="0" t="n">
        <f aca="false">IF(CP$9=0,0,(SIN(CP$12)*COS($E46)+SIN($E46)*COS(CP$12))/SIN($E46)*CP$9)</f>
        <v>28.966244986396</v>
      </c>
      <c r="GC46" s="0" t="n">
        <f aca="false">IF(CQ$9=0,0,(SIN(CQ$12)*COS($E46)+SIN($E46)*COS(CQ$12))/SIN($E46)*CQ$9)</f>
        <v>28.3909787707766</v>
      </c>
    </row>
    <row r="47" customFormat="false" ht="12.8" hidden="true" customHeight="false" outlineLevel="0" collapsed="false">
      <c r="A47" s="0" t="n">
        <f aca="false">MAX($F47:$CQ47)</f>
        <v>17.9756964689907</v>
      </c>
      <c r="B47" s="90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18.714</v>
      </c>
      <c r="C47" s="2" t="n">
        <f aca="false">MOD(Best +D47,360)</f>
        <v>134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17.323999699879</v>
      </c>
      <c r="G47" s="13" t="n">
        <f aca="false">IF(OR(G137=0,CS47=0),0,G137*CS47/(G137+CS47))</f>
        <v>17.3423994746889</v>
      </c>
      <c r="H47" s="13" t="n">
        <f aca="false">IF(OR(H137=0,CT47=0),0,H137*CT47/(H137+CT47))</f>
        <v>17.3542829437537</v>
      </c>
      <c r="I47" s="13" t="n">
        <f aca="false">IF(OR(I137=0,CU47=0),0,I137*CU47/(I137+CU47))</f>
        <v>17.2671691890479</v>
      </c>
      <c r="J47" s="13" t="n">
        <f aca="false">IF(OR(J137=0,CV47=0),0,J137*CV47/(J137+CV47))</f>
        <v>17.3391015848299</v>
      </c>
      <c r="K47" s="13" t="n">
        <f aca="false">IF(OR(K137=0,CW47=0),0,K137*CW47/(K137+CW47))</f>
        <v>17.4613613890072</v>
      </c>
      <c r="L47" s="13" t="n">
        <f aca="false">IF(OR(L137=0,CX47=0),0,L137*CX47/(L137+CX47))</f>
        <v>17.5707965914375</v>
      </c>
      <c r="M47" s="13" t="n">
        <f aca="false">IF(OR(M137=0,CY47=0),0,M137*CY47/(M137+CY47))</f>
        <v>17.6680680939824</v>
      </c>
      <c r="N47" s="13" t="n">
        <f aca="false">IF(OR(N137=0,CZ47=0),0,N137*CZ47/(N137+CZ47))</f>
        <v>17.7429893493302</v>
      </c>
      <c r="O47" s="13" t="n">
        <f aca="false">IF(OR(O137=0,DA47=0),0,O137*DA47/(O137+DA47))</f>
        <v>17.8077296106047</v>
      </c>
      <c r="P47" s="13" t="n">
        <f aca="false">IF(OR(P137=0,DB47=0),0,P137*DB47/(P137+DB47))</f>
        <v>17.8628535744511</v>
      </c>
      <c r="Q47" s="13" t="n">
        <f aca="false">IF(OR(Q137=0,DC47=0),0,Q137*DC47/(Q137+DC47))</f>
        <v>17.9089004901517</v>
      </c>
      <c r="R47" s="13" t="n">
        <f aca="false">IF(OR(R137=0,DD47=0),0,R137*DD47/(R137+DD47))</f>
        <v>17.9463842424144</v>
      </c>
      <c r="S47" s="13" t="n">
        <f aca="false">IF(OR(S137=0,DE47=0),0,S137*DE47/(S137+DE47))</f>
        <v>17.9627551644454</v>
      </c>
      <c r="T47" s="13" t="n">
        <f aca="false">IF(OR(T137=0,DF47=0),0,T137*DF47/(T137+DF47))</f>
        <v>17.9723938953256</v>
      </c>
      <c r="U47" s="13" t="n">
        <f aca="false">IF(OR(U137=0,DG47=0),0,U137*DG47/(U137+DG47))</f>
        <v>17.9756964689907</v>
      </c>
      <c r="V47" s="13" t="n">
        <f aca="false">IF(OR(V137=0,DH47=0),0,V137*DH47/(V137+DH47))</f>
        <v>17.9730362984804</v>
      </c>
      <c r="W47" s="13" t="n">
        <f aca="false">IF(OR(W137=0,DI47=0),0,W137*DI47/(W137+DI47))</f>
        <v>17.9647651671275</v>
      </c>
      <c r="X47" s="13" t="n">
        <f aca="false">IF(OR(X137=0,DJ47=0),0,X137*DJ47/(X137+DJ47))</f>
        <v>17.934687182467</v>
      </c>
      <c r="Y47" s="13" t="n">
        <f aca="false">IF(OR(Y137=0,DK47=0),0,Y137*DK47/(Y137+DK47))</f>
        <v>17.9007153650185</v>
      </c>
      <c r="Z47" s="13" t="n">
        <f aca="false">IF(OR(Z137=0,DL47=0),0,Z137*DL47/(Z137+DL47))</f>
        <v>17.8630835227198</v>
      </c>
      <c r="AA47" s="13" t="n">
        <f aca="false">IF(OR(AA137=0,DM47=0),0,AA137*DM47/(AA137+DM47))</f>
        <v>17.8220101851731</v>
      </c>
      <c r="AB47" s="13" t="n">
        <f aca="false">IF(OR(AB137=0,DN47=0),0,AB137*DN47/(AB137+DN47))</f>
        <v>17.7776995517035</v>
      </c>
      <c r="AC47" s="13" t="n">
        <f aca="false">IF(OR(AC137=0,DO47=0),0,AC137*DO47/(AC137+DO47))</f>
        <v>17.7153104341606</v>
      </c>
      <c r="AD47" s="13" t="n">
        <f aca="false">IF(OR(AD137=0,DP47=0),0,AD137*DP47/(AD137+DP47))</f>
        <v>17.6509663582922</v>
      </c>
      <c r="AE47" s="13" t="n">
        <f aca="false">IF(OR(AE137=0,DQ47=0),0,AE137*DQ47/(AE137+DQ47))</f>
        <v>17.5847823207443</v>
      </c>
      <c r="AF47" s="13" t="n">
        <f aca="false">IF(OR(AF137=0,DR47=0),0,AF137*DR47/(AF137+DR47))</f>
        <v>17.5168649713556</v>
      </c>
      <c r="AG47" s="13" t="n">
        <f aca="false">IF(OR(AG137=0,DS47=0),0,AG137*DS47/(AG137+DS47))</f>
        <v>17.4473131930613</v>
      </c>
      <c r="AH47" s="13" t="n">
        <f aca="false">IF(OR(AH137=0,DT47=0),0,AH137*DT47/(AH137+DT47))</f>
        <v>17.3632410701743</v>
      </c>
      <c r="AI47" s="13" t="n">
        <f aca="false">IF(OR(AI137=0,DU47=0),0,AI137*DU47/(AI137+DU47))</f>
        <v>17.2784321036623</v>
      </c>
      <c r="AJ47" s="13" t="n">
        <f aca="false">IF(OR(AJ137=0,DV47=0),0,AJ137*DV47/(AJ137+DV47))</f>
        <v>17.1929249637957</v>
      </c>
      <c r="AK47" s="13" t="n">
        <f aca="false">IF(OR(AK137=0,DW47=0),0,AK137*DW47/(AK137+DW47))</f>
        <v>17.1067547887257</v>
      </c>
      <c r="AL47" s="13" t="n">
        <f aca="false">IF(OR(AL137=0,DX47=0),0,AL137*DX47/(AL137+DX47))</f>
        <v>17.0199534359632</v>
      </c>
      <c r="AM47" s="13" t="n">
        <f aca="false">IF(OR(AM137=0,DY47=0),0,AM137*DY47/(AM137+DY47))</f>
        <v>16.9218976098116</v>
      </c>
      <c r="AN47" s="13" t="n">
        <f aca="false">IF(OR(AN137=0,DZ47=0),0,AN137*DZ47/(AN137+DZ47))</f>
        <v>16.8237978911685</v>
      </c>
      <c r="AO47" s="13" t="n">
        <f aca="false">IF(OR(AO137=0,EA47=0),0,AO137*EA47/(AO137+EA47))</f>
        <v>16.7256491097041</v>
      </c>
      <c r="AP47" s="13" t="n">
        <f aca="false">IF(OR(AP137=0,EB47=0),0,AP137*EB47/(AP137+EB47))</f>
        <v>16.6274453356468</v>
      </c>
      <c r="AQ47" s="13" t="n">
        <f aca="false">IF(OR(AQ137=0,EC47=0),0,AQ137*EC47/(AQ137+EC47))</f>
        <v>16.5291799278917</v>
      </c>
      <c r="AR47" s="13" t="n">
        <f aca="false">IF(OR(AR137=0,ED47=0),0,AR137*ED47/(AR137+ED47))</f>
        <v>16.4207533952499</v>
      </c>
      <c r="AS47" s="13" t="n">
        <f aca="false">IF(OR(AS137=0,EE47=0),0,AS137*EE47/(AS137+EE47))</f>
        <v>16.3126963772886</v>
      </c>
      <c r="AT47" s="13" t="n">
        <f aca="false">IF(OR(AT137=0,EF47=0),0,AT137*EF47/(AT137+EF47))</f>
        <v>16.204977522587</v>
      </c>
      <c r="AU47" s="13" t="n">
        <f aca="false">IF(OR(AU137=0,EG47=0),0,AU137*EG47/(AU137+EG47))</f>
        <v>16.0975662935572</v>
      </c>
      <c r="AV47" s="13" t="n">
        <f aca="false">IF(OR(AV137=0,EH47=0),0,AV137*EH47/(AV137+EH47))</f>
        <v>15.9904328986911</v>
      </c>
      <c r="AW47" s="13" t="n">
        <f aca="false">IF(OR(AW137=0,EI47=0),0,AW137*EI47/(AW137+EI47))</f>
        <v>15.8750160050656</v>
      </c>
      <c r="AX47" s="13" t="n">
        <f aca="false">IF(OR(AX137=0,EJ47=0),0,AX137*EJ47/(AX137+EJ47))</f>
        <v>15.7601470621195</v>
      </c>
      <c r="AY47" s="13" t="n">
        <f aca="false">IF(OR(AY137=0,EK47=0),0,AY137*EK47/(AY137+EK47))</f>
        <v>15.6457822023132</v>
      </c>
      <c r="AZ47" s="13" t="n">
        <f aca="false">IF(OR(AZ137=0,EL47=0),0,AZ137*EL47/(AZ137+EL47))</f>
        <v>15.5318790336362</v>
      </c>
      <c r="BA47" s="13" t="n">
        <f aca="false">IF(OR(BA137=0,EM47=0),0,BA137*EM47/(BA137+EM47))</f>
        <v>15.4183965243933</v>
      </c>
      <c r="BB47" s="13" t="n">
        <f aca="false">IF(OR(BB137=0,EN47=0),0,BB137*EN47/(BB137+EN47))</f>
        <v>15.2990498442075</v>
      </c>
      <c r="BC47" s="13" t="n">
        <f aca="false">IF(OR(BC137=0,EO47=0),0,BC137*EO47/(BC137+EO47))</f>
        <v>15.1802516764254</v>
      </c>
      <c r="BD47" s="13" t="n">
        <f aca="false">IF(OR(BD137=0,EP47=0),0,BD137*EP47/(BD137+EP47))</f>
        <v>15.061954891384</v>
      </c>
      <c r="BE47" s="13" t="n">
        <f aca="false">IF(OR(BE137=0,EQ47=0),0,BE137*EQ47/(BE137+EQ47))</f>
        <v>14.9441139034037</v>
      </c>
      <c r="BF47" s="13" t="n">
        <f aca="false">IF(OR(BF137=0,ER47=0),0,BF137*ER47/(BF137+ER47))</f>
        <v>14.8266845514627</v>
      </c>
      <c r="BG47" s="13" t="n">
        <f aca="false">IF(OR(BG137=0,ES47=0),0,BG137*ES47/(BG137+ES47))</f>
        <v>14.7038372931894</v>
      </c>
      <c r="BH47" s="13" t="n">
        <f aca="false">IF(OR(BH137=0,ET47=0),0,BH137*ET47/(BH137+ET47))</f>
        <v>14.5814796119536</v>
      </c>
      <c r="BI47" s="13" t="n">
        <f aca="false">IF(OR(BI137=0,EU47=0),0,BI137*EU47/(BI137+EU47))</f>
        <v>14.459563769102</v>
      </c>
      <c r="BJ47" s="13" t="n">
        <f aca="false">IF(OR(BJ137=0,EV47=0),0,BJ137*EV47/(BJ137+EV47))</f>
        <v>14.3380434765959</v>
      </c>
      <c r="BK47" s="13" t="n">
        <f aca="false">IF(OR(BK137=0,EW47=0),0,BK137*EW47/(BK137+EW47))</f>
        <v>14.2168737848393</v>
      </c>
      <c r="BL47" s="13" t="n">
        <f aca="false">IF(OR(BL137=0,EX47=0),0,BL137*EX47/(BL137+EX47))</f>
        <v>14.091486922733</v>
      </c>
      <c r="BM47" s="13" t="n">
        <f aca="false">IF(OR(BM137=0,EY47=0),0,BM137*EY47/(BM137+EY47))</f>
        <v>13.9664704983279</v>
      </c>
      <c r="BN47" s="13" t="n">
        <f aca="false">IF(OR(BN137=0,EZ47=0),0,BN137*EZ47/(BN137+EZ47))</f>
        <v>13.8417784249131</v>
      </c>
      <c r="BO47" s="13" t="n">
        <f aca="false">IF(OR(BO137=0,FA47=0),0,BO137*FA47/(BO137+FA47))</f>
        <v>13.7173658469163</v>
      </c>
      <c r="BP47" s="13" t="n">
        <f aca="false">IF(OR(BP137=0,FB47=0),0,BP137*FB47/(BP137+FB47))</f>
        <v>13.5931890427096</v>
      </c>
      <c r="BQ47" s="13" t="n">
        <f aca="false">IF(OR(BQ137=0,FC47=0),0,BQ137*FC47/(BQ137+FC47))</f>
        <v>13.4644852683219</v>
      </c>
      <c r="BR47" s="13" t="n">
        <f aca="false">IF(OR(BR137=0,FD47=0),0,BR137*FD47/(BR137+FD47))</f>
        <v>13.3360230995696</v>
      </c>
      <c r="BS47" s="13" t="n">
        <f aca="false">IF(OR(BS137=0,FE47=0),0,BS137*FE47/(BS137+FE47))</f>
        <v>13.2077579077624</v>
      </c>
      <c r="BT47" s="13" t="n">
        <f aca="false">IF(OR(BT137=0,FF47=0),0,BT137*FF47/(BT137+FF47))</f>
        <v>13.0796461040688</v>
      </c>
      <c r="BU47" s="13" t="n">
        <f aca="false">IF(OR(BU137=0,FG47=0),0,BU137*FG47/(BU137+FG47))</f>
        <v>12.9516450558745</v>
      </c>
      <c r="BV47" s="13" t="n">
        <f aca="false">IF(OR(BV137=0,FH47=0),0,BV137*FH47/(BV137+FH47))</f>
        <v>12.8204209726447</v>
      </c>
      <c r="BW47" s="13" t="n">
        <f aca="false">IF(OR(BW137=0,FI47=0),0,BW137*FI47/(BW137+FI47))</f>
        <v>12.6892748750042</v>
      </c>
      <c r="BX47" s="13" t="n">
        <f aca="false">IF(OR(BX137=0,FJ47=0),0,BX137*FJ47/(BX137+FJ47))</f>
        <v>12.558164479447</v>
      </c>
      <c r="BY47" s="13" t="n">
        <f aca="false">IF(OR(BY137=0,FK47=0),0,BY137*FK47/(BY137+FK47))</f>
        <v>12.4270483149764</v>
      </c>
      <c r="BZ47" s="13" t="n">
        <f aca="false">IF(OR(BZ137=0,FL47=0),0,BZ137*FL47/(BZ137+FL47))</f>
        <v>12.2958856549923</v>
      </c>
      <c r="CA47" s="13" t="n">
        <f aca="false">IF(OR(CA137=0,FM47=0),0,CA137*FM47/(CA137+FM47))</f>
        <v>12.1614517728442</v>
      </c>
      <c r="CB47" s="13" t="n">
        <f aca="false">IF(OR(CB137=0,FN47=0),0,CB137*FN47/(CB137+FN47))</f>
        <v>12.0269294709146</v>
      </c>
      <c r="CC47" s="13" t="n">
        <f aca="false">IF(OR(CC137=0,FO47=0),0,CC137*FO47/(CC137+FO47))</f>
        <v>11.8922783738399</v>
      </c>
      <c r="CD47" s="13" t="n">
        <f aca="false">IF(OR(CD137=0,FP47=0),0,CD137*FP47/(CD137+FP47))</f>
        <v>11.7574587446704</v>
      </c>
      <c r="CE47" s="13" t="n">
        <f aca="false">IF(OR(CE137=0,FQ47=0),0,CE137*FQ47/(CE137+FQ47))</f>
        <v>11.6224314308662</v>
      </c>
      <c r="CF47" s="13" t="n">
        <f aca="false">IF(OR(CF137=0,FR47=0),0,CF137*FR47/(CF137+FR47))</f>
        <v>11.4836627814937</v>
      </c>
      <c r="CG47" s="13" t="n">
        <f aca="false">IF(OR(CG137=0,FS47=0),0,CG137*FS47/(CG137+FS47))</f>
        <v>11.3446395038356</v>
      </c>
      <c r="CH47" s="13" t="n">
        <f aca="false">IF(OR(CH137=0,FT47=0),0,CH137*FT47/(CH137+FT47))</f>
        <v>11.2053227522394</v>
      </c>
      <c r="CI47" s="13" t="n">
        <f aca="false">IF(OR(CI137=0,FU47=0),0,CI137*FU47/(CI137+FU47))</f>
        <v>11.0656742235871</v>
      </c>
      <c r="CJ47" s="13" t="n">
        <f aca="false">IF(OR(CJ137=0,FV47=0),0,CJ137*FV47/(CJ137+FV47))</f>
        <v>10.9256561179293</v>
      </c>
      <c r="CK47" s="13" t="n">
        <f aca="false">IF(OR(CK137=0,FW47=0),0,CK137*FW47/(CK137+FW47))</f>
        <v>10.781793062441</v>
      </c>
      <c r="CL47" s="13" t="n">
        <f aca="false">IF(OR(CL137=0,FX47=0),0,CL137*FX47/(CL137+FX47))</f>
        <v>10.6375048035624</v>
      </c>
      <c r="CM47" s="13" t="n">
        <f aca="false">IF(OR(CM137=0,FY47=0),0,CM137*FY47/(CM137+FY47))</f>
        <v>10.492754206609</v>
      </c>
      <c r="CN47" s="13" t="n">
        <f aca="false">IF(OR(CN137=0,FZ47=0),0,CN137*FZ47/(CN137+FZ47))</f>
        <v>10.3475046675554</v>
      </c>
      <c r="CO47" s="13" t="n">
        <f aca="false">IF(OR(CO137=0,GA47=0),0,CO137*GA47/(CO137+GA47))</f>
        <v>10.201720091983</v>
      </c>
      <c r="CP47" s="13" t="n">
        <f aca="false">IF(OR(CP137=0,GB47=0),0,CP137*GB47/(CP137+GB47))</f>
        <v>10.0519573051946</v>
      </c>
      <c r="CQ47" s="13" t="n">
        <f aca="false">IF(OR(CQ137=0,GC47=0),0,CQ137*GC47/(CQ137+GC47))</f>
        <v>9.90159773709149</v>
      </c>
      <c r="CR47" s="0" t="n">
        <f aca="false">IF(F$9=0,0,(SIN(F$12)*COS($E47)+SIN($E47)*COS(F$12))/SIN($E47)*F$9)</f>
        <v>17.324</v>
      </c>
      <c r="CS47" s="0" t="n">
        <f aca="false">IF(G$9=0,0,(SIN(G$12)*COS($E47)+SIN($E47)*COS(G$12))/SIN($E47)*G$9)</f>
        <v>17.8330878190634</v>
      </c>
      <c r="CT47" s="0" t="n">
        <f aca="false">IF(H$9=0,0,(SIN(H$12)*COS($E47)+SIN($E47)*COS(H$12))/SIN($E47)*H$9)</f>
        <v>18.3405836397704</v>
      </c>
      <c r="CU47" s="0" t="n">
        <f aca="false">IF(I$9=0,0,(SIN(I$12)*COS($E47)+SIN($E47)*COS(I$12))/SIN($E47)*I$9)</f>
        <v>18.7367995478587</v>
      </c>
      <c r="CV47" s="0" t="n">
        <f aca="false">IF(J$9=0,0,(SIN(J$12)*COS($E47)+SIN($E47)*COS(J$12))/SIN($E47)*J$9)</f>
        <v>19.3236507372598</v>
      </c>
      <c r="CW47" s="0" t="n">
        <f aca="false">IF(K$9=0,0,(SIN(K$12)*COS($E47)+SIN($E47)*COS(K$12))/SIN($E47)*K$9)</f>
        <v>19.9904400789765</v>
      </c>
      <c r="CX47" s="0" t="n">
        <f aca="false">IF(L$9=0,0,(SIN(L$12)*COS($E47)+SIN($E47)*COS(L$12))/SIN($E47)*L$9)</f>
        <v>20.6616756697294</v>
      </c>
      <c r="CY47" s="0" t="n">
        <f aca="false">IF(M$9=0,0,(SIN(M$12)*COS($E47)+SIN($E47)*COS(M$12))/SIN($E47)*M$9)</f>
        <v>21.3369971544878</v>
      </c>
      <c r="CZ47" s="0" t="n">
        <f aca="false">IF(N$9=0,0,(SIN(N$12)*COS($E47)+SIN($E47)*COS(N$12))/SIN($E47)*N$9)</f>
        <v>21.9993933819024</v>
      </c>
      <c r="DA47" s="0" t="n">
        <f aca="false">IF(O$9=0,0,(SIN(O$12)*COS($E47)+SIN($E47)*COS(O$12))/SIN($E47)*O$9)</f>
        <v>22.6645237162661</v>
      </c>
      <c r="DB47" s="0" t="n">
        <f aca="false">IF(P$9=0,0,(SIN(P$12)*COS($E47)+SIN($E47)*COS(P$12))/SIN($E47)*P$9)</f>
        <v>23.3320305587763</v>
      </c>
      <c r="DC47" s="0" t="n">
        <f aca="false">IF(Q$9=0,0,(SIN(Q$12)*COS($E47)+SIN($E47)*COS(Q$12))/SIN($E47)*Q$9)</f>
        <v>24.0015527598408</v>
      </c>
      <c r="DD47" s="0" t="n">
        <f aca="false">IF(R$9=0,0,(SIN(R$12)*COS($E47)+SIN($E47)*COS(R$12))/SIN($E47)*R$9)</f>
        <v>24.6727257771616</v>
      </c>
      <c r="DE47" s="0" t="n">
        <f aca="false">IF(S$9=0,0,(SIN(S$12)*COS($E47)+SIN($E47)*COS(S$12))/SIN($E47)*S$9)</f>
        <v>25.3192691664045</v>
      </c>
      <c r="DF47" s="0" t="n">
        <f aca="false">IF(T$9=0,0,(SIN(T$12)*COS($E47)+SIN($E47)*COS(T$12))/SIN($E47)*T$9)</f>
        <v>25.9659182494745</v>
      </c>
      <c r="DG47" s="0" t="n">
        <f aca="false">IF(U$9=0,0,(SIN(U$12)*COS($E47)+SIN($E47)*COS(U$12))/SIN($E47)*U$9)</f>
        <v>26.6123233211878</v>
      </c>
      <c r="DH47" s="0" t="n">
        <f aca="false">IF(V$9=0,0,(SIN(V$12)*COS($E47)+SIN($E47)*COS(V$12))/SIN($E47)*V$9)</f>
        <v>27.258132415716</v>
      </c>
      <c r="DI47" s="0" t="n">
        <f aca="false">IF(W$9=0,0,(SIN(W$12)*COS($E47)+SIN($E47)*COS(W$12))/SIN($E47)*W$9)</f>
        <v>27.9029914610322</v>
      </c>
      <c r="DJ47" s="0" t="n">
        <f aca="false">IF(X$9=0,0,(SIN(X$12)*COS($E47)+SIN($E47)*COS(X$12))/SIN($E47)*X$9)</f>
        <v>28.50477307907</v>
      </c>
      <c r="DK47" s="0" t="n">
        <f aca="false">IF(Y$9=0,0,(SIN(Y$12)*COS($E47)+SIN($E47)*COS(Y$12))/SIN($E47)*Y$9)</f>
        <v>29.1038048357271</v>
      </c>
      <c r="DL47" s="0" t="n">
        <f aca="false">IF(Z$9=0,0,(SIN(Z$12)*COS($E47)+SIN($E47)*COS(Z$12))/SIN($E47)*Z$9)</f>
        <v>29.699765948209</v>
      </c>
      <c r="DM47" s="0" t="n">
        <f aca="false">IF(AA$9=0,0,(SIN(AA$12)*COS($E47)+SIN($E47)*COS(AA$12))/SIN($E47)*AA$9)</f>
        <v>30.2923348039607</v>
      </c>
      <c r="DN47" s="0" t="n">
        <f aca="false">IF(AB$9=0,0,(SIN(AB$12)*COS($E47)+SIN($E47)*COS(AB$12))/SIN($E47)*AB$9)</f>
        <v>30.8811891013016</v>
      </c>
      <c r="DO47" s="0" t="n">
        <f aca="false">IF(AC$9=0,0,(SIN(AC$12)*COS($E47)+SIN($E47)*COS(AC$12))/SIN($E47)*AC$9)</f>
        <v>31.4186931352505</v>
      </c>
      <c r="DP47" s="0" t="n">
        <f aca="false">IF(AD$9=0,0,(SIN(AD$12)*COS($E47)+SIN($E47)*COS(AD$12))/SIN($E47)*AD$9)</f>
        <v>31.9508189799397</v>
      </c>
      <c r="DQ47" s="0" t="n">
        <f aca="false">IF(AE$9=0,0,(SIN(AE$12)*COS($E47)+SIN($E47)*COS(AE$12))/SIN($E47)*AE$9)</f>
        <v>32.4772868179722</v>
      </c>
      <c r="DR47" s="0" t="n">
        <f aca="false">IF(AF$9=0,0,(SIN(AF$12)*COS($E47)+SIN($E47)*COS(AF$12))/SIN($E47)*AF$9)</f>
        <v>32.9978173142956</v>
      </c>
      <c r="DS47" s="0" t="n">
        <f aca="false">IF(AG$9=0,0,(SIN(AG$12)*COS($E47)+SIN($E47)*COS(AG$12))/SIN($E47)*AG$9)</f>
        <v>33.5121317375293</v>
      </c>
      <c r="DT47" s="0" t="n">
        <f aca="false">IF(AH$9=0,0,(SIN(AH$12)*COS($E47)+SIN($E47)*COS(AH$12))/SIN($E47)*AH$9)</f>
        <v>33.9702425624509</v>
      </c>
      <c r="DU47" s="0" t="n">
        <f aca="false">IF(AI$9=0,0,(SIN(AI$12)*COS($E47)+SIN($E47)*COS(AI$12))/SIN($E47)*AI$9)</f>
        <v>34.4207132123612</v>
      </c>
      <c r="DV47" s="0" t="n">
        <f aca="false">IF(AJ$9=0,0,(SIN(AJ$12)*COS($E47)+SIN($E47)*COS(AJ$12))/SIN($E47)*AJ$9)</f>
        <v>34.8633133194789</v>
      </c>
      <c r="DW47" s="0" t="n">
        <f aca="false">IF(AK$9=0,0,(SIN(AK$12)*COS($E47)+SIN($E47)*COS(AK$12))/SIN($E47)*AK$9)</f>
        <v>35.297814117113</v>
      </c>
      <c r="DX47" s="0" t="n">
        <f aca="false">IF(AL$9=0,0,(SIN(AL$12)*COS($E47)+SIN($E47)*COS(AL$12))/SIN($E47)*AL$9)</f>
        <v>35.7239885379645</v>
      </c>
      <c r="DY47" s="0" t="n">
        <f aca="false">IF(AM$9=0,0,(SIN(AM$12)*COS($E47)+SIN($E47)*COS(AM$12))/SIN($E47)*AM$9)</f>
        <v>36.0931164405382</v>
      </c>
      <c r="DZ47" s="0" t="n">
        <f aca="false">IF(AN$9=0,0,(SIN(AN$12)*COS($E47)+SIN($E47)*COS(AN$12))/SIN($E47)*AN$9)</f>
        <v>36.4528001966851</v>
      </c>
      <c r="EA47" s="0" t="n">
        <f aca="false">IF(AO$9=0,0,(SIN(AO$12)*COS($E47)+SIN($E47)*COS(AO$12))/SIN($E47)*AO$9)</f>
        <v>36.8028630458158</v>
      </c>
      <c r="EB47" s="0" t="n">
        <f aca="false">IF(AP$9=0,0,(SIN(AP$12)*COS($E47)+SIN($E47)*COS(AP$12))/SIN($E47)*AP$9)</f>
        <v>37.1431307062358</v>
      </c>
      <c r="EC47" s="0" t="n">
        <f aca="false">IF(AQ$9=0,0,(SIN(AQ$12)*COS($E47)+SIN($E47)*COS(AQ$12))/SIN($E47)*AQ$9)</f>
        <v>37.4734314488393</v>
      </c>
      <c r="ED47" s="0" t="n">
        <f aca="false">IF(AR$9=0,0,(SIN(AR$12)*COS($E47)+SIN($E47)*COS(AR$12))/SIN($E47)*AR$9)</f>
        <v>37.7402436433611</v>
      </c>
      <c r="EE47" s="0" t="n">
        <f aca="false">IF(AS$9=0,0,(SIN(AS$12)*COS($E47)+SIN($E47)*COS(AS$12))/SIN($E47)*AS$9)</f>
        <v>37.9962003128301</v>
      </c>
      <c r="EF47" s="0" t="n">
        <f aca="false">IF(AT$9=0,0,(SIN(AT$12)*COS($E47)+SIN($E47)*COS(AT$12))/SIN($E47)*AT$9)</f>
        <v>38.2411868292786</v>
      </c>
      <c r="EG47" s="0" t="n">
        <f aca="false">IF(AU$9=0,0,(SIN(AU$12)*COS($E47)+SIN($E47)*COS(AU$12))/SIN($E47)*AU$9)</f>
        <v>38.475091722413</v>
      </c>
      <c r="EH47" s="0" t="n">
        <f aca="false">IF(AV$9=0,0,(SIN(AV$12)*COS($E47)+SIN($E47)*COS(AV$12))/SIN($E47)*AV$9)</f>
        <v>38.6978067247919</v>
      </c>
      <c r="EI47" s="0" t="n">
        <f aca="false">IF(AW$9=0,0,(SIN(AW$12)*COS($E47)+SIN($E47)*COS(AW$12))/SIN($E47)*AW$9)</f>
        <v>38.8580663670771</v>
      </c>
      <c r="EJ47" s="0" t="n">
        <f aca="false">IF(AX$9=0,0,(SIN(AX$12)*COS($E47)+SIN($E47)*COS(AX$12))/SIN($E47)*AX$9)</f>
        <v>39.006565380322</v>
      </c>
      <c r="EK47" s="0" t="n">
        <f aca="false">IF(AY$9=0,0,(SIN(AY$12)*COS($E47)+SIN($E47)*COS(AY$12))/SIN($E47)*AY$9)</f>
        <v>39.1432522856138</v>
      </c>
      <c r="EL47" s="0" t="n">
        <f aca="false">IF(AZ$9=0,0,(SIN(AZ$12)*COS($E47)+SIN($E47)*COS(AZ$12))/SIN($E47)*AZ$9)</f>
        <v>39.2680791809004</v>
      </c>
      <c r="EM47" s="0" t="n">
        <f aca="false">IF(BA$9=0,0,(SIN(BA$12)*COS($E47)+SIN($E47)*COS(BA$12))/SIN($E47)*BA$9)</f>
        <v>39.3810017574897</v>
      </c>
      <c r="EN47" s="0" t="n">
        <f aca="false">IF(BB$9=0,0,(SIN(BB$12)*COS($E47)+SIN($E47)*COS(BB$12))/SIN($E47)*BB$9)</f>
        <v>39.44044848168</v>
      </c>
      <c r="EO47" s="0" t="n">
        <f aca="false">IF(BC$9=0,0,(SIN(BC$12)*COS($E47)+SIN($E47)*COS(BC$12))/SIN($E47)*BC$9)</f>
        <v>39.4877477694273</v>
      </c>
      <c r="EP47" s="0" t="n">
        <f aca="false">IF(BD$9=0,0,(SIN(BD$12)*COS($E47)+SIN($E47)*COS(BD$12))/SIN($E47)*BD$9)</f>
        <v>39.5229042078385</v>
      </c>
      <c r="EQ47" s="0" t="n">
        <f aca="false">IF(BE$9=0,0,(SIN(BE$12)*COS($E47)+SIN($E47)*COS(BE$12))/SIN($E47)*BE$9)</f>
        <v>39.5459261177275</v>
      </c>
      <c r="ER47" s="0" t="n">
        <f aca="false">IF(BF$9=0,0,(SIN(BF$12)*COS($E47)+SIN($E47)*COS(BF$12))/SIN($E47)*BF$9)</f>
        <v>39.5568255452838</v>
      </c>
      <c r="ES47" s="0" t="n">
        <f aca="false">IF(BG$9=0,0,(SIN(BG$12)*COS($E47)+SIN($E47)*COS(BG$12))/SIN($E47)*BG$9)</f>
        <v>39.5138010189594</v>
      </c>
      <c r="ET47" s="0" t="n">
        <f aca="false">IF(BH$9=0,0,(SIN(BH$12)*COS($E47)+SIN($E47)*COS(BH$12))/SIN($E47)*BH$9)</f>
        <v>39.4586510065561</v>
      </c>
      <c r="EU47" s="0" t="n">
        <f aca="false">IF(BI$9=0,0,(SIN(BI$12)*COS($E47)+SIN($E47)*COS(BI$12))/SIN($E47)*BI$9)</f>
        <v>39.3914369002631</v>
      </c>
      <c r="EV47" s="0" t="n">
        <f aca="false">IF(BJ$9=0,0,(SIN(BJ$12)*COS($E47)+SIN($E47)*COS(BJ$12))/SIN($E47)*BJ$9)</f>
        <v>39.3122237806968</v>
      </c>
      <c r="EW47" s="0" t="n">
        <f aca="false">IF(BK$9=0,0,(SIN(BK$12)*COS($E47)+SIN($E47)*COS(BK$12))/SIN($E47)*BK$9)</f>
        <v>39.2210803834895</v>
      </c>
      <c r="EX47" s="0" t="n">
        <f aca="false">IF(BL$9=0,0,(SIN(BL$12)*COS($E47)+SIN($E47)*COS(BL$12))/SIN($E47)*BL$9)</f>
        <v>39.0832579155164</v>
      </c>
      <c r="EY47" s="0" t="n">
        <f aca="false">IF(BM$9=0,0,(SIN(BM$12)*COS($E47)+SIN($E47)*COS(BM$12))/SIN($E47)*BM$9)</f>
        <v>38.9337277716355</v>
      </c>
      <c r="EZ47" s="0" t="n">
        <f aca="false">IF(BN$9=0,0,(SIN(BN$12)*COS($E47)+SIN($E47)*COS(BN$12))/SIN($E47)*BN$9)</f>
        <v>38.7726012276229</v>
      </c>
      <c r="FA47" s="0" t="n">
        <f aca="false">IF(BO$9=0,0,(SIN(BO$12)*COS($E47)+SIN($E47)*COS(BO$12))/SIN($E47)*BO$9)</f>
        <v>38.59999301146</v>
      </c>
      <c r="FB47" s="0" t="n">
        <f aca="false">IF(BP$9=0,0,(SIN(BP$12)*COS($E47)+SIN($E47)*COS(BP$12))/SIN($E47)*BP$9)</f>
        <v>38.4160212483896</v>
      </c>
      <c r="FC47" s="0" t="n">
        <f aca="false">IF(BQ$9=0,0,(SIN(BQ$12)*COS($E47)+SIN($E47)*COS(BQ$12))/SIN($E47)*BQ$9)</f>
        <v>38.1828248517598</v>
      </c>
      <c r="FD47" s="0" t="n">
        <f aca="false">IF(BR$9=0,0,(SIN(BR$12)*COS($E47)+SIN($E47)*COS(BR$12))/SIN($E47)*BR$9)</f>
        <v>37.9387090209435</v>
      </c>
      <c r="FE47" s="0" t="n">
        <f aca="false">IF(BS$9=0,0,(SIN(BS$12)*COS($E47)+SIN($E47)*COS(BS$12))/SIN($E47)*BS$9)</f>
        <v>37.6838363525157</v>
      </c>
      <c r="FF47" s="0" t="n">
        <f aca="false">IF(BT$9=0,0,(SIN(BT$12)*COS($E47)+SIN($E47)*COS(BT$12))/SIN($E47)*BT$9)</f>
        <v>37.4183724761039</v>
      </c>
      <c r="FG47" s="0" t="n">
        <f aca="false">IF(BU$9=0,0,(SIN(BU$12)*COS($E47)+SIN($E47)*COS(BU$12))/SIN($E47)*BU$9)</f>
        <v>37.1424859771324</v>
      </c>
      <c r="FH47" s="0" t="n">
        <f aca="false">IF(BV$9=0,0,(SIN(BV$12)*COS($E47)+SIN($E47)*COS(BV$12))/SIN($E47)*BV$9)</f>
        <v>36.8291681208731</v>
      </c>
      <c r="FI47" s="0" t="n">
        <f aca="false">IF(BW$9=0,0,(SIN(BW$12)*COS($E47)+SIN($E47)*COS(BW$12))/SIN($E47)*BW$9)</f>
        <v>36.5060006757682</v>
      </c>
      <c r="FJ47" s="0" t="n">
        <f aca="false">IF(BX$9=0,0,(SIN(BX$12)*COS($E47)+SIN($E47)*COS(BX$12))/SIN($E47)*BX$9)</f>
        <v>36.1731853572708</v>
      </c>
      <c r="FK47" s="0" t="n">
        <f aca="false">IF(BY$9=0,0,(SIN(BY$12)*COS($E47)+SIN($E47)*COS(BY$12))/SIN($E47)*BY$9)</f>
        <v>35.8309263712204</v>
      </c>
      <c r="FL47" s="0" t="n">
        <f aca="false">IF(BZ$9=0,0,(SIN(BZ$12)*COS($E47)+SIN($E47)*COS(BZ$12))/SIN($E47)*BZ$9)</f>
        <v>35.4794303203182</v>
      </c>
      <c r="FM47" s="0" t="n">
        <f aca="false">IF(CA$9=0,0,(SIN(CA$12)*COS($E47)+SIN($E47)*COS(CA$12))/SIN($E47)*CA$9)</f>
        <v>35.0923762470458</v>
      </c>
      <c r="FN47" s="0" t="n">
        <f aca="false">IF(CB$9=0,0,(SIN(CB$12)*COS($E47)+SIN($E47)*COS(CB$12))/SIN($E47)*CB$9)</f>
        <v>34.6968140912858</v>
      </c>
      <c r="FO47" s="0" t="n">
        <f aca="false">IF(CC$9=0,0,(SIN(CC$12)*COS($E47)+SIN($E47)*COS(CC$12))/SIN($E47)*CC$9)</f>
        <v>34.2929811821143</v>
      </c>
      <c r="FP47" s="0" t="n">
        <f aca="false">IF(CD$9=0,0,(SIN(CD$12)*COS($E47)+SIN($E47)*COS(CD$12))/SIN($E47)*CD$9)</f>
        <v>33.8811166678959</v>
      </c>
      <c r="FQ47" s="0" t="n">
        <f aca="false">IF(CE$9=0,0,(SIN(CE$12)*COS($E47)+SIN($E47)*COS(CE$12))/SIN($E47)*CE$9)</f>
        <v>33.461461408059</v>
      </c>
      <c r="FR47" s="0" t="n">
        <f aca="false">IF(CF$9=0,0,(SIN(CF$12)*COS($E47)+SIN($E47)*COS(CF$12))/SIN($E47)*CF$9)</f>
        <v>33.0053705423081</v>
      </c>
      <c r="FS47" s="0" t="n">
        <f aca="false">IF(CG$9=0,0,(SIN(CG$12)*COS($E47)+SIN($E47)*COS(CG$12))/SIN($E47)*CG$9)</f>
        <v>32.5424121487615</v>
      </c>
      <c r="FT47" s="0" t="n">
        <f aca="false">IF(CH$9=0,0,(SIN(CH$12)*COS($E47)+SIN($E47)*COS(CH$12))/SIN($E47)*CH$9)</f>
        <v>32.0728577664423</v>
      </c>
      <c r="FU47" s="0" t="n">
        <f aca="false">IF(CI$9=0,0,(SIN(CI$12)*COS($E47)+SIN($E47)*COS(CI$12))/SIN($E47)*CI$9)</f>
        <v>31.5969799332628</v>
      </c>
      <c r="FV47" s="0" t="n">
        <f aca="false">IF(CJ$9=0,0,(SIN(CJ$12)*COS($E47)+SIN($E47)*COS(CJ$12))/SIN($E47)*CJ$9)</f>
        <v>31.1150520635583</v>
      </c>
      <c r="FW47" s="0" t="n">
        <f aca="false">IF(CK$9=0,0,(SIN(CK$12)*COS($E47)+SIN($E47)*COS(CK$12))/SIN($E47)*CK$9)</f>
        <v>30.5996396269457</v>
      </c>
      <c r="FX47" s="0" t="n">
        <f aca="false">IF(CL$9=0,0,(SIN(CL$12)*COS($E47)+SIN($E47)*COS(CL$12))/SIN($E47)*CL$9)</f>
        <v>30.0792488143158</v>
      </c>
      <c r="FY47" s="0" t="n">
        <f aca="false">IF(CM$9=0,0,(SIN(CM$12)*COS($E47)+SIN($E47)*COS(CM$12))/SIN($E47)*CM$9)</f>
        <v>29.5541800174332</v>
      </c>
      <c r="FZ47" s="0" t="n">
        <f aca="false">IF(CN$9=0,0,(SIN(CN$12)*COS($E47)+SIN($E47)*COS(CN$12))/SIN($E47)*CN$9)</f>
        <v>29.0247336870154</v>
      </c>
      <c r="GA47" s="0" t="n">
        <f aca="false">IF(CO$9=0,0,(SIN(CO$12)*COS($E47)+SIN($E47)*COS(CO$12))/SIN($E47)*CO$9)</f>
        <v>28.491210198413</v>
      </c>
      <c r="GB47" s="0" t="n">
        <f aca="false">IF(CP$9=0,0,(SIN(CP$12)*COS($E47)+SIN($E47)*COS(CP$12))/SIN($E47)*CP$9)</f>
        <v>27.927590522484</v>
      </c>
      <c r="GC47" s="0" t="n">
        <f aca="false">IF(CQ$9=0,0,(SIN(CQ$12)*COS($E47)+SIN($E47)*COS(CQ$12))/SIN($E47)*CQ$9)</f>
        <v>27.3610982841387</v>
      </c>
    </row>
    <row r="48" customFormat="false" ht="12.8" hidden="true" customHeight="false" outlineLevel="0" collapsed="false">
      <c r="A48" s="0" t="n">
        <f aca="false">MAX($F48:$CQ48)</f>
        <v>18.0004386633111</v>
      </c>
      <c r="B48" s="90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18.926</v>
      </c>
      <c r="C48" s="2" t="n">
        <f aca="false">MOD(Best +D48,360)</f>
        <v>135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17.323999699879</v>
      </c>
      <c r="G48" s="13" t="n">
        <f aca="false">IF(OR(G138=0,CS48=0),0,G138*CS48/(G138+CS48))</f>
        <v>17.3438630401208</v>
      </c>
      <c r="H48" s="13" t="n">
        <f aca="false">IF(OR(H138=0,CT48=0),0,H138*CT48/(H138+CT48))</f>
        <v>17.3571684773297</v>
      </c>
      <c r="I48" s="13" t="n">
        <f aca="false">IF(OR(I138=0,CU48=0),0,I138*CU48/(I138+CU48))</f>
        <v>17.2711409678254</v>
      </c>
      <c r="J48" s="13" t="n">
        <f aca="false">IF(OR(J138=0,CV48=0),0,J138*CV48/(J138+CV48))</f>
        <v>17.3445668004</v>
      </c>
      <c r="K48" s="13" t="n">
        <f aca="false">IF(OR(K138=0,CW48=0),0,K138*CW48/(K138+CW48))</f>
        <v>17.4686449162414</v>
      </c>
      <c r="L48" s="13" t="n">
        <f aca="false">IF(OR(L138=0,CX48=0),0,L138*CX48/(L138+CX48))</f>
        <v>17.5799936108601</v>
      </c>
      <c r="M48" s="13" t="n">
        <f aca="false">IF(OR(M138=0,CY48=0),0,M138*CY48/(M138+CY48))</f>
        <v>17.679238660115</v>
      </c>
      <c r="N48" s="13" t="n">
        <f aca="false">IF(OR(N138=0,CZ48=0),0,N138*CZ48/(N138+CZ48))</f>
        <v>17.7560802669807</v>
      </c>
      <c r="O48" s="13" t="n">
        <f aca="false">IF(OR(O138=0,DA48=0),0,O138*DA48/(O138+DA48))</f>
        <v>17.8227300842046</v>
      </c>
      <c r="P48" s="13" t="n">
        <f aca="false">IF(OR(P138=0,DB48=0),0,P138*DB48/(P138+DB48))</f>
        <v>17.8797312089846</v>
      </c>
      <c r="Q48" s="13" t="n">
        <f aca="false">IF(OR(Q138=0,DC48=0),0,Q138*DC48/(Q138+DC48))</f>
        <v>17.9276042670239</v>
      </c>
      <c r="R48" s="13" t="n">
        <f aca="false">IF(OR(R138=0,DD48=0),0,R138*DD48/(R138+DD48))</f>
        <v>17.9668472200307</v>
      </c>
      <c r="S48" s="13" t="n">
        <f aca="false">IF(OR(S138=0,DE48=0),0,S138*DE48/(S138+DE48))</f>
        <v>17.9847463350402</v>
      </c>
      <c r="T48" s="13" t="n">
        <f aca="false">IF(OR(T138=0,DF48=0),0,T138*DF48/(T138+DF48))</f>
        <v>17.9958138282474</v>
      </c>
      <c r="U48" s="13" t="n">
        <f aca="false">IF(OR(U138=0,DG48=0),0,U138*DG48/(U138+DG48))</f>
        <v>18.0004386633111</v>
      </c>
      <c r="V48" s="13" t="n">
        <f aca="false">IF(OR(V138=0,DH48=0),0,V138*DH48/(V138+DH48))</f>
        <v>17.9989886731626</v>
      </c>
      <c r="W48" s="13" t="n">
        <f aca="false">IF(OR(W138=0,DI48=0),0,W138*DI48/(W138+DI48))</f>
        <v>17.991811371189</v>
      </c>
      <c r="X48" s="13" t="n">
        <f aca="false">IF(OR(X138=0,DJ48=0),0,X138*DJ48/(X138+DJ48))</f>
        <v>17.962463629852</v>
      </c>
      <c r="Y48" s="13" t="n">
        <f aca="false">IF(OR(Y138=0,DK48=0),0,Y138*DK48/(Y138+DK48))</f>
        <v>17.9290984333439</v>
      </c>
      <c r="Z48" s="13" t="n">
        <f aca="false">IF(OR(Z138=0,DL48=0),0,Z138*DL48/(Z138+DL48))</f>
        <v>17.8919503263606</v>
      </c>
      <c r="AA48" s="13" t="n">
        <f aca="false">IF(OR(AA138=0,DM48=0),0,AA138*DM48/(AA138+DM48))</f>
        <v>17.8512390495918</v>
      </c>
      <c r="AB48" s="13" t="n">
        <f aca="false">IF(OR(AB138=0,DN48=0),0,AB138*DN48/(AB138+DN48))</f>
        <v>17.8071704086772</v>
      </c>
      <c r="AC48" s="13" t="n">
        <f aca="false">IF(OR(AC138=0,DO48=0),0,AC138*DO48/(AC138+DO48))</f>
        <v>17.7446459364843</v>
      </c>
      <c r="AD48" s="13" t="n">
        <f aca="false">IF(OR(AD138=0,DP48=0),0,AD138*DP48/(AD138+DP48))</f>
        <v>17.6800541037403</v>
      </c>
      <c r="AE48" s="13" t="n">
        <f aca="false">IF(OR(AE138=0,DQ48=0),0,AE138*DQ48/(AE138+DQ48))</f>
        <v>17.613513420949</v>
      </c>
      <c r="AF48" s="13" t="n">
        <f aca="false">IF(OR(AF138=0,DR48=0),0,AF138*DR48/(AF138+DR48))</f>
        <v>17.5451340395701</v>
      </c>
      <c r="AG48" s="13" t="n">
        <f aca="false">IF(OR(AG138=0,DS48=0),0,AG138*DS48/(AG138+DS48))</f>
        <v>17.4750183126057</v>
      </c>
      <c r="AH48" s="13" t="n">
        <f aca="false">IF(OR(AH138=0,DT48=0),0,AH138*DT48/(AH138+DT48))</f>
        <v>17.3900365955884</v>
      </c>
      <c r="AI48" s="13" t="n">
        <f aca="false">IF(OR(AI138=0,DU48=0),0,AI138*DU48/(AI138+DU48))</f>
        <v>17.3042291815</v>
      </c>
      <c r="AJ48" s="13" t="n">
        <f aca="false">IF(OR(AJ138=0,DV48=0),0,AJ138*DV48/(AJ138+DV48))</f>
        <v>17.2176385250737</v>
      </c>
      <c r="AK48" s="13" t="n">
        <f aca="false">IF(OR(AK138=0,DW48=0),0,AK138*DW48/(AK138+DW48))</f>
        <v>17.1303033704836</v>
      </c>
      <c r="AL48" s="13" t="n">
        <f aca="false">IF(OR(AL138=0,DX48=0),0,AL138*DX48/(AL138+DX48))</f>
        <v>17.0422590087223</v>
      </c>
      <c r="AM48" s="13" t="n">
        <f aca="false">IF(OR(AM138=0,DY48=0),0,AM138*DY48/(AM138+DY48))</f>
        <v>16.9426695645137</v>
      </c>
      <c r="AN48" s="13" t="n">
        <f aca="false">IF(OR(AN138=0,DZ48=0),0,AN138*DZ48/(AN138+DZ48))</f>
        <v>16.8429714230459</v>
      </c>
      <c r="AO48" s="13" t="n">
        <f aca="false">IF(OR(AO138=0,EA48=0),0,AO138*EA48/(AO138+EA48))</f>
        <v>16.7431625177662</v>
      </c>
      <c r="AP48" s="13" t="n">
        <f aca="false">IF(OR(AP138=0,EB48=0),0,AP138*EB48/(AP138+EB48))</f>
        <v>16.6432398272948</v>
      </c>
      <c r="AQ48" s="13" t="n">
        <f aca="false">IF(OR(AQ138=0,EC48=0),0,AQ138*EC48/(AQ138+EC48))</f>
        <v>16.5431994360475</v>
      </c>
      <c r="AR48" s="13" t="n">
        <f aca="false">IF(OR(AR138=0,ED48=0),0,AR138*ED48/(AR138+ED48))</f>
        <v>16.4327325866094</v>
      </c>
      <c r="AS48" s="13" t="n">
        <f aca="false">IF(OR(AS138=0,EE48=0),0,AS138*EE48/(AS138+EE48))</f>
        <v>16.3225915611011</v>
      </c>
      <c r="AT48" s="13" t="n">
        <f aca="false">IF(OR(AT138=0,EF48=0),0,AT138*EF48/(AT138+EF48))</f>
        <v>16.2127472470341</v>
      </c>
      <c r="AU48" s="13" t="n">
        <f aca="false">IF(OR(AU138=0,EG48=0),0,AU138*EG48/(AU138+EG48))</f>
        <v>16.1031711818563</v>
      </c>
      <c r="AV48" s="13" t="n">
        <f aca="false">IF(OR(AV138=0,EH48=0),0,AV138*EH48/(AV138+EH48))</f>
        <v>15.9938354974634</v>
      </c>
      <c r="AW48" s="13" t="n">
        <f aca="false">IF(OR(AW138=0,EI48=0),0,AW138*EI48/(AW138+EI48))</f>
        <v>15.8759990960087</v>
      </c>
      <c r="AX48" s="13" t="n">
        <f aca="false">IF(OR(AX138=0,EJ48=0),0,AX138*EJ48/(AX138+EJ48))</f>
        <v>15.7586832958677</v>
      </c>
      <c r="AY48" s="13" t="n">
        <f aca="false">IF(OR(AY138=0,EK48=0),0,AY138*EK48/(AY138+EK48))</f>
        <v>15.6418456916401</v>
      </c>
      <c r="AZ48" s="13" t="n">
        <f aca="false">IF(OR(AZ138=0,EL48=0),0,AZ138*EL48/(AZ138+EL48))</f>
        <v>15.5254452339857</v>
      </c>
      <c r="BA48" s="13" t="n">
        <f aca="false">IF(OR(BA138=0,EM48=0),0,BA138*EM48/(BA138+EM48))</f>
        <v>15.4094421239385</v>
      </c>
      <c r="BB48" s="13" t="n">
        <f aca="false">IF(OR(BB138=0,EN48=0),0,BB138*EN48/(BB138+EN48))</f>
        <v>15.2874203214343</v>
      </c>
      <c r="BC48" s="13" t="n">
        <f aca="false">IF(OR(BC138=0,EO48=0),0,BC138*EO48/(BC138+EO48))</f>
        <v>15.1659308855362</v>
      </c>
      <c r="BD48" s="13" t="n">
        <f aca="false">IF(OR(BD138=0,EP48=0),0,BD138*EP48/(BD138+EP48))</f>
        <v>15.0449275698258</v>
      </c>
      <c r="BE48" s="13" t="n">
        <f aca="false">IF(OR(BE138=0,EQ48=0),0,BE138*EQ48/(BE138+EQ48))</f>
        <v>14.9243655921597</v>
      </c>
      <c r="BF48" s="13" t="n">
        <f aca="false">IF(OR(BF138=0,ER48=0),0,BF138*ER48/(BF138+ER48))</f>
        <v>14.8042015219501</v>
      </c>
      <c r="BG48" s="13" t="n">
        <f aca="false">IF(OR(BG138=0,ES48=0),0,BG138*ES48/(BG138+ES48))</f>
        <v>14.6784862087896</v>
      </c>
      <c r="BH48" s="13" t="n">
        <f aca="false">IF(OR(BH138=0,ET48=0),0,BH138*ET48/(BH138+ET48))</f>
        <v>14.5532526732287</v>
      </c>
      <c r="BI48" s="13" t="n">
        <f aca="false">IF(OR(BI138=0,EU48=0),0,BI138*EU48/(BI138+EU48))</f>
        <v>14.4284536607378</v>
      </c>
      <c r="BJ48" s="13" t="n">
        <f aca="false">IF(OR(BJ138=0,EV48=0),0,BJ138*EV48/(BJ138+EV48))</f>
        <v>14.3040433181851</v>
      </c>
      <c r="BK48" s="13" t="n">
        <f aca="false">IF(OR(BK138=0,EW48=0),0,BK138*EW48/(BK138+EW48))</f>
        <v>14.1799770861048</v>
      </c>
      <c r="BL48" s="13" t="n">
        <f aca="false">IF(OR(BL138=0,EX48=0),0,BL138*EX48/(BL138+EX48))</f>
        <v>14.051596724436</v>
      </c>
      <c r="BM48" s="13" t="n">
        <f aca="false">IF(OR(BM138=0,EY48=0),0,BM138*EY48/(BM138+EY48))</f>
        <v>13.9235846310593</v>
      </c>
      <c r="BN48" s="13" t="n">
        <f aca="false">IF(OR(BN138=0,EZ48=0),0,BN138*EZ48/(BN138+EZ48))</f>
        <v>13.7958949628319</v>
      </c>
      <c r="BO48" s="13" t="n">
        <f aca="false">IF(OR(BO138=0,FA48=0),0,BO138*FA48/(BO138+FA48))</f>
        <v>13.6684830809212</v>
      </c>
      <c r="BP48" s="13" t="n">
        <f aca="false">IF(OR(BP138=0,FB48=0),0,BP138*FB48/(BP138+FB48))</f>
        <v>13.5413054565728</v>
      </c>
      <c r="BQ48" s="13" t="n">
        <f aca="false">IF(OR(BQ138=0,FC48=0),0,BQ138*FC48/(BQ138+FC48))</f>
        <v>13.4095094391755</v>
      </c>
      <c r="BR48" s="13" t="n">
        <f aca="false">IF(OR(BR138=0,FD48=0),0,BR138*FD48/(BR138+FD48))</f>
        <v>13.2779576906871</v>
      </c>
      <c r="BS48" s="13" t="n">
        <f aca="false">IF(OR(BS138=0,FE48=0),0,BS138*FE48/(BS138+FE48))</f>
        <v>13.1466057040505</v>
      </c>
      <c r="BT48" s="13" t="n">
        <f aca="false">IF(OR(BT138=0,FF48=0),0,BT138*FF48/(BT138+FF48))</f>
        <v>13.0154100029481</v>
      </c>
      <c r="BU48" s="13" t="n">
        <f aca="false">IF(OR(BU138=0,FG48=0),0,BU138*FG48/(BU138+FG48))</f>
        <v>12.8843280602376</v>
      </c>
      <c r="BV48" s="13" t="n">
        <f aca="false">IF(OR(BV138=0,FH48=0),0,BV138*FH48/(BV138+FH48))</f>
        <v>12.7499675801863</v>
      </c>
      <c r="BW48" s="13" t="n">
        <f aca="false">IF(OR(BW138=0,FI48=0),0,BW138*FI48/(BW138+FI48))</f>
        <v>12.6156910423687</v>
      </c>
      <c r="BX48" s="13" t="n">
        <f aca="false">IF(OR(BX138=0,FJ48=0),0,BX138*FJ48/(BX138+FJ48))</f>
        <v>12.4814562683591</v>
      </c>
      <c r="BY48" s="13" t="n">
        <f aca="false">IF(OR(BY138=0,FK48=0),0,BY138*FK48/(BY138+FK48))</f>
        <v>12.347221896628</v>
      </c>
      <c r="BZ48" s="13" t="n">
        <f aca="false">IF(OR(BZ138=0,FL48=0),0,BZ138*FL48/(BZ138+FL48))</f>
        <v>12.2129473160572</v>
      </c>
      <c r="CA48" s="13" t="n">
        <f aca="false">IF(OR(CA138=0,FM48=0),0,CA138*FM48/(CA138+FM48))</f>
        <v>12.0753562106617</v>
      </c>
      <c r="CB48" s="13" t="n">
        <f aca="false">IF(OR(CB138=0,FN48=0),0,CB138*FN48/(CB138+FN48))</f>
        <v>11.9376860235691</v>
      </c>
      <c r="CC48" s="13" t="n">
        <f aca="false">IF(OR(CC138=0,FO48=0),0,CC138*FO48/(CC138+FO48))</f>
        <v>11.7998965549287</v>
      </c>
      <c r="CD48" s="13" t="n">
        <f aca="false">IF(OR(CD138=0,FP48=0),0,CD138*FP48/(CD138+FP48))</f>
        <v>11.6619482603061</v>
      </c>
      <c r="CE48" s="13" t="n">
        <f aca="false">IF(OR(CE138=0,FQ48=0),0,CE138*FQ48/(CE138+FQ48))</f>
        <v>11.5238021981988</v>
      </c>
      <c r="CF48" s="13" t="n">
        <f aca="false">IF(OR(CF138=0,FR48=0),0,CF138*FR48/(CF138+FR48))</f>
        <v>11.3818747516941</v>
      </c>
      <c r="CG48" s="13" t="n">
        <f aca="false">IF(OR(CG138=0,FS48=0),0,CG138*FS48/(CG138+FS48))</f>
        <v>11.2397063752727</v>
      </c>
      <c r="CH48" s="13" t="n">
        <f aca="false">IF(OR(CH138=0,FT48=0),0,CH138*FT48/(CH138+FT48))</f>
        <v>11.0972585676444</v>
      </c>
      <c r="CI48" s="13" t="n">
        <f aca="false">IF(OR(CI138=0,FU48=0),0,CI138*FU48/(CI138+FU48))</f>
        <v>10.9544934013525</v>
      </c>
      <c r="CJ48" s="13" t="n">
        <f aca="false">IF(OR(CJ138=0,FV48=0),0,CJ138*FV48/(CJ138+FV48))</f>
        <v>10.8113734851162</v>
      </c>
      <c r="CK48" s="13" t="n">
        <f aca="false">IF(OR(CK138=0,FW48=0),0,CK138*FW48/(CK138+FW48))</f>
        <v>10.6643821909656</v>
      </c>
      <c r="CL48" s="13" t="n">
        <f aca="false">IF(OR(CL138=0,FX48=0),0,CL138*FX48/(CL138+FX48))</f>
        <v>10.5169850281419</v>
      </c>
      <c r="CM48" s="13" t="n">
        <f aca="false">IF(OR(CM138=0,FY48=0),0,CM138*FY48/(CM138+FY48))</f>
        <v>10.3691454886744</v>
      </c>
      <c r="CN48" s="13" t="n">
        <f aca="false">IF(OR(CN138=0,FZ48=0),0,CN138*FZ48/(CN138+FZ48))</f>
        <v>10.2208276437764</v>
      </c>
      <c r="CO48" s="13" t="n">
        <f aca="false">IF(OR(CO138=0,GA48=0),0,CO138*GA48/(CO138+GA48))</f>
        <v>10.0719961249455</v>
      </c>
      <c r="CP48" s="13" t="n">
        <f aca="false">IF(OR(CP138=0,GB48=0),0,CP138*GB48/(CP138+GB48))</f>
        <v>9.91917623108886</v>
      </c>
      <c r="CQ48" s="13" t="n">
        <f aca="false">IF(OR(CQ138=0,GC48=0),0,CQ138*GC48/(CQ138+GC48))</f>
        <v>9.76578657168863</v>
      </c>
      <c r="CR48" s="0" t="n">
        <f aca="false">IF(F$9=0,0,(SIN(F$12)*COS($E48)+SIN($E48)*COS(F$12))/SIN($E48)*F$9)</f>
        <v>17.324</v>
      </c>
      <c r="CS48" s="0" t="n">
        <f aca="false">IF(G$9=0,0,(SIN(G$12)*COS($E48)+SIN($E48)*COS(G$12))/SIN($E48)*G$9)</f>
        <v>17.8173661078534</v>
      </c>
      <c r="CT48" s="0" t="n">
        <f aca="false">IF(H$9=0,0,(SIN(H$12)*COS($E48)+SIN($E48)*COS(H$12))/SIN($E48)*H$9)</f>
        <v>18.309004090728</v>
      </c>
      <c r="CU48" s="0" t="n">
        <f aca="false">IF(I$9=0,0,(SIN(I$12)*COS($E48)+SIN($E48)*COS(I$12))/SIN($E48)*I$9)</f>
        <v>18.6895072704202</v>
      </c>
      <c r="CV48" s="0" t="n">
        <f aca="false">IF(J$9=0,0,(SIN(J$12)*COS($E48)+SIN($E48)*COS(J$12))/SIN($E48)*J$9)</f>
        <v>19.2600534593989</v>
      </c>
      <c r="CW48" s="0" t="n">
        <f aca="false">IF(K$9=0,0,(SIN(K$12)*COS($E48)+SIN($E48)*COS(K$12))/SIN($E48)*K$9)</f>
        <v>19.9099601657061</v>
      </c>
      <c r="CX48" s="0" t="n">
        <f aca="false">IF(L$9=0,0,(SIN(L$12)*COS($E48)+SIN($E48)*COS(L$12))/SIN($E48)*L$9)</f>
        <v>20.5639308337937</v>
      </c>
      <c r="CY48" s="0" t="n">
        <f aca="false">IF(M$9=0,0,(SIN(M$12)*COS($E48)+SIN($E48)*COS(M$12))/SIN($E48)*M$9)</f>
        <v>21.221611050793</v>
      </c>
      <c r="CZ48" s="0" t="n">
        <f aca="false">IF(N$9=0,0,(SIN(N$12)*COS($E48)+SIN($E48)*COS(N$12))/SIN($E48)*N$9)</f>
        <v>21.8660967081173</v>
      </c>
      <c r="DA48" s="0" t="n">
        <f aca="false">IF(O$9=0,0,(SIN(O$12)*COS($E48)+SIN($E48)*COS(O$12))/SIN($E48)*O$9)</f>
        <v>22.5129777440224</v>
      </c>
      <c r="DB48" s="0" t="n">
        <f aca="false">IF(P$9=0,0,(SIN(P$12)*COS($E48)+SIN($E48)*COS(P$12))/SIN($E48)*P$9)</f>
        <v>23.1619031068086</v>
      </c>
      <c r="DC48" s="0" t="n">
        <f aca="false">IF(Q$9=0,0,(SIN(Q$12)*COS($E48)+SIN($E48)*COS(Q$12))/SIN($E48)*Q$9)</f>
        <v>23.8125184104197</v>
      </c>
      <c r="DD48" s="0" t="n">
        <f aca="false">IF(R$9=0,0,(SIN(R$12)*COS($E48)+SIN($E48)*COS(R$12))/SIN($E48)*R$9)</f>
        <v>24.4644660901298</v>
      </c>
      <c r="DE48" s="0" t="n">
        <f aca="false">IF(S$9=0,0,(SIN(S$12)*COS($E48)+SIN($E48)*COS(S$12))/SIN($E48)*S$9)</f>
        <v>25.0917057874306</v>
      </c>
      <c r="DF48" s="0" t="n">
        <f aca="false">IF(T$9=0,0,(SIN(T$12)*COS($E48)+SIN($E48)*COS(T$12))/SIN($E48)*T$9)</f>
        <v>25.7187824661308</v>
      </c>
      <c r="DG48" s="0" t="n">
        <f aca="false">IF(U$9=0,0,(SIN(U$12)*COS($E48)+SIN($E48)*COS(U$12))/SIN($E48)*U$9)</f>
        <v>26.3453537964683</v>
      </c>
      <c r="DH48" s="0" t="n">
        <f aca="false">IF(V$9=0,0,(SIN(V$12)*COS($E48)+SIN($E48)*COS(V$12))/SIN($E48)*V$9)</f>
        <v>26.9710753701791</v>
      </c>
      <c r="DI48" s="0" t="n">
        <f aca="false">IF(W$9=0,0,(SIN(W$12)*COS($E48)+SIN($E48)*COS(W$12))/SIN($E48)*W$9)</f>
        <v>27.5956008521792</v>
      </c>
      <c r="DJ48" s="0" t="n">
        <f aca="false">IF(X$9=0,0,(SIN(X$12)*COS($E48)+SIN($E48)*COS(X$12))/SIN($E48)*X$9)</f>
        <v>28.1772906758859</v>
      </c>
      <c r="DK48" s="0" t="n">
        <f aca="false">IF(Y$9=0,0,(SIN(Y$12)*COS($E48)+SIN($E48)*COS(Y$12))/SIN($E48)*Y$9)</f>
        <v>28.7560520035788</v>
      </c>
      <c r="DL48" s="0" t="n">
        <f aca="false">IF(Z$9=0,0,(SIN(Z$12)*COS($E48)+SIN($E48)*COS(Z$12))/SIN($E48)*Z$9)</f>
        <v>29.3315718480734</v>
      </c>
      <c r="DM48" s="0" t="n">
        <f aca="false">IF(AA$9=0,0,(SIN(AA$12)*COS($E48)+SIN($E48)*COS(AA$12))/SIN($E48)*AA$9)</f>
        <v>29.9035365287699</v>
      </c>
      <c r="DN48" s="0" t="n">
        <f aca="false">IF(AB$9=0,0,(SIN(AB$12)*COS($E48)+SIN($E48)*COS(AB$12))/SIN($E48)*AB$9)</f>
        <v>30.4716318093527</v>
      </c>
      <c r="DO48" s="0" t="n">
        <f aca="false">IF(AC$9=0,0,(SIN(AC$12)*COS($E48)+SIN($E48)*COS(AC$12))/SIN($E48)*AC$9)</f>
        <v>30.9888774324955</v>
      </c>
      <c r="DP48" s="0" t="n">
        <f aca="false">IF(AD$9=0,0,(SIN(AD$12)*COS($E48)+SIN($E48)*COS(AD$12))/SIN($E48)*AD$9)</f>
        <v>31.5006595703054</v>
      </c>
      <c r="DQ48" s="0" t="n">
        <f aca="false">IF(AE$9=0,0,(SIN(AE$12)*COS($E48)+SIN($E48)*COS(AE$12))/SIN($E48)*AE$9)</f>
        <v>32.0067062370039</v>
      </c>
      <c r="DR48" s="0" t="n">
        <f aca="false">IF(AF$9=0,0,(SIN(AF$12)*COS($E48)+SIN($E48)*COS(AF$12))/SIN($E48)*AF$9)</f>
        <v>32.5067460181186</v>
      </c>
      <c r="DS48" s="0" t="n">
        <f aca="false">IF(AG$9=0,0,(SIN(AG$12)*COS($E48)+SIN($E48)*COS(AG$12))/SIN($E48)*AG$9)</f>
        <v>33.0005081888802</v>
      </c>
      <c r="DT48" s="0" t="n">
        <f aca="false">IF(AH$9=0,0,(SIN(AH$12)*COS($E48)+SIN($E48)*COS(AH$12))/SIN($E48)*AH$9)</f>
        <v>33.4387910003061</v>
      </c>
      <c r="DU48" s="0" t="n">
        <f aca="false">IF(AI$9=0,0,(SIN(AI$12)*COS($E48)+SIN($E48)*COS(AI$12))/SIN($E48)*AI$9)</f>
        <v>33.8694391742601</v>
      </c>
      <c r="DV48" s="0" t="n">
        <f aca="false">IF(AJ$9=0,0,(SIN(AJ$12)*COS($E48)+SIN($E48)*COS(AJ$12))/SIN($E48)*AJ$9)</f>
        <v>34.2922298557378</v>
      </c>
      <c r="DW48" s="0" t="n">
        <f aca="false">IF(AK$9=0,0,(SIN(AK$12)*COS($E48)+SIN($E48)*COS(AK$12))/SIN($E48)*AK$9)</f>
        <v>34.7069418340257</v>
      </c>
      <c r="DX48" s="0" t="n">
        <f aca="false">IF(AL$9=0,0,(SIN(AL$12)*COS($E48)+SIN($E48)*COS(AL$12))/SIN($E48)*AL$9)</f>
        <v>35.1133556382374</v>
      </c>
      <c r="DY48" s="0" t="n">
        <f aca="false">IF(AM$9=0,0,(SIN(AM$12)*COS($E48)+SIN($E48)*COS(AM$12))/SIN($E48)*AM$9)</f>
        <v>35.4636045758721</v>
      </c>
      <c r="DZ48" s="0" t="n">
        <f aca="false">IF(AN$9=0,0,(SIN(AN$12)*COS($E48)+SIN($E48)*COS(AN$12))/SIN($E48)*AN$9)</f>
        <v>35.8044980765345</v>
      </c>
      <c r="EA48" s="0" t="n">
        <f aca="false">IF(AO$9=0,0,(SIN(AO$12)*COS($E48)+SIN($E48)*COS(AO$12))/SIN($E48)*AO$9)</f>
        <v>36.1358662869178</v>
      </c>
      <c r="EB48" s="0" t="n">
        <f aca="false">IF(AP$9=0,0,(SIN(AP$12)*COS($E48)+SIN($E48)*COS(AP$12))/SIN($E48)*AP$9)</f>
        <v>36.4575418345126</v>
      </c>
      <c r="EC48" s="0" t="n">
        <f aca="false">IF(AQ$9=0,0,(SIN(AQ$12)*COS($E48)+SIN($E48)*COS(AQ$12))/SIN($E48)*AQ$9)</f>
        <v>36.7693598988267</v>
      </c>
      <c r="ED48" s="0" t="n">
        <f aca="false">IF(AR$9=0,0,(SIN(AR$12)*COS($E48)+SIN($E48)*COS(AR$12))/SIN($E48)*AR$9)</f>
        <v>37.0188256074733</v>
      </c>
      <c r="EE48" s="0" t="n">
        <f aca="false">IF(AS$9=0,0,(SIN(AS$12)*COS($E48)+SIN($E48)*COS(AS$12))/SIN($E48)*AS$9)</f>
        <v>37.2576042835605</v>
      </c>
      <c r="EF48" s="0" t="n">
        <f aca="false">IF(AT$9=0,0,(SIN(AT$12)*COS($E48)+SIN($E48)*COS(AT$12))/SIN($E48)*AT$9)</f>
        <v>37.4855872384355</v>
      </c>
      <c r="EG48" s="0" t="n">
        <f aca="false">IF(AU$9=0,0,(SIN(AU$12)*COS($E48)+SIN($E48)*COS(AU$12))/SIN($E48)*AU$9)</f>
        <v>37.7026689033844</v>
      </c>
      <c r="EH48" s="0" t="n">
        <f aca="false">IF(AV$9=0,0,(SIN(AV$12)*COS($E48)+SIN($E48)*COS(AV$12))/SIN($E48)*AV$9)</f>
        <v>37.9087468727929</v>
      </c>
      <c r="EI48" s="0" t="n">
        <f aca="false">IF(AW$9=0,0,(SIN(AW$12)*COS($E48)+SIN($E48)*COS(AW$12))/SIN($E48)*AW$9)</f>
        <v>38.0536206289654</v>
      </c>
      <c r="EJ48" s="0" t="n">
        <f aca="false">IF(AX$9=0,0,(SIN(AX$12)*COS($E48)+SIN($E48)*COS(AX$12))/SIN($E48)*AX$9)</f>
        <v>38.1869708692275</v>
      </c>
      <c r="EK48" s="0" t="n">
        <f aca="false">IF(AY$9=0,0,(SIN(AY$12)*COS($E48)+SIN($E48)*COS(AY$12))/SIN($E48)*AY$9)</f>
        <v>38.3087508593762</v>
      </c>
      <c r="EL48" s="0" t="n">
        <f aca="false">IF(AZ$9=0,0,(SIN(AZ$12)*COS($E48)+SIN($E48)*COS(AZ$12))/SIN($E48)*AZ$9)</f>
        <v>38.4189173707718</v>
      </c>
      <c r="EM48" s="0" t="n">
        <f aca="false">IF(BA$9=0,0,(SIN(BA$12)*COS($E48)+SIN($E48)*COS(BA$12))/SIN($E48)*BA$9)</f>
        <v>38.5174306953745</v>
      </c>
      <c r="EN48" s="0" t="n">
        <f aca="false">IF(BB$9=0,0,(SIN(BB$12)*COS($E48)+SIN($E48)*COS(BB$12))/SIN($E48)*BB$9)</f>
        <v>38.5636470987109</v>
      </c>
      <c r="EO48" s="0" t="n">
        <f aca="false">IF(BC$9=0,0,(SIN(BC$12)*COS($E48)+SIN($E48)*COS(BC$12))/SIN($E48)*BC$9)</f>
        <v>38.598004910563</v>
      </c>
      <c r="EP48" s="0" t="n">
        <f aca="false">IF(BD$9=0,0,(SIN(BD$12)*COS($E48)+SIN($E48)*COS(BD$12))/SIN($E48)*BD$9)</f>
        <v>38.6205122349975</v>
      </c>
      <c r="EQ48" s="0" t="n">
        <f aca="false">IF(BE$9=0,0,(SIN(BE$12)*COS($E48)+SIN($E48)*COS(BE$12))/SIN($E48)*BE$9)</f>
        <v>38.631180814232</v>
      </c>
      <c r="ER48" s="0" t="n">
        <f aca="false">IF(BF$9=0,0,(SIN(BF$12)*COS($E48)+SIN($E48)*COS(BF$12))/SIN($E48)*BF$9)</f>
        <v>38.6300260193932</v>
      </c>
      <c r="ES48" s="0" t="n">
        <f aca="false">IF(BG$9=0,0,(SIN(BG$12)*COS($E48)+SIN($E48)*COS(BG$12))/SIN($E48)*BG$9)</f>
        <v>38.5762418201573</v>
      </c>
      <c r="ET48" s="0" t="n">
        <f aca="false">IF(BH$9=0,0,(SIN(BH$12)*COS($E48)+SIN($E48)*COS(BH$12))/SIN($E48)*BH$9)</f>
        <v>38.5106633957135</v>
      </c>
      <c r="EU48" s="0" t="n">
        <f aca="false">IF(BI$9=0,0,(SIN(BI$12)*COS($E48)+SIN($E48)*COS(BI$12))/SIN($E48)*BI$9)</f>
        <v>38.4333542501382</v>
      </c>
      <c r="EV48" s="0" t="n">
        <f aca="false">IF(BJ$9=0,0,(SIN(BJ$12)*COS($E48)+SIN($E48)*COS(BJ$12))/SIN($E48)*BJ$9)</f>
        <v>38.3443814607991</v>
      </c>
      <c r="EW48" s="0" t="n">
        <f aca="false">IF(BK$9=0,0,(SIN(BK$12)*COS($E48)+SIN($E48)*COS(BK$12))/SIN($E48)*BK$9)</f>
        <v>38.2438156446636</v>
      </c>
      <c r="EX48" s="0" t="n">
        <f aca="false">IF(BL$9=0,0,(SIN(BL$12)*COS($E48)+SIN($E48)*COS(BL$12))/SIN($E48)*BL$9)</f>
        <v>38.0977877769038</v>
      </c>
      <c r="EY48" s="0" t="n">
        <f aca="false">IF(BM$9=0,0,(SIN(BM$12)*COS($E48)+SIN($E48)*COS(BM$12))/SIN($E48)*BM$9)</f>
        <v>37.9404117822018</v>
      </c>
      <c r="EZ48" s="0" t="n">
        <f aca="false">IF(BN$9=0,0,(SIN(BN$12)*COS($E48)+SIN($E48)*COS(BN$12))/SIN($E48)*BN$9)</f>
        <v>37.7717996591621</v>
      </c>
      <c r="FA48" s="0" t="n">
        <f aca="false">IF(BO$9=0,0,(SIN(BO$12)*COS($E48)+SIN($E48)*COS(BO$12))/SIN($E48)*BO$9)</f>
        <v>37.5920667312769</v>
      </c>
      <c r="FB48" s="0" t="n">
        <f aca="false">IF(BP$9=0,0,(SIN(BP$12)*COS($E48)+SIN($E48)*COS(BP$12))/SIN($E48)*BP$9)</f>
        <v>37.4013315923142</v>
      </c>
      <c r="FC48" s="0" t="n">
        <f aca="false">IF(BQ$9=0,0,(SIN(BQ$12)*COS($E48)+SIN($E48)*COS(BQ$12))/SIN($E48)*BQ$9)</f>
        <v>37.16274822379</v>
      </c>
      <c r="FD48" s="0" t="n">
        <f aca="false">IF(BR$9=0,0,(SIN(BR$12)*COS($E48)+SIN($E48)*COS(BR$12))/SIN($E48)*BR$9)</f>
        <v>36.9136250522473</v>
      </c>
      <c r="FE48" s="0" t="n">
        <f aca="false">IF(BS$9=0,0,(SIN(BS$12)*COS($E48)+SIN($E48)*COS(BS$12))/SIN($E48)*BS$9)</f>
        <v>36.6541238288656</v>
      </c>
      <c r="FF48" s="0" t="n">
        <f aca="false">IF(BT$9=0,0,(SIN(BT$12)*COS($E48)+SIN($E48)*COS(BT$12))/SIN($E48)*BT$9)</f>
        <v>36.3844092022275</v>
      </c>
      <c r="FG48" s="0" t="n">
        <f aca="false">IF(BU$9=0,0,(SIN(BU$12)*COS($E48)+SIN($E48)*COS(BU$12))/SIN($E48)*BU$9)</f>
        <v>36.1046486420908</v>
      </c>
      <c r="FH48" s="0" t="n">
        <f aca="false">IF(BV$9=0,0,(SIN(BV$12)*COS($E48)+SIN($E48)*COS(BV$12))/SIN($E48)*BV$9)</f>
        <v>35.7886001113829</v>
      </c>
      <c r="FI48" s="0" t="n">
        <f aca="false">IF(BW$9=0,0,(SIN(BW$12)*COS($E48)+SIN($E48)*COS(BW$12))/SIN($E48)*BW$9)</f>
        <v>35.4630866460495</v>
      </c>
      <c r="FJ48" s="0" t="n">
        <f aca="false">IF(BX$9=0,0,(SIN(BX$12)*COS($E48)+SIN($E48)*COS(BX$12))/SIN($E48)*BX$9)</f>
        <v>35.1283077420272</v>
      </c>
      <c r="FK48" s="0" t="n">
        <f aca="false">IF(BY$9=0,0,(SIN(BY$12)*COS($E48)+SIN($E48)*COS(BY$12))/SIN($E48)*BY$9)</f>
        <v>34.784465249421</v>
      </c>
      <c r="FL48" s="0" t="n">
        <f aca="false">IF(BZ$9=0,0,(SIN(BZ$12)*COS($E48)+SIN($E48)*COS(BZ$12))/SIN($E48)*BZ$9)</f>
        <v>34.4317632805977</v>
      </c>
      <c r="FM48" s="0" t="n">
        <f aca="false">IF(CA$9=0,0,(SIN(CA$12)*COS($E48)+SIN($E48)*COS(CA$12))/SIN($E48)*CA$9)</f>
        <v>34.0446703212397</v>
      </c>
      <c r="FN48" s="0" t="n">
        <f aca="false">IF(CB$9=0,0,(SIN(CB$12)*COS($E48)+SIN($E48)*COS(CB$12))/SIN($E48)*CB$9)</f>
        <v>33.6494497015047</v>
      </c>
      <c r="FO48" s="0" t="n">
        <f aca="false">IF(CC$9=0,0,(SIN(CC$12)*COS($E48)+SIN($E48)*COS(CC$12))/SIN($E48)*CC$9)</f>
        <v>33.2463351389356</v>
      </c>
      <c r="FP48" s="0" t="n">
        <f aca="false">IF(CD$9=0,0,(SIN(CD$12)*COS($E48)+SIN($E48)*COS(CD$12))/SIN($E48)*CD$9)</f>
        <v>32.8355620379851</v>
      </c>
      <c r="FQ48" s="0" t="n">
        <f aca="false">IF(CE$9=0,0,(SIN(CE$12)*COS($E48)+SIN($E48)*COS(CE$12))/SIN($E48)*CE$9)</f>
        <v>32.4173673840056</v>
      </c>
      <c r="FR48" s="0" t="n">
        <f aca="false">IF(CF$9=0,0,(SIN(CF$12)*COS($E48)+SIN($E48)*COS(CF$12))/SIN($E48)*CF$9)</f>
        <v>31.9640137424358</v>
      </c>
      <c r="FS48" s="0" t="n">
        <f aca="false">IF(CG$9=0,0,(SIN(CG$12)*COS($E48)+SIN($E48)*COS(CG$12))/SIN($E48)*CG$9)</f>
        <v>31.5041601205719</v>
      </c>
      <c r="FT48" s="0" t="n">
        <f aca="false">IF(CH$9=0,0,(SIN(CH$12)*COS($E48)+SIN($E48)*COS(CH$12))/SIN($E48)*CH$9)</f>
        <v>31.0380729707432</v>
      </c>
      <c r="FU48" s="0" t="n">
        <f aca="false">IF(CI$9=0,0,(SIN(CI$12)*COS($E48)+SIN($E48)*COS(CI$12))/SIN($E48)*CI$9)</f>
        <v>30.5660196196867</v>
      </c>
      <c r="FV48" s="0" t="n">
        <f aca="false">IF(CJ$9=0,0,(SIN(CJ$12)*COS($E48)+SIN($E48)*COS(CJ$12))/SIN($E48)*CJ$9)</f>
        <v>30.0882681489332</v>
      </c>
      <c r="FW48" s="0" t="n">
        <f aca="false">IF(CK$9=0,0,(SIN(CK$12)*COS($E48)+SIN($E48)*COS(CK$12))/SIN($E48)*CK$9)</f>
        <v>29.5783034206957</v>
      </c>
      <c r="FX48" s="0" t="n">
        <f aca="false">IF(CL$9=0,0,(SIN(CL$12)*COS($E48)+SIN($E48)*COS(CL$12))/SIN($E48)*CL$9)</f>
        <v>29.0637048963444</v>
      </c>
      <c r="FY48" s="0" t="n">
        <f aca="false">IF(CM$9=0,0,(SIN(CM$12)*COS($E48)+SIN($E48)*COS(CM$12))/SIN($E48)*CM$9)</f>
        <v>28.5447664406431</v>
      </c>
      <c r="FZ48" s="0" t="n">
        <f aca="false">IF(CN$9=0,0,(SIN(CN$12)*COS($E48)+SIN($E48)*COS(CN$12))/SIN($E48)*CN$9)</f>
        <v>28.0217818655894</v>
      </c>
      <c r="GA48" s="0" t="n">
        <f aca="false">IF(CO$9=0,0,(SIN(CO$12)*COS($E48)+SIN($E48)*COS(CO$12))/SIN($E48)*CO$9)</f>
        <v>27.4950447995703</v>
      </c>
      <c r="GB48" s="0" t="n">
        <f aca="false">IF(CP$9=0,0,(SIN(CP$12)*COS($E48)+SIN($E48)*COS(CP$12))/SIN($E48)*CP$9)</f>
        <v>26.9394605836797</v>
      </c>
      <c r="GC48" s="0" t="n">
        <f aca="false">IF(CQ$9=0,0,(SIN(CQ$12)*COS($E48)+SIN($E48)*COS(CQ$12))/SIN($E48)*CQ$9)</f>
        <v>26.3813155194217</v>
      </c>
    </row>
    <row r="49" customFormat="false" ht="12.8" hidden="true" customHeight="false" outlineLevel="0" collapsed="false">
      <c r="A49" s="0" t="n">
        <f aca="false">MAX($F49:$CQ49)</f>
        <v>18.0214245944573</v>
      </c>
      <c r="B49" s="90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19.138</v>
      </c>
      <c r="C49" s="2" t="n">
        <f aca="false">MOD(Best +D49,360)</f>
        <v>136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17.323999699879</v>
      </c>
      <c r="G49" s="13" t="n">
        <f aca="false">IF(OR(G139=0,CS49=0),0,G139*CS49/(G139+CS49))</f>
        <v>17.3450102086926</v>
      </c>
      <c r="H49" s="13" t="n">
        <f aca="false">IF(OR(H139=0,CT49=0),0,H139*CT49/(H139+CT49))</f>
        <v>17.3594381938507</v>
      </c>
      <c r="I49" s="13" t="n">
        <f aca="false">IF(OR(I139=0,CU49=0),0,I139*CU49/(I139+CU49))</f>
        <v>17.2742335955548</v>
      </c>
      <c r="J49" s="13" t="n">
        <f aca="false">IF(OR(J139=0,CV49=0),0,J139*CV49/(J139+CV49))</f>
        <v>17.3488729987465</v>
      </c>
      <c r="K49" s="13" t="n">
        <f aca="false">IF(OR(K139=0,CW49=0),0,K139*CW49/(K139+CW49))</f>
        <v>17.4744797592343</v>
      </c>
      <c r="L49" s="13" t="n">
        <f aca="false">IF(OR(L139=0,CX49=0),0,L139*CX49/(L139+CX49))</f>
        <v>17.5874580861979</v>
      </c>
      <c r="M49" s="13" t="n">
        <f aca="false">IF(OR(M139=0,CY49=0),0,M139*CY49/(M139+CY49))</f>
        <v>17.6884005697595</v>
      </c>
      <c r="N49" s="13" t="n">
        <f aca="false">IF(OR(N139=0,CZ49=0),0,N139*CZ49/(N139+CZ49))</f>
        <v>17.7669006214302</v>
      </c>
      <c r="O49" s="13" t="n">
        <f aca="false">IF(OR(O139=0,DA49=0),0,O139*DA49/(O139+DA49))</f>
        <v>17.8352089281983</v>
      </c>
      <c r="P49" s="13" t="n">
        <f aca="false">IF(OR(P139=0,DB49=0),0,P139*DB49/(P139+DB49))</f>
        <v>17.8938476166742</v>
      </c>
      <c r="Q49" s="13" t="n">
        <f aca="false">IF(OR(Q139=0,DC49=0),0,Q139*DC49/(Q139+DC49))</f>
        <v>17.9433190737625</v>
      </c>
      <c r="R49" s="13" t="n">
        <f aca="false">IF(OR(R139=0,DD49=0),0,R139*DD49/(R139+DD49))</f>
        <v>17.9841055200481</v>
      </c>
      <c r="S49" s="13" t="n">
        <f aca="false">IF(OR(S139=0,DE49=0),0,S139*DE49/(S139+DE49))</f>
        <v>18.0033371430393</v>
      </c>
      <c r="T49" s="13" t="n">
        <f aca="false">IF(OR(T139=0,DF49=0),0,T139*DF49/(T139+DF49))</f>
        <v>18.0156496522845</v>
      </c>
      <c r="U49" s="13" t="n">
        <f aca="false">IF(OR(U139=0,DG49=0),0,U139*DG49/(U139+DG49))</f>
        <v>18.0214245944573</v>
      </c>
      <c r="V49" s="13" t="n">
        <f aca="false">IF(OR(V139=0,DH49=0),0,V139*DH49/(V139+DH49))</f>
        <v>18.0210238163318</v>
      </c>
      <c r="W49" s="13" t="n">
        <f aca="false">IF(OR(W139=0,DI49=0),0,W139*DI49/(W139+DI49))</f>
        <v>18.0147901123624</v>
      </c>
      <c r="X49" s="13" t="n">
        <f aca="false">IF(OR(X139=0,DJ49=0),0,X139*DJ49/(X139+DJ49))</f>
        <v>17.9860441467967</v>
      </c>
      <c r="Y49" s="13" t="n">
        <f aca="false">IF(OR(Y139=0,DK49=0),0,Y139*DK49/(Y139+DK49))</f>
        <v>17.9531664759093</v>
      </c>
      <c r="Z49" s="13" t="n">
        <f aca="false">IF(OR(Z139=0,DL49=0),0,Z139*DL49/(Z139+DL49))</f>
        <v>17.9163918150175</v>
      </c>
      <c r="AA49" s="13" t="n">
        <f aca="false">IF(OR(AA139=0,DM49=0),0,AA139*DM49/(AA139+DM49))</f>
        <v>17.8759405672651</v>
      </c>
      <c r="AB49" s="13" t="n">
        <f aca="false">IF(OR(AB139=0,DN49=0),0,AB139*DN49/(AB139+DN49))</f>
        <v>17.8320196162752</v>
      </c>
      <c r="AC49" s="13" t="n">
        <f aca="false">IF(OR(AC139=0,DO49=0),0,AC139*DO49/(AC139+DO49))</f>
        <v>17.7692838169701</v>
      </c>
      <c r="AD49" s="13" t="n">
        <f aca="false">IF(OR(AD139=0,DP49=0),0,AD139*DP49/(AD139+DP49))</f>
        <v>17.7043744805636</v>
      </c>
      <c r="AE49" s="13" t="n">
        <f aca="false">IF(OR(AE139=0,DQ49=0),0,AE139*DQ49/(AE139+DQ49))</f>
        <v>17.6374131660916</v>
      </c>
      <c r="AF49" s="13" t="n">
        <f aca="false">IF(OR(AF139=0,DR49=0),0,AF139*DR49/(AF139+DR49))</f>
        <v>17.5685130939967</v>
      </c>
      <c r="AG49" s="13" t="n">
        <f aca="false">IF(OR(AG139=0,DS49=0),0,AG139*DS49/(AG139+DS49))</f>
        <v>17.497779685677</v>
      </c>
      <c r="AH49" s="13" t="n">
        <f aca="false">IF(OR(AH139=0,DT49=0),0,AH139*DT49/(AH139+DT49))</f>
        <v>17.4118490664666</v>
      </c>
      <c r="AI49" s="13" t="n">
        <f aca="false">IF(OR(AI139=0,DU49=0),0,AI139*DU49/(AI139+DU49))</f>
        <v>17.3250076347661</v>
      </c>
      <c r="AJ49" s="13" t="n">
        <f aca="false">IF(OR(AJ139=0,DV49=0),0,AJ139*DV49/(AJ139+DV49))</f>
        <v>17.2373013252718</v>
      </c>
      <c r="AK49" s="13" t="n">
        <f aca="false">IF(OR(AK139=0,DW49=0),0,AK139*DW49/(AK139+DW49))</f>
        <v>17.1487722103569</v>
      </c>
      <c r="AL49" s="13" t="n">
        <f aca="false">IF(OR(AL139=0,DX49=0),0,AL139*DX49/(AL139+DX49))</f>
        <v>17.0594587610865</v>
      </c>
      <c r="AM49" s="13" t="n">
        <f aca="false">IF(OR(AM139=0,DY49=0),0,AM139*DY49/(AM139+DY49))</f>
        <v>16.9583205471644</v>
      </c>
      <c r="AN49" s="13" t="n">
        <f aca="false">IF(OR(AN139=0,DZ49=0),0,AN139*DZ49/(AN139+DZ49))</f>
        <v>16.8570109352578</v>
      </c>
      <c r="AO49" s="13" t="n">
        <f aca="false">IF(OR(AO139=0,EA49=0),0,AO139*EA49/(AO139+EA49))</f>
        <v>16.7555307891215</v>
      </c>
      <c r="AP49" s="13" t="n">
        <f aca="false">IF(OR(AP139=0,EB49=0),0,AP139*EB49/(AP139+EB49))</f>
        <v>16.6538798396007</v>
      </c>
      <c r="AQ49" s="13" t="n">
        <f aca="false">IF(OR(AQ139=0,EC49=0),0,AQ139*EC49/(AQ139+EC49))</f>
        <v>16.5520567560996</v>
      </c>
      <c r="AR49" s="13" t="n">
        <f aca="false">IF(OR(AR139=0,ED49=0),0,AR139*ED49/(AR139+ED49))</f>
        <v>16.4395513638623</v>
      </c>
      <c r="AS49" s="13" t="n">
        <f aca="false">IF(OR(AS139=0,EE49=0),0,AS139*EE49/(AS139+EE49))</f>
        <v>16.3273292148556</v>
      </c>
      <c r="AT49" s="13" t="n">
        <f aca="false">IF(OR(AT139=0,EF49=0),0,AT139*EF49/(AT139+EF49))</f>
        <v>16.2153633518514</v>
      </c>
      <c r="AU49" s="13" t="n">
        <f aca="false">IF(OR(AU139=0,EG49=0),0,AU139*EG49/(AU139+EG49))</f>
        <v>16.1036273135796</v>
      </c>
      <c r="AV49" s="13" t="n">
        <f aca="false">IF(OR(AV139=0,EH49=0),0,AV139*EH49/(AV139+EH49))</f>
        <v>15.9920950904818</v>
      </c>
      <c r="AW49" s="13" t="n">
        <f aca="false">IF(OR(AW139=0,EI49=0),0,AW139*EI49/(AW139+EI49))</f>
        <v>15.8718526825414</v>
      </c>
      <c r="AX49" s="13" t="n">
        <f aca="false">IF(OR(AX139=0,EJ49=0),0,AX139*EJ49/(AX139+EJ49))</f>
        <v>15.7521041242423</v>
      </c>
      <c r="AY49" s="13" t="n">
        <f aca="false">IF(OR(AY139=0,EK49=0),0,AY139*EK49/(AY139+EK49))</f>
        <v>15.6328084433195</v>
      </c>
      <c r="AZ49" s="13" t="n">
        <f aca="false">IF(OR(AZ139=0,EL49=0),0,AZ139*EL49/(AZ139+EL49))</f>
        <v>15.5139259092472</v>
      </c>
      <c r="BA49" s="13" t="n">
        <f aca="false">IF(OR(BA139=0,EM49=0),0,BA139*EM49/(BA139+EM49))</f>
        <v>15.3954179365327</v>
      </c>
      <c r="BB49" s="13" t="n">
        <f aca="false">IF(OR(BB139=0,EN49=0),0,BB139*EN49/(BB139+EN49))</f>
        <v>15.27074250294</v>
      </c>
      <c r="BC49" s="13" t="n">
        <f aca="false">IF(OR(BC139=0,EO49=0),0,BC139*EO49/(BC139+EO49))</f>
        <v>15.1465836968029</v>
      </c>
      <c r="BD49" s="13" t="n">
        <f aca="false">IF(OR(BD139=0,EP49=0),0,BD139*EP49/(BD139+EP49))</f>
        <v>15.022896155845</v>
      </c>
      <c r="BE49" s="13" t="n">
        <f aca="false">IF(OR(BE139=0,EQ49=0),0,BE139*EQ49/(BE139+EQ49))</f>
        <v>14.8996359048573</v>
      </c>
      <c r="BF49" s="13" t="n">
        <f aca="false">IF(OR(BF139=0,ER49=0),0,BF139*ER49/(BF139+ER49))</f>
        <v>14.7767602493185</v>
      </c>
      <c r="BG49" s="13" t="n">
        <f aca="false">IF(OR(BG139=0,ES49=0),0,BG139*ES49/(BG139+ES49))</f>
        <v>14.6482055094702</v>
      </c>
      <c r="BH49" s="13" t="n">
        <f aca="false">IF(OR(BH139=0,ET49=0),0,BH139*ET49/(BH139+ET49))</f>
        <v>14.5201251338788</v>
      </c>
      <c r="BI49" s="13" t="n">
        <f aca="false">IF(OR(BI139=0,EU49=0),0,BI139*EU49/(BI139+EU49))</f>
        <v>14.3924723703539</v>
      </c>
      <c r="BJ49" s="13" t="n">
        <f aca="false">IF(OR(BJ139=0,EV49=0),0,BJ139*EV49/(BJ139+EV49))</f>
        <v>14.2652018199751</v>
      </c>
      <c r="BK49" s="13" t="n">
        <f aca="false">IF(OR(BK139=0,EW49=0),0,BK139*EW49/(BK139+EW49))</f>
        <v>14.1382693336924</v>
      </c>
      <c r="BL49" s="13" t="n">
        <f aca="false">IF(OR(BL139=0,EX49=0),0,BL139*EX49/(BL139+EX49))</f>
        <v>14.0069303939785</v>
      </c>
      <c r="BM49" s="13" t="n">
        <f aca="false">IF(OR(BM139=0,EY49=0),0,BM139*EY49/(BM139+EY49))</f>
        <v>13.8759580318999</v>
      </c>
      <c r="BN49" s="13" t="n">
        <f aca="false">IF(OR(BN139=0,EZ49=0),0,BN139*EZ49/(BN139+EZ49))</f>
        <v>13.7453066754093</v>
      </c>
      <c r="BO49" s="13" t="n">
        <f aca="false">IF(OR(BO139=0,FA49=0),0,BO139*FA49/(BO139+FA49))</f>
        <v>13.6149319303894</v>
      </c>
      <c r="BP49" s="13" t="n">
        <f aca="false">IF(OR(BP139=0,FB49=0),0,BP139*FB49/(BP139+FB49))</f>
        <v>13.484790489353</v>
      </c>
      <c r="BQ49" s="13" t="n">
        <f aca="false">IF(OR(BQ139=0,FC49=0),0,BQ139*FC49/(BQ139+FC49))</f>
        <v>13.3499444285385</v>
      </c>
      <c r="BR49" s="13" t="n">
        <f aca="false">IF(OR(BR139=0,FD49=0),0,BR139*FD49/(BR139+FD49))</f>
        <v>13.2153459414375</v>
      </c>
      <c r="BS49" s="13" t="n">
        <f aca="false">IF(OR(BS139=0,FE49=0),0,BS139*FE49/(BS139+FE49))</f>
        <v>13.0809506765289</v>
      </c>
      <c r="BT49" s="13" t="n">
        <f aca="false">IF(OR(BT139=0,FF49=0),0,BT139*FF49/(BT139+FF49))</f>
        <v>12.9467153040666</v>
      </c>
      <c r="BU49" s="13" t="n">
        <f aca="false">IF(OR(BU139=0,FG49=0),0,BU139*FG49/(BU139+FG49))</f>
        <v>12.8125974366029</v>
      </c>
      <c r="BV49" s="13" t="n">
        <f aca="false">IF(OR(BV139=0,FH49=0),0,BV139*FH49/(BV139+FH49))</f>
        <v>12.6751497225288</v>
      </c>
      <c r="BW49" s="13" t="n">
        <f aca="false">IF(OR(BW139=0,FI49=0),0,BW139*FI49/(BW139+FI49))</f>
        <v>12.5377927543126</v>
      </c>
      <c r="BX49" s="13" t="n">
        <f aca="false">IF(OR(BX139=0,FJ49=0),0,BX139*FJ49/(BX139+FJ49))</f>
        <v>12.4004844960888</v>
      </c>
      <c r="BY49" s="13" t="n">
        <f aca="false">IF(OR(BY139=0,FK49=0),0,BY139*FK49/(BY139+FK49))</f>
        <v>12.2631837333643</v>
      </c>
      <c r="BZ49" s="13" t="n">
        <f aca="false">IF(OR(BZ139=0,FL49=0),0,BZ139*FL49/(BZ139+FL49))</f>
        <v>12.1258500081796</v>
      </c>
      <c r="CA49" s="13" t="n">
        <f aca="false">IF(OR(CA139=0,FM49=0),0,CA139*FM49/(CA139+FM49))</f>
        <v>11.9851589760392</v>
      </c>
      <c r="CB49" s="13" t="n">
        <f aca="false">IF(OR(CB139=0,FN49=0),0,CB139*FN49/(CB139+FN49))</f>
        <v>11.8443992863295</v>
      </c>
      <c r="CC49" s="13" t="n">
        <f aca="false">IF(OR(CC139=0,FO49=0),0,CC139*FO49/(CC139+FO49))</f>
        <v>11.703530955119</v>
      </c>
      <c r="CD49" s="13" t="n">
        <f aca="false">IF(OR(CD139=0,FP49=0),0,CD139*FP49/(CD139+FP49))</f>
        <v>11.5625146709457</v>
      </c>
      <c r="CE49" s="13" t="n">
        <f aca="false">IF(OR(CE139=0,FQ49=0),0,CE139*FQ49/(CE139+FQ49))</f>
        <v>11.4213117438632</v>
      </c>
      <c r="CF49" s="13" t="n">
        <f aca="false">IF(OR(CF139=0,FR49=0),0,CF139*FR49/(CF139+FR49))</f>
        <v>11.2762927615985</v>
      </c>
      <c r="CG49" s="13" t="n">
        <f aca="false">IF(OR(CG139=0,FS49=0),0,CG139*FS49/(CG139+FS49))</f>
        <v>11.1310479110522</v>
      </c>
      <c r="CH49" s="13" t="n">
        <f aca="false">IF(OR(CH139=0,FT49=0),0,CH139*FT49/(CH139+FT49))</f>
        <v>10.9855390781931</v>
      </c>
      <c r="CI49" s="13" t="n">
        <f aca="false">IF(OR(CI139=0,FU49=0),0,CI139*FU49/(CI139+FU49))</f>
        <v>10.8397287540371</v>
      </c>
      <c r="CJ49" s="13" t="n">
        <f aca="false">IF(OR(CJ139=0,FV49=0),0,CJ139*FV49/(CJ139+FV49))</f>
        <v>10.6935799986856</v>
      </c>
      <c r="CK49" s="13" t="n">
        <f aca="false">IF(OR(CK139=0,FW49=0),0,CK139*FW49/(CK139+FW49))</f>
        <v>10.5435393130494</v>
      </c>
      <c r="CL49" s="13" t="n">
        <f aca="false">IF(OR(CL139=0,FX49=0),0,CL139*FX49/(CL139+FX49))</f>
        <v>10.393113761664</v>
      </c>
      <c r="CM49" s="13" t="n">
        <f aca="false">IF(OR(CM139=0,FY49=0),0,CM139*FY49/(CM139+FY49))</f>
        <v>10.2422675071158</v>
      </c>
      <c r="CN49" s="13" t="n">
        <f aca="false">IF(OR(CN139=0,FZ49=0),0,CN139*FZ49/(CN139+FZ49))</f>
        <v>10.0909653392554</v>
      </c>
      <c r="CO49" s="13" t="n">
        <f aca="false">IF(OR(CO139=0,GA49=0),0,CO139*GA49/(CO139+GA49))</f>
        <v>9.93917265838901</v>
      </c>
      <c r="CP49" s="13" t="n">
        <f aca="false">IF(OR(CP139=0,GB49=0),0,CP139*GB49/(CP139+GB49))</f>
        <v>9.78338787269566</v>
      </c>
      <c r="CQ49" s="13" t="n">
        <f aca="false">IF(OR(CQ139=0,GC49=0),0,CQ139*GC49/(CQ139+GC49))</f>
        <v>9.62706232574982</v>
      </c>
      <c r="CR49" s="0" t="n">
        <f aca="false">IF(F$9=0,0,(SIN(F$12)*COS($E49)+SIN($E49)*COS(F$12))/SIN($E49)*F$9)</f>
        <v>17.324</v>
      </c>
      <c r="CS49" s="0" t="n">
        <f aca="false">IF(G$9=0,0,(SIN(G$12)*COS($E49)+SIN($E49)*COS(G$12))/SIN($E49)*G$9)</f>
        <v>17.8023820965837</v>
      </c>
      <c r="CT49" s="0" t="n">
        <f aca="false">IF(H$9=0,0,(SIN(H$12)*COS($E49)+SIN($E49)*COS(H$12))/SIN($E49)*H$9)</f>
        <v>18.27890632895</v>
      </c>
      <c r="CU49" s="0" t="n">
        <f aca="false">IF(I$9=0,0,(SIN(I$12)*COS($E49)+SIN($E49)*COS(I$12))/SIN($E49)*I$9)</f>
        <v>18.6444340586914</v>
      </c>
      <c r="CV49" s="0" t="n">
        <f aca="false">IF(J$9=0,0,(SIN(J$12)*COS($E49)+SIN($E49)*COS(J$12))/SIN($E49)*J$9)</f>
        <v>19.1994403165</v>
      </c>
      <c r="CW49" s="0" t="n">
        <f aca="false">IF(K$9=0,0,(SIN(K$12)*COS($E49)+SIN($E49)*COS(K$12))/SIN($E49)*K$9)</f>
        <v>19.833256560652</v>
      </c>
      <c r="CX49" s="0" t="n">
        <f aca="false">IF(L$9=0,0,(SIN(L$12)*COS($E49)+SIN($E49)*COS(L$12))/SIN($E49)*L$9)</f>
        <v>20.4707724171526</v>
      </c>
      <c r="CY49" s="0" t="n">
        <f aca="false">IF(M$9=0,0,(SIN(M$12)*COS($E49)+SIN($E49)*COS(M$12))/SIN($E49)*M$9)</f>
        <v>21.1116391364744</v>
      </c>
      <c r="CZ49" s="0" t="n">
        <f aca="false">IF(N$9=0,0,(SIN(N$12)*COS($E49)+SIN($E49)*COS(N$12))/SIN($E49)*N$9)</f>
        <v>21.7390546300937</v>
      </c>
      <c r="DA49" s="0" t="n">
        <f aca="false">IF(O$9=0,0,(SIN(O$12)*COS($E49)+SIN($E49)*COS(O$12))/SIN($E49)*O$9)</f>
        <v>22.3685426678629</v>
      </c>
      <c r="DB49" s="0" t="n">
        <f aca="false">IF(P$9=0,0,(SIN(P$12)*COS($E49)+SIN($E49)*COS(P$12))/SIN($E49)*P$9)</f>
        <v>22.9997584379799</v>
      </c>
      <c r="DC49" s="0" t="n">
        <f aca="false">IF(Q$9=0,0,(SIN(Q$12)*COS($E49)+SIN($E49)*COS(Q$12))/SIN($E49)*Q$9)</f>
        <v>23.6323540005632</v>
      </c>
      <c r="DD49" s="0" t="n">
        <f aca="false">IF(R$9=0,0,(SIN(R$12)*COS($E49)+SIN($E49)*COS(R$12))/SIN($E49)*R$9)</f>
        <v>24.265978441055</v>
      </c>
      <c r="DE49" s="0" t="n">
        <f aca="false">IF(S$9=0,0,(SIN(S$12)*COS($E49)+SIN($E49)*COS(S$12))/SIN($E49)*S$9)</f>
        <v>24.874820221377</v>
      </c>
      <c r="DF49" s="0" t="n">
        <f aca="false">IF(T$9=0,0,(SIN(T$12)*COS($E49)+SIN($E49)*COS(T$12))/SIN($E49)*T$9)</f>
        <v>25.4832428792945</v>
      </c>
      <c r="DG49" s="0" t="n">
        <f aca="false">IF(U$9=0,0,(SIN(U$12)*COS($E49)+SIN($E49)*COS(U$12))/SIN($E49)*U$9)</f>
        <v>26.0909111143948</v>
      </c>
      <c r="DH49" s="0" t="n">
        <f aca="false">IF(V$9=0,0,(SIN(V$12)*COS($E49)+SIN($E49)*COS(V$12))/SIN($E49)*V$9)</f>
        <v>26.6974877213594</v>
      </c>
      <c r="DI49" s="0" t="n">
        <f aca="false">IF(W$9=0,0,(SIN(W$12)*COS($E49)+SIN($E49)*COS(W$12))/SIN($E49)*W$9)</f>
        <v>27.3026337390116</v>
      </c>
      <c r="DJ49" s="0" t="n">
        <f aca="false">IF(X$9=0,0,(SIN(X$12)*COS($E49)+SIN($E49)*COS(X$12))/SIN($E49)*X$9)</f>
        <v>27.8651745229819</v>
      </c>
      <c r="DK49" s="0" t="n">
        <f aca="false">IF(Y$9=0,0,(SIN(Y$12)*COS($E49)+SIN($E49)*COS(Y$12))/SIN($E49)*Y$9)</f>
        <v>28.4246165582656</v>
      </c>
      <c r="DL49" s="0" t="n">
        <f aca="false">IF(Z$9=0,0,(SIN(Z$12)*COS($E49)+SIN($E49)*COS(Z$12))/SIN($E49)*Z$9)</f>
        <v>28.9806542874995</v>
      </c>
      <c r="DM49" s="0" t="n">
        <f aca="false">IF(AA$9=0,0,(SIN(AA$12)*COS($E49)+SIN($E49)*COS(AA$12))/SIN($E49)*AA$9)</f>
        <v>29.532981589853</v>
      </c>
      <c r="DN49" s="0" t="n">
        <f aca="false">IF(AB$9=0,0,(SIN(AB$12)*COS($E49)+SIN($E49)*COS(AB$12))/SIN($E49)*AB$9)</f>
        <v>30.0812919159295</v>
      </c>
      <c r="DO49" s="0" t="n">
        <f aca="false">IF(AC$9=0,0,(SIN(AC$12)*COS($E49)+SIN($E49)*COS(AC$12))/SIN($E49)*AC$9)</f>
        <v>30.5792297009006</v>
      </c>
      <c r="DP49" s="0" t="n">
        <f aca="false">IF(AD$9=0,0,(SIN(AD$12)*COS($E49)+SIN($E49)*COS(AD$12))/SIN($E49)*AD$9)</f>
        <v>31.0716227067597</v>
      </c>
      <c r="DQ49" s="0" t="n">
        <f aca="false">IF(AE$9=0,0,(SIN(AE$12)*COS($E49)+SIN($E49)*COS(AE$12))/SIN($E49)*AE$9)</f>
        <v>31.5582064118681</v>
      </c>
      <c r="DR49" s="0" t="n">
        <f aca="false">IF(AF$9=0,0,(SIN(AF$12)*COS($E49)+SIN($E49)*COS(AF$12))/SIN($E49)*AF$9)</f>
        <v>32.0387169506815</v>
      </c>
      <c r="DS49" s="0" t="n">
        <f aca="false">IF(AG$9=0,0,(SIN(AG$12)*COS($E49)+SIN($E49)*COS(AG$12))/SIN($E49)*AG$9)</f>
        <v>32.5128912293526</v>
      </c>
      <c r="DT49" s="0" t="n">
        <f aca="false">IF(AH$9=0,0,(SIN(AH$12)*COS($E49)+SIN($E49)*COS(AH$12))/SIN($E49)*AH$9)</f>
        <v>32.9322764046556</v>
      </c>
      <c r="DU49" s="0" t="n">
        <f aca="false">IF(AI$9=0,0,(SIN(AI$12)*COS($E49)+SIN($E49)*COS(AI$12))/SIN($E49)*AI$9)</f>
        <v>33.3440322201918</v>
      </c>
      <c r="DV49" s="0" t="n">
        <f aca="false">IF(AJ$9=0,0,(SIN(AJ$12)*COS($E49)+SIN($E49)*COS(AJ$12))/SIN($E49)*AJ$9)</f>
        <v>33.7479429812162</v>
      </c>
      <c r="DW49" s="0" t="n">
        <f aca="false">IF(AK$9=0,0,(SIN(AK$12)*COS($E49)+SIN($E49)*COS(AK$12))/SIN($E49)*AK$9)</f>
        <v>34.1437946784483</v>
      </c>
      <c r="DX49" s="0" t="n">
        <f aca="false">IF(AL$9=0,0,(SIN(AL$12)*COS($E49)+SIN($E49)*COS(AL$12))/SIN($E49)*AL$9)</f>
        <v>34.5313750809728</v>
      </c>
      <c r="DY49" s="0" t="n">
        <f aca="false">IF(AM$9=0,0,(SIN(AM$12)*COS($E49)+SIN($E49)*COS(AM$12))/SIN($E49)*AM$9)</f>
        <v>34.8636308994347</v>
      </c>
      <c r="DZ49" s="0" t="n">
        <f aca="false">IF(AN$9=0,0,(SIN(AN$12)*COS($E49)+SIN($E49)*COS(AN$12))/SIN($E49)*AN$9)</f>
        <v>35.1866158279207</v>
      </c>
      <c r="EA49" s="0" t="n">
        <f aca="false">IF(AO$9=0,0,(SIN(AO$12)*COS($E49)+SIN($E49)*COS(AO$12))/SIN($E49)*AO$9)</f>
        <v>35.5001665963008</v>
      </c>
      <c r="EB49" s="0" t="n">
        <f aca="false">IF(AP$9=0,0,(SIN(AP$12)*COS($E49)+SIN($E49)*COS(AP$12))/SIN($E49)*AP$9)</f>
        <v>35.8041224170557</v>
      </c>
      <c r="EC49" s="0" t="n">
        <f aca="false">IF(AQ$9=0,0,(SIN(AQ$12)*COS($E49)+SIN($E49)*COS(AQ$12))/SIN($E49)*AQ$9)</f>
        <v>36.0983250541376</v>
      </c>
      <c r="ED49" s="0" t="n">
        <f aca="false">IF(AR$9=0,0,(SIN(AR$12)*COS($E49)+SIN($E49)*COS(AR$12))/SIN($E49)*AR$9)</f>
        <v>36.3312582151264</v>
      </c>
      <c r="EE49" s="0" t="n">
        <f aca="false">IF(AS$9=0,0,(SIN(AS$12)*COS($E49)+SIN($E49)*COS(AS$12))/SIN($E49)*AS$9)</f>
        <v>36.5536649299821</v>
      </c>
      <c r="EF49" s="0" t="n">
        <f aca="false">IF(AT$9=0,0,(SIN(AT$12)*COS($E49)+SIN($E49)*COS(AT$12))/SIN($E49)*AT$9)</f>
        <v>36.7654421706801</v>
      </c>
      <c r="EG49" s="0" t="n">
        <f aca="false">IF(AU$9=0,0,(SIN(AU$12)*COS($E49)+SIN($E49)*COS(AU$12))/SIN($E49)*AU$9)</f>
        <v>36.9664899931702</v>
      </c>
      <c r="EH49" s="0" t="n">
        <f aca="false">IF(AV$9=0,0,(SIN(AV$12)*COS($E49)+SIN($E49)*COS(AV$12))/SIN($E49)*AV$9)</f>
        <v>37.1567115786144</v>
      </c>
      <c r="EI49" s="0" t="n">
        <f aca="false">IF(AW$9=0,0,(SIN(AW$12)*COS($E49)+SIN($E49)*COS(AW$12))/SIN($E49)*AW$9)</f>
        <v>37.2869213909051</v>
      </c>
      <c r="EJ49" s="0" t="n">
        <f aca="false">IF(AX$9=0,0,(SIN(AX$12)*COS($E49)+SIN($E49)*COS(AX$12))/SIN($E49)*AX$9)</f>
        <v>37.4058336745058</v>
      </c>
      <c r="EK49" s="0" t="n">
        <f aca="false">IF(AY$9=0,0,(SIN(AY$12)*COS($E49)+SIN($E49)*COS(AY$12))/SIN($E49)*AY$9)</f>
        <v>37.5134062172896</v>
      </c>
      <c r="EL49" s="0" t="n">
        <f aca="false">IF(AZ$9=0,0,(SIN(AZ$12)*COS($E49)+SIN($E49)*COS(AZ$12))/SIN($E49)*AZ$9)</f>
        <v>37.609600244742</v>
      </c>
      <c r="EM49" s="0" t="n">
        <f aca="false">IF(BA$9=0,0,(SIN(BA$12)*COS($E49)+SIN($E49)*COS(BA$12))/SIN($E49)*BA$9)</f>
        <v>37.694380433602</v>
      </c>
      <c r="EN49" s="0" t="n">
        <f aca="false">IF(BB$9=0,0,(SIN(BB$12)*COS($E49)+SIN($E49)*COS(BB$12))/SIN($E49)*BB$9)</f>
        <v>37.7279873140864</v>
      </c>
      <c r="EO49" s="0" t="n">
        <f aca="false">IF(BC$9=0,0,(SIN(BC$12)*COS($E49)+SIN($E49)*COS(BC$12))/SIN($E49)*BC$9)</f>
        <v>37.7500108947553</v>
      </c>
      <c r="EP49" s="0" t="n">
        <f aca="false">IF(BD$9=0,0,(SIN(BD$12)*COS($E49)+SIN($E49)*COS(BD$12))/SIN($E49)*BD$9)</f>
        <v>37.7604626316111</v>
      </c>
      <c r="EQ49" s="0" t="n">
        <f aca="false">IF(BE$9=0,0,(SIN(BE$12)*COS($E49)+SIN($E49)*COS(BE$12))/SIN($E49)*BE$9)</f>
        <v>37.7593575277348</v>
      </c>
      <c r="ER49" s="0" t="n">
        <f aca="false">IF(BF$9=0,0,(SIN(BF$12)*COS($E49)+SIN($E49)*COS(BF$12))/SIN($E49)*BF$9)</f>
        <v>37.7467141231765</v>
      </c>
      <c r="ES49" s="0" t="n">
        <f aca="false">IF(BG$9=0,0,(SIN(BG$12)*COS($E49)+SIN($E49)*COS(BG$12))/SIN($E49)*BG$9)</f>
        <v>37.6826751203757</v>
      </c>
      <c r="ET49" s="0" t="n">
        <f aca="false">IF(BH$9=0,0,(SIN(BH$12)*COS($E49)+SIN($E49)*COS(BH$12))/SIN($E49)*BH$9)</f>
        <v>37.6071576096929</v>
      </c>
      <c r="EU49" s="0" t="n">
        <f aca="false">IF(BI$9=0,0,(SIN(BI$12)*COS($E49)+SIN($E49)*COS(BI$12))/SIN($E49)*BI$9)</f>
        <v>37.5202271079972</v>
      </c>
      <c r="EV49" s="0" t="n">
        <f aca="false">IF(BJ$9=0,0,(SIN(BJ$12)*COS($E49)+SIN($E49)*COS(BJ$12))/SIN($E49)*BJ$9)</f>
        <v>37.4219525957151</v>
      </c>
      <c r="EW49" s="0" t="n">
        <f aca="false">IF(BK$9=0,0,(SIN(BK$12)*COS($E49)+SIN($E49)*COS(BK$12))/SIN($E49)*BK$9)</f>
        <v>37.3124064828727</v>
      </c>
      <c r="EX49" s="0" t="n">
        <f aca="false">IF(BL$9=0,0,(SIN(BL$12)*COS($E49)+SIN($E49)*COS(BL$12))/SIN($E49)*BL$9)</f>
        <v>37.1585582321258</v>
      </c>
      <c r="EY49" s="0" t="n">
        <f aca="false">IF(BM$9=0,0,(SIN(BM$12)*COS($E49)+SIN($E49)*COS(BM$12))/SIN($E49)*BM$9)</f>
        <v>36.9937045325127</v>
      </c>
      <c r="EZ49" s="0" t="n">
        <f aca="false">IF(BN$9=0,0,(SIN(BN$12)*COS($E49)+SIN($E49)*COS(BN$12))/SIN($E49)*BN$9)</f>
        <v>36.8179580715498</v>
      </c>
      <c r="FA49" s="0" t="n">
        <f aca="false">IF(BO$9=0,0,(SIN(BO$12)*COS($E49)+SIN($E49)*COS(BO$12))/SIN($E49)*BO$9)</f>
        <v>36.6314347402974</v>
      </c>
      <c r="FB49" s="0" t="n">
        <f aca="false">IF(BP$9=0,0,(SIN(BP$12)*COS($E49)+SIN($E49)*COS(BP$12))/SIN($E49)*BP$9)</f>
        <v>36.4342535790641</v>
      </c>
      <c r="FC49" s="0" t="n">
        <f aca="false">IF(BQ$9=0,0,(SIN(BQ$12)*COS($E49)+SIN($E49)*COS(BQ$12))/SIN($E49)*BQ$9)</f>
        <v>36.1905360081303</v>
      </c>
      <c r="FD49" s="0" t="n">
        <f aca="false">IF(BR$9=0,0,(SIN(BR$12)*COS($E49)+SIN($E49)*COS(BR$12))/SIN($E49)*BR$9)</f>
        <v>35.9366404521524</v>
      </c>
      <c r="FE49" s="0" t="n">
        <f aca="false">IF(BS$9=0,0,(SIN(BS$12)*COS($E49)+SIN($E49)*COS(BS$12))/SIN($E49)*BS$9)</f>
        <v>35.6727278565819</v>
      </c>
      <c r="FF49" s="0" t="n">
        <f aca="false">IF(BT$9=0,0,(SIN(BT$12)*COS($E49)+SIN($E49)*COS(BT$12))/SIN($E49)*BT$9)</f>
        <v>35.3989619349898</v>
      </c>
      <c r="FG49" s="0" t="n">
        <f aca="false">IF(BU$9=0,0,(SIN(BU$12)*COS($E49)+SIN($E49)*COS(BU$12))/SIN($E49)*BU$9)</f>
        <v>35.1155090938166</v>
      </c>
      <c r="FH49" s="0" t="n">
        <f aca="false">IF(BV$9=0,0,(SIN(BV$12)*COS($E49)+SIN($E49)*COS(BV$12))/SIN($E49)*BV$9)</f>
        <v>34.7968580183752</v>
      </c>
      <c r="FI49" s="0" t="n">
        <f aca="false">IF(BW$9=0,0,(SIN(BW$12)*COS($E49)+SIN($E49)*COS(BW$12))/SIN($E49)*BW$9)</f>
        <v>34.4691086136411</v>
      </c>
      <c r="FJ49" s="0" t="n">
        <f aca="false">IF(BX$9=0,0,(SIN(BX$12)*COS($E49)+SIN($E49)*COS(BX$12))/SIN($E49)*BX$9)</f>
        <v>34.1324582601791</v>
      </c>
      <c r="FK49" s="0" t="n">
        <f aca="false">IF(BY$9=0,0,(SIN(BY$12)*COS($E49)+SIN($E49)*COS(BY$12))/SIN($E49)*BY$9)</f>
        <v>33.7871065628967</v>
      </c>
      <c r="FL49" s="0" t="n">
        <f aca="false">IF(BZ$9=0,0,(SIN(BZ$12)*COS($E49)+SIN($E49)*COS(BZ$12))/SIN($E49)*BZ$9)</f>
        <v>33.4332552606783</v>
      </c>
      <c r="FM49" s="0" t="n">
        <f aca="false">IF(CA$9=0,0,(SIN(CA$12)*COS($E49)+SIN($E49)*COS(CA$12))/SIN($E49)*CA$9)</f>
        <v>33.0461252398619</v>
      </c>
      <c r="FN49" s="0" t="n">
        <f aca="false">IF(CB$9=0,0,(SIN(CB$12)*COS($E49)+SIN($E49)*COS(CB$12))/SIN($E49)*CB$9)</f>
        <v>32.6512301304724</v>
      </c>
      <c r="FO49" s="0" t="n">
        <f aca="false">IF(CC$9=0,0,(SIN(CC$12)*COS($E49)+SIN($E49)*COS(CC$12))/SIN($E49)*CC$9)</f>
        <v>32.2488002079812</v>
      </c>
      <c r="FP49" s="0" t="n">
        <f aca="false">IF(CD$9=0,0,(SIN(CD$12)*COS($E49)+SIN($E49)*COS(CD$12))/SIN($E49)*CD$9)</f>
        <v>31.8390673086021</v>
      </c>
      <c r="FQ49" s="0" t="n">
        <f aca="false">IF(CE$9=0,0,(SIN(CE$12)*COS($E49)+SIN($E49)*COS(CE$12))/SIN($E49)*CE$9)</f>
        <v>31.4222647253925</v>
      </c>
      <c r="FR49" s="0" t="n">
        <f aca="false">IF(CF$9=0,0,(SIN(CF$12)*COS($E49)+SIN($E49)*COS(CF$12))/SIN($E49)*CF$9)</f>
        <v>30.9715198709597</v>
      </c>
      <c r="FS49" s="0" t="n">
        <f aca="false">IF(CG$9=0,0,(SIN(CG$12)*COS($E49)+SIN($E49)*COS(CG$12))/SIN($E49)*CG$9)</f>
        <v>30.5146253375348</v>
      </c>
      <c r="FT49" s="0" t="n">
        <f aca="false">IF(CH$9=0,0,(SIN(CH$12)*COS($E49)+SIN($E49)*COS(CH$12))/SIN($E49)*CH$9)</f>
        <v>30.0518427294331</v>
      </c>
      <c r="FU49" s="0" t="n">
        <f aca="false">IF(CI$9=0,0,(SIN(CI$12)*COS($E49)+SIN($E49)*COS(CI$12))/SIN($E49)*CI$9)</f>
        <v>29.5834344067367</v>
      </c>
      <c r="FV49" s="0" t="n">
        <f aca="false">IF(CJ$9=0,0,(SIN(CJ$12)*COS($E49)+SIN($E49)*COS(CJ$12))/SIN($E49)*CJ$9)</f>
        <v>29.1096633684002</v>
      </c>
      <c r="FW49" s="0" t="n">
        <f aca="false">IF(CK$9=0,0,(SIN(CK$12)*COS($E49)+SIN($E49)*COS(CK$12))/SIN($E49)*CK$9)</f>
        <v>28.6048907291531</v>
      </c>
      <c r="FX49" s="0" t="n">
        <f aca="false">IF(CL$9=0,0,(SIN(CL$12)*COS($E49)+SIN($E49)*COS(CL$12))/SIN($E49)*CL$9)</f>
        <v>28.0958127051905</v>
      </c>
      <c r="FY49" s="0" t="n">
        <f aca="false">IF(CM$9=0,0,(SIN(CM$12)*COS($E49)+SIN($E49)*COS(CM$12))/SIN($E49)*CM$9)</f>
        <v>27.5827169405374</v>
      </c>
      <c r="FZ49" s="0" t="n">
        <f aca="false">IF(CN$9=0,0,(SIN(CN$12)*COS($E49)+SIN($E49)*COS(CN$12))/SIN($E49)*CN$9)</f>
        <v>27.0658909199758</v>
      </c>
      <c r="GA49" s="0" t="n">
        <f aca="false">IF(CO$9=0,0,(SIN(CO$12)*COS($E49)+SIN($E49)*COS(CO$12))/SIN($E49)*CO$9)</f>
        <v>26.5456218415129</v>
      </c>
      <c r="GB49" s="0" t="n">
        <f aca="false">IF(CP$9=0,0,(SIN(CP$12)*COS($E49)+SIN($E49)*COS(CP$12))/SIN($E49)*CP$9)</f>
        <v>25.9976960428368</v>
      </c>
      <c r="GC49" s="0" t="n">
        <f aca="false">IF(CQ$9=0,0,(SIN(CQ$12)*COS($E49)+SIN($E49)*COS(CQ$12))/SIN($E49)*CQ$9)</f>
        <v>25.4475064834806</v>
      </c>
    </row>
    <row r="50" customFormat="false" ht="12.8" hidden="true" customHeight="false" outlineLevel="0" collapsed="false">
      <c r="A50" s="0" t="n">
        <f aca="false">MAX($F50:$CQ50)</f>
        <v>18.0393515274607</v>
      </c>
      <c r="B50" s="90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19.35</v>
      </c>
      <c r="C50" s="2" t="n">
        <f aca="false">MOD(Best +D50,360)</f>
        <v>137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17.323999699879</v>
      </c>
      <c r="G50" s="13" t="n">
        <f aca="false">IF(OR(G140=0,CS50=0),0,G140*CS50/(G140+CS50))</f>
        <v>17.3458675556073</v>
      </c>
      <c r="H50" s="13" t="n">
        <f aca="false">IF(OR(H140=0,CT50=0),0,H140*CT50/(H140+CT50))</f>
        <v>17.3611423205899</v>
      </c>
      <c r="I50" s="13" t="n">
        <f aca="false">IF(OR(I140=0,CU50=0),0,I140*CU50/(I140+CU50))</f>
        <v>17.2765168360972</v>
      </c>
      <c r="J50" s="13" t="n">
        <f aca="false">IF(OR(J140=0,CV50=0),0,J140*CV50/(J140+CV50))</f>
        <v>17.3521094582717</v>
      </c>
      <c r="K50" s="13" t="n">
        <f aca="false">IF(OR(K140=0,CW50=0),0,K140*CW50/(K140+CW50))</f>
        <v>17.4789741189512</v>
      </c>
      <c r="L50" s="13" t="n">
        <f aca="false">IF(OR(L140=0,CX50=0),0,L140*CX50/(L140+CX50))</f>
        <v>17.5933154828105</v>
      </c>
      <c r="M50" s="13" t="n">
        <f aca="false">IF(OR(M140=0,CY50=0),0,M140*CY50/(M140+CY50))</f>
        <v>17.6956948537104</v>
      </c>
      <c r="N50" s="13" t="n">
        <f aca="false">IF(OR(N140=0,CZ50=0),0,N140*CZ50/(N140+CZ50))</f>
        <v>17.7756050220714</v>
      </c>
      <c r="O50" s="13" t="n">
        <f aca="false">IF(OR(O140=0,DA50=0),0,O140*DA50/(O140+DA50))</f>
        <v>17.8453326723995</v>
      </c>
      <c r="P50" s="13" t="n">
        <f aca="false">IF(OR(P140=0,DB50=0),0,P140*DB50/(P140+DB50))</f>
        <v>17.9053796625637</v>
      </c>
      <c r="Q50" s="13" t="n">
        <f aca="false">IF(OR(Q140=0,DC50=0),0,Q140*DC50/(Q140+DC50))</f>
        <v>17.9562306130014</v>
      </c>
      <c r="R50" s="13" t="n">
        <f aca="false">IF(OR(R140=0,DD50=0),0,R140*DD50/(R140+DD50))</f>
        <v>17.9983522821225</v>
      </c>
      <c r="S50" s="13" t="n">
        <f aca="false">IF(OR(S140=0,DE50=0),0,S140*DE50/(S140+DE50))</f>
        <v>18.0187265127056</v>
      </c>
      <c r="T50" s="13" t="n">
        <f aca="false">IF(OR(T140=0,DF50=0),0,T140*DF50/(T140+DF50))</f>
        <v>18.032104925176</v>
      </c>
      <c r="U50" s="13" t="n">
        <f aca="false">IF(OR(U140=0,DG50=0),0,U140*DG50/(U140+DG50))</f>
        <v>18.0388614106294</v>
      </c>
      <c r="V50" s="13" t="n">
        <f aca="false">IF(OR(V140=0,DH50=0),0,V140*DH50/(V140+DH50))</f>
        <v>18.0393515274607</v>
      </c>
      <c r="W50" s="13" t="n">
        <f aca="false">IF(OR(W140=0,DI50=0),0,W140*DI50/(W140+DI50))</f>
        <v>18.0339130008284</v>
      </c>
      <c r="X50" s="13" t="n">
        <f aca="false">IF(OR(X140=0,DJ50=0),0,X140*DJ50/(X140+DJ50))</f>
        <v>18.0056410404471</v>
      </c>
      <c r="Y50" s="13" t="n">
        <f aca="false">IF(OR(Y140=0,DK50=0),0,Y140*DK50/(Y140+DK50))</f>
        <v>17.9731319014779</v>
      </c>
      <c r="Z50" s="13" t="n">
        <f aca="false">IF(OR(Z140=0,DL50=0),0,Z140*DL50/(Z140+DL50))</f>
        <v>17.9366199813968</v>
      </c>
      <c r="AA50" s="13" t="n">
        <f aca="false">IF(OR(AA140=0,DM50=0),0,AA140*DM50/(AA140+DM50))</f>
        <v>17.8963258676884</v>
      </c>
      <c r="AB50" s="13" t="n">
        <f aca="false">IF(OR(AB140=0,DN50=0),0,AB140*DN50/(AB140+DN50))</f>
        <v>17.8524570574233</v>
      </c>
      <c r="AC50" s="13" t="n">
        <f aca="false">IF(OR(AC140=0,DO50=0),0,AC140*DO50/(AC140+DO50))</f>
        <v>17.7894321547797</v>
      </c>
      <c r="AD50" s="13" t="n">
        <f aca="false">IF(OR(AD140=0,DP50=0),0,AD140*DP50/(AD140+DP50))</f>
        <v>17.7241335444839</v>
      </c>
      <c r="AE50" s="13" t="n">
        <f aca="false">IF(OR(AE140=0,DQ50=0),0,AE140*DQ50/(AE140+DQ50))</f>
        <v>17.6566854104966</v>
      </c>
      <c r="AF50" s="13" t="n">
        <f aca="false">IF(OR(AF140=0,DR50=0),0,AF140*DR50/(AF140+DR50))</f>
        <v>17.5872036463803</v>
      </c>
      <c r="AG50" s="13" t="n">
        <f aca="false">IF(OR(AG140=0,DS50=0),0,AG140*DS50/(AG140+DS50))</f>
        <v>17.5157963726059</v>
      </c>
      <c r="AH50" s="13" t="n">
        <f aca="false">IF(OR(AH140=0,DT50=0),0,AH140*DT50/(AH140+DT50))</f>
        <v>17.4288748967077</v>
      </c>
      <c r="AI50" s="13" t="n">
        <f aca="false">IF(OR(AI140=0,DU50=0),0,AI140*DU50/(AI140+DU50))</f>
        <v>17.3409612127558</v>
      </c>
      <c r="AJ50" s="13" t="n">
        <f aca="false">IF(OR(AJ140=0,DV50=0),0,AJ140*DV50/(AJ140+DV50))</f>
        <v>17.2521044486835</v>
      </c>
      <c r="AK50" s="13" t="n">
        <f aca="false">IF(OR(AK140=0,DW50=0),0,AK140*DW50/(AK140+DW50))</f>
        <v>17.1623497424335</v>
      </c>
      <c r="AL50" s="13" t="n">
        <f aca="false">IF(OR(AL140=0,DX50=0),0,AL140*DX50/(AL140+DX50))</f>
        <v>17.0717385046746</v>
      </c>
      <c r="AM50" s="13" t="n">
        <f aca="false">IF(OR(AM140=0,DY50=0),0,AM140*DY50/(AM140+DY50))</f>
        <v>16.9690337509764</v>
      </c>
      <c r="AN50" s="13" t="n">
        <f aca="false">IF(OR(AN140=0,DZ50=0),0,AN140*DZ50/(AN140+DZ50))</f>
        <v>16.8660970729993</v>
      </c>
      <c r="AO50" s="13" t="n">
        <f aca="false">IF(OR(AO140=0,EA50=0),0,AO140*EA50/(AO140+EA50))</f>
        <v>16.762932096438</v>
      </c>
      <c r="AP50" s="13" t="n">
        <f aca="false">IF(OR(AP140=0,EB50=0),0,AP140*EB50/(AP140+EB50))</f>
        <v>16.6595411521981</v>
      </c>
      <c r="AQ50" s="13" t="n">
        <f aca="false">IF(OR(AQ140=0,EC50=0),0,AQ140*EC50/(AQ140+EC50))</f>
        <v>16.5559253572025</v>
      </c>
      <c r="AR50" s="13" t="n">
        <f aca="false">IF(OR(AR140=0,ED50=0),0,AR140*ED50/(AR140+ED50))</f>
        <v>16.44138098179</v>
      </c>
      <c r="AS50" s="13" t="n">
        <f aca="false">IF(OR(AS140=0,EE50=0),0,AS140*EE50/(AS140+EE50))</f>
        <v>16.3270784796291</v>
      </c>
      <c r="AT50" s="13" t="n">
        <f aca="false">IF(OR(AT140=0,EF50=0),0,AT140*EF50/(AT140+EF50))</f>
        <v>16.212992964197</v>
      </c>
      <c r="AU50" s="13" t="n">
        <f aca="false">IF(OR(AU140=0,EG50=0),0,AU140*EG50/(AU140+EG50))</f>
        <v>16.099099900541</v>
      </c>
      <c r="AV50" s="13" t="n">
        <f aca="false">IF(OR(AV140=0,EH50=0),0,AV140*EH50/(AV140+EH50))</f>
        <v>15.9853750713154</v>
      </c>
      <c r="AW50" s="13" t="n">
        <f aca="false">IF(OR(AW140=0,EI50=0),0,AW140*EI50/(AW140+EI50))</f>
        <v>15.8627384716702</v>
      </c>
      <c r="AX50" s="13" t="n">
        <f aca="false">IF(OR(AX140=0,EJ50=0),0,AX140*EJ50/(AX140+EJ50))</f>
        <v>15.7405696684088</v>
      </c>
      <c r="AY50" s="13" t="n">
        <f aca="false">IF(OR(AY140=0,EK50=0),0,AY140*EK50/(AY140+EK50))</f>
        <v>15.6188290902841</v>
      </c>
      <c r="AZ50" s="13" t="n">
        <f aca="false">IF(OR(AZ140=0,EL50=0),0,AZ140*EL50/(AZ140+EL50))</f>
        <v>15.4974782986223</v>
      </c>
      <c r="BA50" s="13" t="n">
        <f aca="false">IF(OR(BA140=0,EM50=0),0,BA140*EM50/(BA140+EM50))</f>
        <v>15.3764798990634</v>
      </c>
      <c r="BB50" s="13" t="n">
        <f aca="false">IF(OR(BB140=0,EN50=0),0,BB140*EN50/(BB140+EN50))</f>
        <v>15.2491711506794</v>
      </c>
      <c r="BC50" s="13" t="n">
        <f aca="false">IF(OR(BC140=0,EO50=0),0,BC140*EO50/(BC140+EO50))</f>
        <v>15.1223637850005</v>
      </c>
      <c r="BD50" s="13" t="n">
        <f aca="false">IF(OR(BD140=0,EP50=0),0,BD140*EP50/(BD140+EP50))</f>
        <v>14.9960133212522</v>
      </c>
      <c r="BE50" s="13" t="n">
        <f aca="false">IF(OR(BE140=0,EQ50=0),0,BE140*EQ50/(BE140+EQ50))</f>
        <v>14.8700765911321</v>
      </c>
      <c r="BF50" s="13" t="n">
        <f aca="false">IF(OR(BF140=0,ER50=0),0,BF140*ER50/(BF140+ER50))</f>
        <v>14.7445116385029</v>
      </c>
      <c r="BG50" s="13" t="n">
        <f aca="false">IF(OR(BG140=0,ES50=0),0,BG140*ES50/(BG140+ES50))</f>
        <v>14.6131453717013</v>
      </c>
      <c r="BH50" s="13" t="n">
        <f aca="false">IF(OR(BH140=0,ET50=0),0,BH140*ET50/(BH140+ET50))</f>
        <v>14.4822465131036</v>
      </c>
      <c r="BI50" s="13" t="n">
        <f aca="false">IF(OR(BI140=0,EU50=0),0,BI140*EU50/(BI140+EU50))</f>
        <v>14.3517688276654</v>
      </c>
      <c r="BJ50" s="13" t="n">
        <f aca="false">IF(OR(BJ140=0,EV50=0),0,BJ140*EV50/(BJ140+EV50))</f>
        <v>14.2216673867029</v>
      </c>
      <c r="BK50" s="13" t="n">
        <f aca="false">IF(OR(BK140=0,EW50=0),0,BK140*EW50/(BK140+EW50))</f>
        <v>14.0918984687082</v>
      </c>
      <c r="BL50" s="13" t="n">
        <f aca="false">IF(OR(BL140=0,EX50=0),0,BL140*EX50/(BL140+EX50))</f>
        <v>13.9576355001867</v>
      </c>
      <c r="BM50" s="13" t="n">
        <f aca="false">IF(OR(BM140=0,EY50=0),0,BM140*EY50/(BM140+EY50))</f>
        <v>13.8237379512805</v>
      </c>
      <c r="BN50" s="13" t="n">
        <f aca="false">IF(OR(BN140=0,EZ50=0),0,BN140*EZ50/(BN140+EZ50))</f>
        <v>13.6901605454603</v>
      </c>
      <c r="BO50" s="13" t="n">
        <f aca="false">IF(OR(BO140=0,FA50=0),0,BO140*FA50/(BO140+FA50))</f>
        <v>13.5568591582986</v>
      </c>
      <c r="BP50" s="13" t="n">
        <f aca="false">IF(OR(BP140=0,FB50=0),0,BP140*FB50/(BP140+FB50))</f>
        <v>13.4237907290634</v>
      </c>
      <c r="BQ50" s="13" t="n">
        <f aca="false">IF(OR(BQ140=0,FC50=0),0,BQ140*FC50/(BQ140+FC50))</f>
        <v>13.285936722015</v>
      </c>
      <c r="BR50" s="13" t="n">
        <f aca="false">IF(OR(BR140=0,FD50=0),0,BR140*FD50/(BR140+FD50))</f>
        <v>13.1483342712844</v>
      </c>
      <c r="BS50" s="13" t="n">
        <f aca="false">IF(OR(BS140=0,FE50=0),0,BS140*FE50/(BS140+FE50))</f>
        <v>13.0109392118589</v>
      </c>
      <c r="BT50" s="13" t="n">
        <f aca="false">IF(OR(BT140=0,FF50=0),0,BT140*FF50/(BT140+FF50))</f>
        <v>12.8737083917597</v>
      </c>
      <c r="BU50" s="13" t="n">
        <f aca="false">IF(OR(BU140=0,FG50=0),0,BU140*FG50/(BU140+FG50))</f>
        <v>12.7365995946521</v>
      </c>
      <c r="BV50" s="13" t="n">
        <f aca="false">IF(OR(BV140=0,FH50=0),0,BV140*FH50/(BV140+FH50))</f>
        <v>12.5961138749692</v>
      </c>
      <c r="BW50" s="13" t="n">
        <f aca="false">IF(OR(BW140=0,FI50=0),0,BW140*FI50/(BW140+FI50))</f>
        <v>12.4557265707583</v>
      </c>
      <c r="BX50" s="13" t="n">
        <f aca="false">IF(OR(BX140=0,FJ50=0),0,BX140*FJ50/(BX140+FJ50))</f>
        <v>12.3153958233211</v>
      </c>
      <c r="BY50" s="13" t="n">
        <f aca="false">IF(OR(BY140=0,FK50=0),0,BY140*FK50/(BY140+FK50))</f>
        <v>12.1750805999216</v>
      </c>
      <c r="BZ50" s="13" t="n">
        <f aca="false">IF(OR(BZ140=0,FL50=0),0,BZ140*FL50/(BZ140+FL50))</f>
        <v>12.0347406306044</v>
      </c>
      <c r="CA50" s="13" t="n">
        <f aca="false">IF(OR(CA140=0,FM50=0),0,CA140*FM50/(CA140+FM50))</f>
        <v>11.8910071065076</v>
      </c>
      <c r="CB50" s="13" t="n">
        <f aca="false">IF(OR(CB140=0,FN50=0),0,CB140*FN50/(CB140+FN50))</f>
        <v>11.7472164356221</v>
      </c>
      <c r="CC50" s="13" t="n">
        <f aca="false">IF(OR(CC140=0,FO50=0),0,CC140*FO50/(CC140+FO50))</f>
        <v>11.6033288872897</v>
      </c>
      <c r="CD50" s="13" t="n">
        <f aca="false">IF(OR(CD140=0,FP50=0),0,CD140*FP50/(CD140+FP50))</f>
        <v>11.4593054204065</v>
      </c>
      <c r="CE50" s="13" t="n">
        <f aca="false">IF(OR(CE140=0,FQ50=0),0,CE140*FQ50/(CE140+FQ50))</f>
        <v>11.3151076340047</v>
      </c>
      <c r="CF50" s="13" t="n">
        <f aca="false">IF(OR(CF140=0,FR50=0),0,CF140*FR50/(CF140+FR50))</f>
        <v>11.1670644814495</v>
      </c>
      <c r="CG50" s="13" t="n">
        <f aca="false">IF(OR(CG140=0,FS50=0),0,CG140*FS50/(CG140+FS50))</f>
        <v>11.0188118645253</v>
      </c>
      <c r="CH50" s="13" t="n">
        <f aca="false">IF(OR(CH140=0,FT50=0),0,CH140*FT50/(CH140+FT50))</f>
        <v>10.8703120958234</v>
      </c>
      <c r="CI50" s="13" t="n">
        <f aca="false">IF(OR(CI140=0,FU50=0),0,CI140*FU50/(CI140+FU50))</f>
        <v>10.7215281240451</v>
      </c>
      <c r="CJ50" s="13" t="n">
        <f aca="false">IF(OR(CJ140=0,FV50=0),0,CJ140*FV50/(CJ140+FV50))</f>
        <v>10.5724234997159</v>
      </c>
      <c r="CK50" s="13" t="n">
        <f aca="false">IF(OR(CK140=0,FW50=0),0,CK140*FW50/(CK140+FW50))</f>
        <v>10.419412209267</v>
      </c>
      <c r="CL50" s="13" t="n">
        <f aca="false">IF(OR(CL140=0,FX50=0),0,CL140*FX50/(CL140+FX50))</f>
        <v>10.2660386770773</v>
      </c>
      <c r="CM50" s="13" t="n">
        <f aca="false">IF(OR(CM140=0,FY50=0),0,CM140*FY50/(CM140+FY50))</f>
        <v>10.112267775801</v>
      </c>
      <c r="CN50" s="13" t="n">
        <f aca="false">IF(OR(CN140=0,FZ50=0),0,CN140*FZ50/(CN140+FZ50))</f>
        <v>9.95806505287769</v>
      </c>
      <c r="CO50" s="13" t="n">
        <f aca="false">IF(OR(CO140=0,GA50=0),0,CO140*GA50/(CO140+GA50))</f>
        <v>9.80339671574505</v>
      </c>
      <c r="CP50" s="13" t="n">
        <f aca="false">IF(OR(CP140=0,GB50=0),0,CP140*GB50/(CP140+GB50))</f>
        <v>9.64473886745864</v>
      </c>
      <c r="CQ50" s="13" t="n">
        <f aca="false">IF(OR(CQ140=0,GC50=0),0,CQ140*GC50/(CQ140+GC50))</f>
        <v>9.48557117093193</v>
      </c>
      <c r="CR50" s="0" t="n">
        <f aca="false">IF(F$9=0,0,(SIN(F$12)*COS($E50)+SIN($E50)*COS(F$12))/SIN($E50)*F$9)</f>
        <v>17.324</v>
      </c>
      <c r="CS50" s="0" t="n">
        <f aca="false">IF(G$9=0,0,(SIN(G$12)*COS($E50)+SIN($E50)*COS(G$12))/SIN($E50)*G$9)</f>
        <v>17.7880765387447</v>
      </c>
      <c r="CT50" s="0" t="n">
        <f aca="false">IF(H$9=0,0,(SIN(H$12)*COS($E50)+SIN($E50)*COS(H$12))/SIN($E50)*H$9)</f>
        <v>18.2501713484304</v>
      </c>
      <c r="CU50" s="0" t="n">
        <f aca="false">IF(I$9=0,0,(SIN(I$12)*COS($E50)+SIN($E50)*COS(I$12))/SIN($E50)*I$9)</f>
        <v>18.6014016940082</v>
      </c>
      <c r="CV50" s="0" t="n">
        <f aca="false">IF(J$9=0,0,(SIN(J$12)*COS($E50)+SIN($E50)*COS(J$12))/SIN($E50)*J$9)</f>
        <v>19.1415716452919</v>
      </c>
      <c r="CW50" s="0" t="n">
        <f aca="false">IF(K$9=0,0,(SIN(K$12)*COS($E50)+SIN($E50)*COS(K$12))/SIN($E50)*K$9)</f>
        <v>19.7600259791468</v>
      </c>
      <c r="CX50" s="0" t="n">
        <f aca="false">IF(L$9=0,0,(SIN(L$12)*COS($E50)+SIN($E50)*COS(L$12))/SIN($E50)*L$9)</f>
        <v>20.381832073111</v>
      </c>
      <c r="CY50" s="0" t="n">
        <f aca="false">IF(M$9=0,0,(SIN(M$12)*COS($E50)+SIN($E50)*COS(M$12))/SIN($E50)*M$9)</f>
        <v>21.0066465845714</v>
      </c>
      <c r="CZ50" s="0" t="n">
        <f aca="false">IF(N$9=0,0,(SIN(N$12)*COS($E50)+SIN($E50)*COS(N$12))/SIN($E50)*N$9)</f>
        <v>21.6177648257522</v>
      </c>
      <c r="DA50" s="0" t="n">
        <f aca="false">IF(O$9=0,0,(SIN(O$12)*COS($E50)+SIN($E50)*COS(O$12))/SIN($E50)*O$9)</f>
        <v>22.2306473941082</v>
      </c>
      <c r="DB50" s="0" t="n">
        <f aca="false">IF(P$9=0,0,(SIN(P$12)*COS($E50)+SIN($E50)*COS(P$12))/SIN($E50)*P$9)</f>
        <v>22.8449554352016</v>
      </c>
      <c r="DC50" s="0" t="n">
        <f aca="false">IF(Q$9=0,0,(SIN(Q$12)*COS($E50)+SIN($E50)*COS(Q$12))/SIN($E50)*Q$9)</f>
        <v>23.4603471634527</v>
      </c>
      <c r="DD50" s="0" t="n">
        <f aca="false">IF(R$9=0,0,(SIN(R$12)*COS($E50)+SIN($E50)*COS(R$12))/SIN($E50)*R$9)</f>
        <v>24.076478013362</v>
      </c>
      <c r="DE50" s="0" t="n">
        <f aca="false">IF(S$9=0,0,(SIN(S$12)*COS($E50)+SIN($E50)*COS(S$12))/SIN($E50)*S$9)</f>
        <v>24.6677549066374</v>
      </c>
      <c r="DF50" s="0" t="n">
        <f aca="false">IF(T$9=0,0,(SIN(T$12)*COS($E50)+SIN($E50)*COS(T$12))/SIN($E50)*T$9)</f>
        <v>25.2583681696982</v>
      </c>
      <c r="DG50" s="0" t="n">
        <f aca="false">IF(U$9=0,0,(SIN(U$12)*COS($E50)+SIN($E50)*COS(U$12))/SIN($E50)*U$9)</f>
        <v>25.8479892132032</v>
      </c>
      <c r="DH50" s="0" t="n">
        <f aca="false">IF(V$9=0,0,(SIN(V$12)*COS($E50)+SIN($E50)*COS(V$12))/SIN($E50)*V$9)</f>
        <v>26.4362877086405</v>
      </c>
      <c r="DI50" s="0" t="n">
        <f aca="false">IF(W$9=0,0,(SIN(W$12)*COS($E50)+SIN($E50)*COS(W$12))/SIN($E50)*W$9)</f>
        <v>27.0229317348616</v>
      </c>
      <c r="DJ50" s="0" t="n">
        <f aca="false">IF(X$9=0,0,(SIN(X$12)*COS($E50)+SIN($E50)*COS(X$12))/SIN($E50)*X$9)</f>
        <v>27.5671905187332</v>
      </c>
      <c r="DK50" s="0" t="n">
        <f aca="false">IF(Y$9=0,0,(SIN(Y$12)*COS($E50)+SIN($E50)*COS(Y$12))/SIN($E50)*Y$9)</f>
        <v>28.1081880100297</v>
      </c>
      <c r="DL50" s="0" t="n">
        <f aca="false">IF(Z$9=0,0,(SIN(Z$12)*COS($E50)+SIN($E50)*COS(Z$12))/SIN($E50)*Z$9)</f>
        <v>28.6456257447981</v>
      </c>
      <c r="DM50" s="0" t="n">
        <f aca="false">IF(AA$9=0,0,(SIN(AA$12)*COS($E50)+SIN($E50)*COS(AA$12))/SIN($E50)*AA$9)</f>
        <v>29.1792048196818</v>
      </c>
      <c r="DN50" s="0" t="n">
        <f aca="false">IF(AB$9=0,0,(SIN(AB$12)*COS($E50)+SIN($E50)*COS(AB$12))/SIN($E50)*AB$9)</f>
        <v>29.7086260241515</v>
      </c>
      <c r="DO50" s="0" t="n">
        <f aca="false">IF(AC$9=0,0,(SIN(AC$12)*COS($E50)+SIN($E50)*COS(AC$12))/SIN($E50)*AC$9)</f>
        <v>30.1881302007425</v>
      </c>
      <c r="DP50" s="0" t="n">
        <f aca="false">IF(AD$9=0,0,(SIN(AD$12)*COS($E50)+SIN($E50)*COS(AD$12))/SIN($E50)*AD$9)</f>
        <v>30.6620119853017</v>
      </c>
      <c r="DQ50" s="0" t="n">
        <f aca="false">IF(AE$9=0,0,(SIN(AE$12)*COS($E50)+SIN($E50)*COS(AE$12))/SIN($E50)*AE$9)</f>
        <v>31.130013982366</v>
      </c>
      <c r="DR50" s="0" t="n">
        <f aca="false">IF(AF$9=0,0,(SIN(AF$12)*COS($E50)+SIN($E50)*COS(AF$12))/SIN($E50)*AF$9)</f>
        <v>31.5918795335145</v>
      </c>
      <c r="DS50" s="0" t="n">
        <f aca="false">IF(AG$9=0,0,(SIN(AG$12)*COS($E50)+SIN($E50)*COS(AG$12))/SIN($E50)*AG$9)</f>
        <v>32.0473528303056</v>
      </c>
      <c r="DT50" s="0" t="n">
        <f aca="false">IF(AH$9=0,0,(SIN(AH$12)*COS($E50)+SIN($E50)*COS(AH$12))/SIN($E50)*AH$9)</f>
        <v>32.4486960259471</v>
      </c>
      <c r="DU50" s="0" t="n">
        <f aca="false">IF(AI$9=0,0,(SIN(AI$12)*COS($E50)+SIN($E50)*COS(AI$12))/SIN($E50)*AI$9)</f>
        <v>32.8424149005603</v>
      </c>
      <c r="DV50" s="0" t="n">
        <f aca="false">IF(AJ$9=0,0,(SIN(AJ$12)*COS($E50)+SIN($E50)*COS(AJ$12))/SIN($E50)*AJ$9)</f>
        <v>33.2283005954539</v>
      </c>
      <c r="DW50" s="0" t="n">
        <f aca="false">IF(AK$9=0,0,(SIN(AK$12)*COS($E50)+SIN($E50)*COS(AK$12))/SIN($E50)*AK$9)</f>
        <v>33.6061459767104</v>
      </c>
      <c r="DX50" s="0" t="n">
        <f aca="false">IF(AL$9=0,0,(SIN(AL$12)*COS($E50)+SIN($E50)*COS(AL$12))/SIN($E50)*AL$9)</f>
        <v>33.9757457255708</v>
      </c>
      <c r="DY50" s="0" t="n">
        <f aca="false">IF(AM$9=0,0,(SIN(AM$12)*COS($E50)+SIN($E50)*COS(AM$12))/SIN($E50)*AM$9)</f>
        <v>34.2908231261579</v>
      </c>
      <c r="DZ50" s="0" t="n">
        <f aca="false">IF(AN$9=0,0,(SIN(AN$12)*COS($E50)+SIN($E50)*COS(AN$12))/SIN($E50)*AN$9)</f>
        <v>34.596710355605</v>
      </c>
      <c r="EA50" s="0" t="n">
        <f aca="false">IF(AO$9=0,0,(SIN(AO$12)*COS($E50)+SIN($E50)*COS(AO$12))/SIN($E50)*AO$9)</f>
        <v>34.8932504288828</v>
      </c>
      <c r="EB50" s="0" t="n">
        <f aca="false">IF(AP$9=0,0,(SIN(AP$12)*COS($E50)+SIN($E50)*COS(AP$12))/SIN($E50)*AP$9)</f>
        <v>35.1802888453033</v>
      </c>
      <c r="EC50" s="0" t="n">
        <f aca="false">IF(AQ$9=0,0,(SIN(AQ$12)*COS($E50)+SIN($E50)*COS(AQ$12))/SIN($E50)*AQ$9)</f>
        <v>35.4576736551298</v>
      </c>
      <c r="ED50" s="0" t="n">
        <f aca="false">IF(AR$9=0,0,(SIN(AR$12)*COS($E50)+SIN($E50)*COS(AR$12))/SIN($E50)*AR$9)</f>
        <v>35.6748228372835</v>
      </c>
      <c r="EE50" s="0" t="n">
        <f aca="false">IF(AS$9=0,0,(SIN(AS$12)*COS($E50)+SIN($E50)*COS(AS$12))/SIN($E50)*AS$9)</f>
        <v>35.8815988886193</v>
      </c>
      <c r="EF50" s="0" t="n">
        <f aca="false">IF(AT$9=0,0,(SIN(AT$12)*COS($E50)+SIN($E50)*COS(AT$12))/SIN($E50)*AT$9)</f>
        <v>36.077904185436</v>
      </c>
      <c r="EG50" s="0" t="n">
        <f aca="false">IF(AU$9=0,0,(SIN(AU$12)*COS($E50)+SIN($E50)*COS(AU$12))/SIN($E50)*AU$9)</f>
        <v>36.2636441536708</v>
      </c>
      <c r="EH50" s="0" t="n">
        <f aca="false">IF(AV$9=0,0,(SIN(AV$12)*COS($E50)+SIN($E50)*COS(AV$12))/SIN($E50)*AV$9)</f>
        <v>36.4387273083013</v>
      </c>
      <c r="EI50" s="0" t="n">
        <f aca="false">IF(AW$9=0,0,(SIN(AW$12)*COS($E50)+SIN($E50)*COS(AW$12))/SIN($E50)*AW$9)</f>
        <v>36.5549371379725</v>
      </c>
      <c r="EJ50" s="0" t="n">
        <f aca="false">IF(AX$9=0,0,(SIN(AX$12)*COS($E50)+SIN($E50)*COS(AX$12))/SIN($E50)*AX$9)</f>
        <v>36.6600651938133</v>
      </c>
      <c r="EK50" s="0" t="n">
        <f aca="false">IF(AY$9=0,0,(SIN(AY$12)*COS($E50)+SIN($E50)*COS(AY$12))/SIN($E50)*AY$9)</f>
        <v>36.7540735810205</v>
      </c>
      <c r="EL50" s="0" t="n">
        <f aca="false">IF(AZ$9=0,0,(SIN(AZ$12)*COS($E50)+SIN($E50)*COS(AZ$12))/SIN($E50)*AZ$9)</f>
        <v>36.8369277775288</v>
      </c>
      <c r="EM50" s="0" t="n">
        <f aca="false">IF(BA$9=0,0,(SIN(BA$12)*COS($E50)+SIN($E50)*COS(BA$12))/SIN($E50)*BA$9)</f>
        <v>36.9085966463195</v>
      </c>
      <c r="EN50" s="0" t="n">
        <f aca="false">IF(BB$9=0,0,(SIN(BB$12)*COS($E50)+SIN($E50)*COS(BB$12))/SIN($E50)*BB$9)</f>
        <v>36.9301649441283</v>
      </c>
      <c r="EO50" s="0" t="n">
        <f aca="false">IF(BC$9=0,0,(SIN(BC$12)*COS($E50)+SIN($E50)*COS(BC$12))/SIN($E50)*BC$9)</f>
        <v>36.9404127689989</v>
      </c>
      <c r="EP50" s="0" t="n">
        <f aca="false">IF(BD$9=0,0,(SIN(BD$12)*COS($E50)+SIN($E50)*COS(BD$12))/SIN($E50)*BD$9)</f>
        <v>36.9393547770988</v>
      </c>
      <c r="EQ50" s="0" t="n">
        <f aca="false">IF(BE$9=0,0,(SIN(BE$12)*COS($E50)+SIN($E50)*COS(BE$12))/SIN($E50)*BE$9)</f>
        <v>36.9270090847254</v>
      </c>
      <c r="ER50" s="0" t="n">
        <f aca="false">IF(BF$9=0,0,(SIN(BF$12)*COS($E50)+SIN($E50)*COS(BF$12))/SIN($E50)*BF$9)</f>
        <v>36.903397257368</v>
      </c>
      <c r="ES50" s="0" t="n">
        <f aca="false">IF(BG$9=0,0,(SIN(BG$12)*COS($E50)+SIN($E50)*COS(BG$12))/SIN($E50)*BG$9)</f>
        <v>36.8295677730408</v>
      </c>
      <c r="ET50" s="0" t="n">
        <f aca="false">IF(BH$9=0,0,(SIN(BH$12)*COS($E50)+SIN($E50)*COS(BH$12))/SIN($E50)*BH$9)</f>
        <v>36.7445612029534</v>
      </c>
      <c r="EU50" s="0" t="n">
        <f aca="false">IF(BI$9=0,0,(SIN(BI$12)*COS($E50)+SIN($E50)*COS(BI$12))/SIN($E50)*BI$9)</f>
        <v>36.6484449856311</v>
      </c>
      <c r="EV50" s="0" t="n">
        <f aca="false">IF(BJ$9=0,0,(SIN(BJ$12)*COS($E50)+SIN($E50)*COS(BJ$12))/SIN($E50)*BJ$9)</f>
        <v>36.5412899183916</v>
      </c>
      <c r="EW50" s="0" t="n">
        <f aca="false">IF(BK$9=0,0,(SIN(BK$12)*COS($E50)+SIN($E50)*COS(BK$12))/SIN($E50)*BK$9)</f>
        <v>36.4231701231325</v>
      </c>
      <c r="EX50" s="0" t="n">
        <f aca="false">IF(BL$9=0,0,(SIN(BL$12)*COS($E50)+SIN($E50)*COS(BL$12))/SIN($E50)*BL$9)</f>
        <v>36.2618555845451</v>
      </c>
      <c r="EY50" s="0" t="n">
        <f aca="false">IF(BM$9=0,0,(SIN(BM$12)*COS($E50)+SIN($E50)*COS(BM$12))/SIN($E50)*BM$9)</f>
        <v>36.0898627592212</v>
      </c>
      <c r="EZ50" s="0" t="n">
        <f aca="false">IF(BN$9=0,0,(SIN(BN$12)*COS($E50)+SIN($E50)*COS(BN$12))/SIN($E50)*BN$9)</f>
        <v>35.9073049923959</v>
      </c>
      <c r="FA50" s="0" t="n">
        <f aca="false">IF(BO$9=0,0,(SIN(BO$12)*COS($E50)+SIN($E50)*COS(BO$12))/SIN($E50)*BO$9)</f>
        <v>35.7142987169992</v>
      </c>
      <c r="FB50" s="0" t="n">
        <f aca="false">IF(BP$9=0,0,(SIN(BP$12)*COS($E50)+SIN($E50)*COS(BP$12))/SIN($E50)*BP$9)</f>
        <v>35.5109633996615</v>
      </c>
      <c r="FC50" s="0" t="n">
        <f aca="false">IF(BQ$9=0,0,(SIN(BQ$12)*COS($E50)+SIN($E50)*COS(BQ$12))/SIN($E50)*BQ$9)</f>
        <v>35.2623440952596</v>
      </c>
      <c r="FD50" s="0" t="n">
        <f aca="false">IF(BR$9=0,0,(SIN(BR$12)*COS($E50)+SIN($E50)*COS(BR$12))/SIN($E50)*BR$9)</f>
        <v>35.0038922412157</v>
      </c>
      <c r="FE50" s="0" t="n">
        <f aca="false">IF(BS$9=0,0,(SIN(BS$12)*COS($E50)+SIN($E50)*COS(BS$12))/SIN($E50)*BS$9)</f>
        <v>34.7357680137358</v>
      </c>
      <c r="FF50" s="0" t="n">
        <f aca="false">IF(BT$9=0,0,(SIN(BT$12)*COS($E50)+SIN($E50)*COS(BT$12))/SIN($E50)*BT$9)</f>
        <v>34.4581342337147</v>
      </c>
      <c r="FG50" s="0" t="n">
        <f aca="false">IF(BU$9=0,0,(SIN(BU$12)*COS($E50)+SIN($E50)*COS(BU$12))/SIN($E50)*BU$9)</f>
        <v>34.1711562924216</v>
      </c>
      <c r="FH50" s="0" t="n">
        <f aca="false">IF(BV$9=0,0,(SIN(BV$12)*COS($E50)+SIN($E50)*COS(BV$12))/SIN($E50)*BV$9)</f>
        <v>33.8500205115469</v>
      </c>
      <c r="FI50" s="0" t="n">
        <f aca="false">IF(BW$9=0,0,(SIN(BW$12)*COS($E50)+SIN($E50)*COS(BW$12))/SIN($E50)*BW$9)</f>
        <v>33.5201364073758</v>
      </c>
      <c r="FJ50" s="0" t="n">
        <f aca="false">IF(BX$9=0,0,(SIN(BX$12)*COS($E50)+SIN($E50)*COS(BX$12))/SIN($E50)*BX$9)</f>
        <v>33.1816993408821</v>
      </c>
      <c r="FK50" s="0" t="n">
        <f aca="false">IF(BY$9=0,0,(SIN(BY$12)*COS($E50)+SIN($E50)*COS(BY$12))/SIN($E50)*BY$9)</f>
        <v>32.834906773435</v>
      </c>
      <c r="FL50" s="0" t="n">
        <f aca="false">IF(BZ$9=0,0,(SIN(BZ$12)*COS($E50)+SIN($E50)*COS(BZ$12))/SIN($E50)*BZ$9)</f>
        <v>32.4799581779041</v>
      </c>
      <c r="FM50" s="0" t="n">
        <f aca="false">IF(CA$9=0,0,(SIN(CA$12)*COS($E50)+SIN($E50)*COS(CA$12))/SIN($E50)*CA$9)</f>
        <v>32.0927927737163</v>
      </c>
      <c r="FN50" s="0" t="n">
        <f aca="false">IF(CB$9=0,0,(SIN(CB$12)*COS($E50)+SIN($E50)*COS(CB$12))/SIN($E50)*CB$9)</f>
        <v>31.6982084360549</v>
      </c>
      <c r="FO50" s="0" t="n">
        <f aca="false">IF(CC$9=0,0,(SIN(CC$12)*COS($E50)+SIN($E50)*COS(CC$12))/SIN($E50)*CC$9)</f>
        <v>31.2964321541713</v>
      </c>
      <c r="FP50" s="0" t="n">
        <f aca="false">IF(CD$9=0,0,(SIN(CD$12)*COS($E50)+SIN($E50)*COS(CD$12))/SIN($E50)*CD$9)</f>
        <v>30.8876923576054</v>
      </c>
      <c r="FQ50" s="0" t="n">
        <f aca="false">IF(CE$9=0,0,(SIN(CE$12)*COS($E50)+SIN($E50)*COS(CE$12))/SIN($E50)*CE$9)</f>
        <v>30.4722188143008</v>
      </c>
      <c r="FR50" s="0" t="n">
        <f aca="false">IF(CF$9=0,0,(SIN(CF$12)*COS($E50)+SIN($E50)*COS(CF$12))/SIN($E50)*CF$9)</f>
        <v>30.0239646250581</v>
      </c>
      <c r="FS50" s="0" t="n">
        <f aca="false">IF(CG$9=0,0,(SIN(CG$12)*COS($E50)+SIN($E50)*COS(CG$12))/SIN($E50)*CG$9)</f>
        <v>29.5698951970108</v>
      </c>
      <c r="FT50" s="0" t="n">
        <f aca="false">IF(CH$9=0,0,(SIN(CH$12)*COS($E50)+SIN($E50)*COS(CH$12))/SIN($E50)*CH$9)</f>
        <v>29.1102675059708</v>
      </c>
      <c r="FU50" s="0" t="n">
        <f aca="false">IF(CI$9=0,0,(SIN(CI$12)*COS($E50)+SIN($E50)*COS(CI$12))/SIN($E50)*CI$9)</f>
        <v>28.645339170248</v>
      </c>
      <c r="FV50" s="0" t="n">
        <f aca="false">IF(CJ$9=0,0,(SIN(CJ$12)*COS($E50)+SIN($E50)*COS(CJ$12))/SIN($E50)*CJ$9)</f>
        <v>28.175368336352</v>
      </c>
      <c r="FW50" s="0" t="n">
        <f aca="false">IF(CK$9=0,0,(SIN(CK$12)*COS($E50)+SIN($E50)*COS(CK$12))/SIN($E50)*CK$9)</f>
        <v>27.6755526961369</v>
      </c>
      <c r="FX50" s="0" t="n">
        <f aca="false">IF(CL$9=0,0,(SIN(CL$12)*COS($E50)+SIN($E50)*COS(CL$12))/SIN($E50)*CL$9)</f>
        <v>27.1717452126315</v>
      </c>
      <c r="FY50" s="0" t="n">
        <f aca="false">IF(CM$9=0,0,(SIN(CM$12)*COS($E50)+SIN($E50)*COS(CM$12))/SIN($E50)*CM$9)</f>
        <v>26.6642275907881</v>
      </c>
      <c r="FZ50" s="0" t="n">
        <f aca="false">IF(CN$9=0,0,(SIN(CN$12)*COS($E50)+SIN($E50)*COS(CN$12))/SIN($E50)*CN$9)</f>
        <v>26.15328127466</v>
      </c>
      <c r="GA50" s="0" t="n">
        <f aca="false">IF(CO$9=0,0,(SIN(CO$12)*COS($E50)+SIN($E50)*COS(CO$12))/SIN($E50)*CO$9)</f>
        <v>25.6391873230321</v>
      </c>
      <c r="GB50" s="0" t="n">
        <f aca="false">IF(CP$9=0,0,(SIN(CP$12)*COS($E50)+SIN($E50)*COS(CP$12))/SIN($E50)*CP$9)</f>
        <v>25.0985731799898</v>
      </c>
      <c r="GC50" s="0" t="n">
        <f aca="false">IF(CQ$9=0,0,(SIN(CQ$12)*COS($E50)+SIN($E50)*COS(CQ$12))/SIN($E50)*CQ$9)</f>
        <v>24.5559789122723</v>
      </c>
    </row>
    <row r="51" customFormat="false" ht="12.8" hidden="true" customHeight="false" outlineLevel="0" collapsed="false">
      <c r="A51" s="0" t="n">
        <f aca="false">MAX($F51:$CQ51)</f>
        <v>18.0484316755584</v>
      </c>
      <c r="B51" s="90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19.542</v>
      </c>
      <c r="C51" s="2" t="n">
        <f aca="false">MOD(Best +D51,360)</f>
        <v>138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17.323999699879</v>
      </c>
      <c r="G51" s="13" t="n">
        <f aca="false">IF(OR(G141=0,CS51=0),0,G141*CS51/(G141+CS51))</f>
        <v>17.346031404619</v>
      </c>
      <c r="H51" s="13" t="n">
        <f aca="false">IF(OR(H141=0,CT51=0),0,H141*CT51/(H141+CT51))</f>
        <v>17.3614869641479</v>
      </c>
      <c r="I51" s="13" t="n">
        <f aca="false">IF(OR(I141=0,CU51=0),0,I141*CU51/(I141+CU51))</f>
        <v>17.276831925428</v>
      </c>
      <c r="J51" s="13" t="n">
        <f aca="false">IF(OR(J141=0,CV51=0),0,J141*CV51/(J141+CV51))</f>
        <v>17.3527452690439</v>
      </c>
      <c r="K51" s="13" t="n">
        <f aca="false">IF(OR(K141=0,CW51=0),0,K141*CW51/(K141+CW51))</f>
        <v>17.4802200561511</v>
      </c>
      <c r="L51" s="13" t="n">
        <f aca="false">IF(OR(L141=0,CX51=0),0,L141*CX51/(L141+CX51))</f>
        <v>17.595285127656</v>
      </c>
      <c r="M51" s="13" t="n">
        <f aca="false">IF(OR(M141=0,CY51=0),0,M141*CY51/(M141+CY51))</f>
        <v>17.6984732772117</v>
      </c>
      <c r="N51" s="13" t="n">
        <f aca="false">IF(OR(N141=0,CZ51=0),0,N141*CZ51/(N141+CZ51))</f>
        <v>17.7791873107536</v>
      </c>
      <c r="O51" s="13" t="n">
        <f aca="false">IF(OR(O141=0,DA51=0),0,O141*DA51/(O141+DA51))</f>
        <v>17.8497445252695</v>
      </c>
      <c r="P51" s="13" t="n">
        <f aca="false">IF(OR(P141=0,DB51=0),0,P141*DB51/(P141+DB51))</f>
        <v>17.9106277523158</v>
      </c>
      <c r="Q51" s="13" t="n">
        <f aca="false">IF(OR(Q141=0,DC51=0),0,Q141*DC51/(Q141+DC51))</f>
        <v>17.9623047857064</v>
      </c>
      <c r="R51" s="13" t="n">
        <f aca="false">IF(OR(R141=0,DD51=0),0,R141*DD51/(R141+DD51))</f>
        <v>18.0052275982268</v>
      </c>
      <c r="S51" s="13" t="n">
        <f aca="false">IF(OR(S141=0,DE51=0),0,S141*DE51/(S141+DE51))</f>
        <v>18.0262447375677</v>
      </c>
      <c r="T51" s="13" t="n">
        <f aca="false">IF(OR(T141=0,DF51=0),0,T141*DF51/(T141+DF51))</f>
        <v>18.040209902759</v>
      </c>
      <c r="U51" s="13" t="n">
        <f aca="false">IF(OR(U141=0,DG51=0),0,U141*DG51/(U141+DG51))</f>
        <v>18.0474892033772</v>
      </c>
      <c r="V51" s="13" t="n">
        <f aca="false">IF(OR(V141=0,DH51=0),0,V141*DH51/(V141+DH51))</f>
        <v>18.0484316755584</v>
      </c>
      <c r="W51" s="13" t="n">
        <f aca="false">IF(OR(W141=0,DI51=0),0,W141*DI51/(W141+DI51))</f>
        <v>18.0433696530383</v>
      </c>
      <c r="X51" s="13" t="n">
        <f aca="false">IF(OR(X141=0,DJ51=0),0,X141*DJ51/(X141+DJ51))</f>
        <v>18.0151953907351</v>
      </c>
      <c r="Y51" s="13" t="n">
        <f aca="false">IF(OR(Y141=0,DK51=0),0,Y141*DK51/(Y141+DK51))</f>
        <v>17.9826974473057</v>
      </c>
      <c r="Z51" s="13" t="n">
        <f aca="false">IF(OR(Z141=0,DL51=0),0,Z141*DL51/(Z141+DL51))</f>
        <v>17.946109248251</v>
      </c>
      <c r="AA51" s="13" t="n">
        <f aca="false">IF(OR(AA141=0,DM51=0),0,AA141*DM51/(AA141+DM51))</f>
        <v>17.9056509075484</v>
      </c>
      <c r="AB51" s="13" t="n">
        <f aca="false">IF(OR(AB141=0,DN51=0),0,AB141*DN51/(AB141+DN51))</f>
        <v>17.8615298798337</v>
      </c>
      <c r="AC51" s="13" t="n">
        <f aca="false">IF(OR(AC141=0,DO51=0),0,AC141*DO51/(AC141+DO51))</f>
        <v>17.7979516989596</v>
      </c>
      <c r="AD51" s="13" t="n">
        <f aca="false">IF(OR(AD141=0,DP51=0),0,AD141*DP51/(AD141+DP51))</f>
        <v>17.7320149042687</v>
      </c>
      <c r="AE51" s="13" t="n">
        <f aca="false">IF(OR(AE141=0,DQ51=0),0,AE141*DQ51/(AE141+DQ51))</f>
        <v>17.6638456055645</v>
      </c>
      <c r="AF51" s="13" t="n">
        <f aca="false">IF(OR(AF141=0,DR51=0),0,AF141*DR51/(AF141+DR51))</f>
        <v>17.5935617021648</v>
      </c>
      <c r="AG51" s="13" t="n">
        <f aca="false">IF(OR(AG141=0,DS51=0),0,AG141*DS51/(AG141+DS51))</f>
        <v>17.5212733774391</v>
      </c>
      <c r="AH51" s="13" t="n">
        <f aca="false">IF(OR(AH141=0,DT51=0),0,AH141*DT51/(AH141+DT51))</f>
        <v>17.4331890849821</v>
      </c>
      <c r="AI51" s="13" t="n">
        <f aca="false">IF(OR(AI141=0,DU51=0),0,AI141*DU51/(AI141+DU51))</f>
        <v>17.3440426929123</v>
      </c>
      <c r="AJ51" s="13" t="n">
        <f aca="false">IF(OR(AJ141=0,DV51=0),0,AJ141*DV51/(AJ141+DV51))</f>
        <v>17.2538859519601</v>
      </c>
      <c r="AK51" s="13" t="n">
        <f aca="false">IF(OR(AK141=0,DW51=0),0,AK141*DW51/(AK141+DW51))</f>
        <v>17.1627665305701</v>
      </c>
      <c r="AL51" s="13" t="n">
        <f aca="false">IF(OR(AL141=0,DX51=0),0,AL141*DX51/(AL141+DX51))</f>
        <v>17.0707282770813</v>
      </c>
      <c r="AM51" s="13" t="n">
        <f aca="false">IF(OR(AM141=0,DY51=0),0,AM141*DY51/(AM141+DY51))</f>
        <v>16.966357011403</v>
      </c>
      <c r="AN51" s="13" t="n">
        <f aca="false">IF(OR(AN141=0,DZ51=0),0,AN141*DZ51/(AN141+DZ51))</f>
        <v>16.8617017433613</v>
      </c>
      <c r="AO51" s="13" t="n">
        <f aca="false">IF(OR(AO141=0,EA51=0),0,AO141*EA51/(AO141+EA51))</f>
        <v>16.7567684460123</v>
      </c>
      <c r="AP51" s="13" t="n">
        <f aca="false">IF(OR(AP141=0,EB51=0),0,AP141*EB51/(AP141+EB51))</f>
        <v>16.6515616643101</v>
      </c>
      <c r="AQ51" s="13" t="n">
        <f aca="false">IF(OR(AQ141=0,EC51=0),0,AQ141*EC51/(AQ141+EC51))</f>
        <v>16.5460846031079</v>
      </c>
      <c r="AR51" s="13" t="n">
        <f aca="false">IF(OR(AR141=0,ED51=0),0,AR141*ED51/(AR141+ED51))</f>
        <v>16.4294594551873</v>
      </c>
      <c r="AS51" s="13" t="n">
        <f aca="false">IF(OR(AS141=0,EE51=0),0,AS141*EE51/(AS141+EE51))</f>
        <v>16.313040942814</v>
      </c>
      <c r="AT51" s="13" t="n">
        <f aca="false">IF(OR(AT141=0,EF51=0),0,AT141*EF51/(AT141+EF51))</f>
        <v>16.1968059681309</v>
      </c>
      <c r="AU51" s="13" t="n">
        <f aca="false">IF(OR(AU141=0,EG51=0),0,AU141*EG51/(AU141+EG51))</f>
        <v>16.0807316611126</v>
      </c>
      <c r="AV51" s="13" t="n">
        <f aca="false">IF(OR(AV141=0,EH51=0),0,AV141*EH51/(AV141+EH51))</f>
        <v>15.9647953542558</v>
      </c>
      <c r="AW51" s="13" t="n">
        <f aca="false">IF(OR(AW141=0,EI51=0),0,AW141*EI51/(AW141+EI51))</f>
        <v>15.8397683100591</v>
      </c>
      <c r="AX51" s="13" t="n">
        <f aca="false">IF(OR(AX141=0,EJ51=0),0,AX141*EJ51/(AX141+EJ51))</f>
        <v>15.7151875253955</v>
      </c>
      <c r="AY51" s="13" t="n">
        <f aca="false">IF(OR(AY141=0,EK51=0),0,AY141*EK51/(AY141+EK51))</f>
        <v>15.5910146477286</v>
      </c>
      <c r="AZ51" s="13" t="n">
        <f aca="false">IF(OR(AZ141=0,EL51=0),0,AZ141*EL51/(AZ141+EL51))</f>
        <v>15.4672123619421</v>
      </c>
      <c r="BA51" s="13" t="n">
        <f aca="false">IF(OR(BA141=0,EM51=0),0,BA141*EM51/(BA141+EM51))</f>
        <v>15.3437443094255</v>
      </c>
      <c r="BB51" s="13" t="n">
        <f aca="false">IF(OR(BB141=0,EN51=0),0,BB141*EN51/(BB141+EN51))</f>
        <v>15.2138401827363</v>
      </c>
      <c r="BC51" s="13" t="n">
        <f aca="false">IF(OR(BC141=0,EO51=0),0,BC141*EO51/(BC141+EO51))</f>
        <v>15.0844256738339</v>
      </c>
      <c r="BD51" s="13" t="n">
        <f aca="false">IF(OR(BD141=0,EP51=0),0,BD141*EP51/(BD141+EP51))</f>
        <v>14.9554570701032</v>
      </c>
      <c r="BE51" s="13" t="n">
        <f aca="false">IF(OR(BE141=0,EQ51=0),0,BE141*EQ51/(BE141+EQ51))</f>
        <v>14.8268919060752</v>
      </c>
      <c r="BF51" s="13" t="n">
        <f aca="false">IF(OR(BF141=0,ER51=0),0,BF141*ER51/(BF141+ER51))</f>
        <v>14.6986888684945</v>
      </c>
      <c r="BG51" s="13" t="n">
        <f aca="false">IF(OR(BG141=0,ES51=0),0,BG141*ES51/(BG141+ES51))</f>
        <v>14.5645781045768</v>
      </c>
      <c r="BH51" s="13" t="n">
        <f aca="false">IF(OR(BH141=0,ET51=0),0,BH141*ET51/(BH141+ET51))</f>
        <v>14.4309305945165</v>
      </c>
      <c r="BI51" s="13" t="n">
        <f aca="false">IF(OR(BI141=0,EU51=0),0,BI141*EU51/(BI141+EU51))</f>
        <v>14.2977005550139</v>
      </c>
      <c r="BJ51" s="13" t="n">
        <f aca="false">IF(OR(BJ141=0,EV51=0),0,BJ141*EV51/(BJ141+EV51))</f>
        <v>14.164843468305</v>
      </c>
      <c r="BK51" s="13" t="n">
        <f aca="false">IF(OR(BK141=0,EW51=0),0,BK141*EW51/(BK141+EW51))</f>
        <v>14.0323159867604</v>
      </c>
      <c r="BL51" s="13" t="n">
        <f aca="false">IF(OR(BL141=0,EX51=0),0,BL141*EX51/(BL141+EX51))</f>
        <v>13.8952196986745</v>
      </c>
      <c r="BM51" s="13" t="n">
        <f aca="false">IF(OR(BM141=0,EY51=0),0,BM141*EY51/(BM141+EY51))</f>
        <v>13.7584900816848</v>
      </c>
      <c r="BN51" s="13" t="n">
        <f aca="false">IF(OR(BN141=0,EZ51=0),0,BN141*EZ51/(BN141+EZ51))</f>
        <v>13.622082121466</v>
      </c>
      <c r="BO51" s="13" t="n">
        <f aca="false">IF(OR(BO141=0,FA51=0),0,BO141*FA51/(BO141+FA51))</f>
        <v>13.4859519339853</v>
      </c>
      <c r="BP51" s="13" t="n">
        <f aca="false">IF(OR(BP141=0,FB51=0),0,BP141*FB51/(BP141+FB51))</f>
        <v>13.3500566797246</v>
      </c>
      <c r="BQ51" s="13" t="n">
        <f aca="false">IF(OR(BQ141=0,FC51=0),0,BQ141*FC51/(BQ141+FC51))</f>
        <v>13.2093082050734</v>
      </c>
      <c r="BR51" s="13" t="n">
        <f aca="false">IF(OR(BR141=0,FD51=0),0,BR141*FD51/(BR141+FD51))</f>
        <v>13.0688174578074</v>
      </c>
      <c r="BS51" s="13" t="n">
        <f aca="false">IF(OR(BS141=0,FE51=0),0,BS141*FE51/(BS141+FE51))</f>
        <v>12.9285404487815</v>
      </c>
      <c r="BT51" s="13" t="n">
        <f aca="false">IF(OR(BT141=0,FF51=0),0,BT141*FF51/(BT141+FF51))</f>
        <v>12.7884341957451</v>
      </c>
      <c r="BU51" s="13" t="n">
        <f aca="false">IF(OR(BU141=0,FG51=0),0,BU141*FG51/(BU141+FG51))</f>
        <v>12.6484566478722</v>
      </c>
      <c r="BV51" s="13" t="n">
        <f aca="false">IF(OR(BV141=0,FH51=0),0,BV141*FH51/(BV141+FH51))</f>
        <v>12.5050651476519</v>
      </c>
      <c r="BW51" s="13" t="n">
        <f aca="false">IF(OR(BW141=0,FI51=0),0,BW141*FI51/(BW141+FI51))</f>
        <v>12.36178185137</v>
      </c>
      <c r="BX51" s="13" t="n">
        <f aca="false">IF(OR(BX141=0,FJ51=0),0,BX141*FJ51/(BX141+FJ51))</f>
        <v>12.2185650811122</v>
      </c>
      <c r="BY51" s="13" t="n">
        <f aca="false">IF(OR(BY141=0,FK51=0),0,BY141*FK51/(BY141+FK51))</f>
        <v>12.0753739911734</v>
      </c>
      <c r="BZ51" s="13" t="n">
        <f aca="false">IF(OR(BZ141=0,FL51=0),0,BZ141*FL51/(BZ141+FL51))</f>
        <v>11.932168506417</v>
      </c>
      <c r="CA51" s="13" t="n">
        <f aca="false">IF(OR(CA141=0,FM51=0),0,CA141*FM51/(CA141+FM51))</f>
        <v>11.7855431762649</v>
      </c>
      <c r="CB51" s="13" t="n">
        <f aca="false">IF(OR(CB141=0,FN51=0),0,CB141*FN51/(CB141+FN51))</f>
        <v>11.6388743425961</v>
      </c>
      <c r="CC51" s="13" t="n">
        <f aca="false">IF(OR(CC141=0,FO51=0),0,CC141*FO51/(CC141+FO51))</f>
        <v>11.4921225407181</v>
      </c>
      <c r="CD51" s="13" t="n">
        <f aca="false">IF(OR(CD141=0,FP51=0),0,CD141*FP51/(CD141+FP51))</f>
        <v>11.3452490134567</v>
      </c>
      <c r="CE51" s="13" t="n">
        <f aca="false">IF(OR(CE141=0,FQ51=0),0,CE141*FQ51/(CE141+FQ51))</f>
        <v>11.1982156631785</v>
      </c>
      <c r="CF51" s="13" t="n">
        <f aca="false">IF(OR(CF141=0,FR51=0),0,CF141*FR51/(CF141+FR51))</f>
        <v>11.0473185912537</v>
      </c>
      <c r="CG51" s="13" t="n">
        <f aca="false">IF(OR(CG141=0,FS51=0),0,CG141*FS51/(CG141+FS51))</f>
        <v>10.8962306611926</v>
      </c>
      <c r="CH51" s="13" t="n">
        <f aca="false">IF(OR(CH141=0,FT51=0),0,CH141*FT51/(CH141+FT51))</f>
        <v>10.7449146292678</v>
      </c>
      <c r="CI51" s="13" t="n">
        <f aca="false">IF(OR(CI141=0,FU51=0),0,CI141*FU51/(CI141+FU51))</f>
        <v>10.5933339189718</v>
      </c>
      <c r="CJ51" s="13" t="n">
        <f aca="false">IF(OR(CJ141=0,FV51=0),0,CJ141*FV51/(CJ141+FV51))</f>
        <v>10.4414525882984</v>
      </c>
      <c r="CK51" s="13" t="n">
        <f aca="false">IF(OR(CK141=0,FW51=0),0,CK141*FW51/(CK141+FW51))</f>
        <v>10.2856609204372</v>
      </c>
      <c r="CL51" s="13" t="n">
        <f aca="false">IF(OR(CL141=0,FX51=0),0,CL141*FX51/(CL141+FX51))</f>
        <v>10.129531937824</v>
      </c>
      <c r="CM51" s="13" t="n">
        <f aca="false">IF(OR(CM141=0,FY51=0),0,CM141*FY51/(CM141+FY51))</f>
        <v>9.97303123872041</v>
      </c>
      <c r="CN51" s="13" t="n">
        <f aca="false">IF(OR(CN141=0,FZ51=0),0,CN141*FZ51/(CN141+FZ51))</f>
        <v>9.8161251426749</v>
      </c>
      <c r="CO51" s="13" t="n">
        <f aca="false">IF(OR(CO141=0,GA51=0),0,CO141*GA51/(CO141+GA51))</f>
        <v>9.65878067759917</v>
      </c>
      <c r="CP51" s="13" t="n">
        <f aca="false">IF(OR(CP141=0,GB51=0),0,CP141*GB51/(CP141+GB51))</f>
        <v>9.49746051308925</v>
      </c>
      <c r="CQ51" s="13" t="n">
        <f aca="false">IF(OR(CQ141=0,GC51=0),0,CQ141*GC51/(CQ141+GC51))</f>
        <v>9.33566380981309</v>
      </c>
      <c r="CR51" s="0" t="n">
        <f aca="false">IF(F$9=0,0,(SIN(F$12)*COS($E51)+SIN($E51)*COS(F$12))/SIN($E51)*F$9)</f>
        <v>17.324</v>
      </c>
      <c r="CS51" s="0" t="n">
        <f aca="false">IF(G$9=0,0,(SIN(G$12)*COS($E51)+SIN($E51)*COS(G$12))/SIN($E51)*G$9)</f>
        <v>17.7743962262289</v>
      </c>
      <c r="CT51" s="0" t="n">
        <f aca="false">IF(H$9=0,0,(SIN(H$12)*COS($E51)+SIN($E51)*COS(H$12))/SIN($E51)*H$9)</f>
        <v>18.2226922722513</v>
      </c>
      <c r="CU51" s="0" t="n">
        <f aca="false">IF(I$9=0,0,(SIN(I$12)*COS($E51)+SIN($E51)*COS(I$12))/SIN($E51)*I$9)</f>
        <v>18.5602501217464</v>
      </c>
      <c r="CV51" s="0" t="n">
        <f aca="false">IF(J$9=0,0,(SIN(J$12)*COS($E51)+SIN($E51)*COS(J$12))/SIN($E51)*J$9)</f>
        <v>19.0862322089759</v>
      </c>
      <c r="CW51" s="0" t="n">
        <f aca="false">IF(K$9=0,0,(SIN(K$12)*COS($E51)+SIN($E51)*COS(K$12))/SIN($E51)*K$9)</f>
        <v>19.6899960472857</v>
      </c>
      <c r="CX51" s="0" t="n">
        <f aca="false">IF(L$9=0,0,(SIN(L$12)*COS($E51)+SIN($E51)*COS(L$12))/SIN($E51)*L$9)</f>
        <v>20.2967789968564</v>
      </c>
      <c r="CY51" s="0" t="n">
        <f aca="false">IF(M$9=0,0,(SIN(M$12)*COS($E51)+SIN($E51)*COS(M$12))/SIN($E51)*M$9)</f>
        <v>20.9062428856719</v>
      </c>
      <c r="CZ51" s="0" t="n">
        <f aca="false">IF(N$9=0,0,(SIN(N$12)*COS($E51)+SIN($E51)*COS(N$12))/SIN($E51)*N$9)</f>
        <v>21.5017761696622</v>
      </c>
      <c r="DA51" s="0" t="n">
        <f aca="false">IF(O$9=0,0,(SIN(O$12)*COS($E51)+SIN($E51)*COS(O$12))/SIN($E51)*O$9)</f>
        <v>22.0987790349266</v>
      </c>
      <c r="DB51" s="0" t="n">
        <f aca="false">IF(P$9=0,0,(SIN(P$12)*COS($E51)+SIN($E51)*COS(P$12))/SIN($E51)*P$9)</f>
        <v>22.6969183240163</v>
      </c>
      <c r="DC51" s="0" t="n">
        <f aca="false">IF(Q$9=0,0,(SIN(Q$12)*COS($E51)+SIN($E51)*COS(Q$12))/SIN($E51)*Q$9)</f>
        <v>23.2958581366705</v>
      </c>
      <c r="DD51" s="0" t="n">
        <f aca="false">IF(R$9=0,0,(SIN(R$12)*COS($E51)+SIN($E51)*COS(R$12))/SIN($E51)*R$9)</f>
        <v>23.8952599789533</v>
      </c>
      <c r="DE51" s="0" t="n">
        <f aca="false">IF(S$9=0,0,(SIN(S$12)*COS($E51)+SIN($E51)*COS(S$12))/SIN($E51)*S$9)</f>
        <v>24.4697396842542</v>
      </c>
      <c r="DF51" s="0" t="n">
        <f aca="false">IF(T$9=0,0,(SIN(T$12)*COS($E51)+SIN($E51)*COS(T$12))/SIN($E51)*T$9)</f>
        <v>25.0433219381019</v>
      </c>
      <c r="DG51" s="0" t="n">
        <f aca="false">IF(U$9=0,0,(SIN(U$12)*COS($E51)+SIN($E51)*COS(U$12))/SIN($E51)*U$9)</f>
        <v>25.6156845689092</v>
      </c>
      <c r="DH51" s="0" t="n">
        <f aca="false">IF(V$9=0,0,(SIN(V$12)*COS($E51)+SIN($E51)*COS(V$12))/SIN($E51)*V$9)</f>
        <v>26.1865038244103</v>
      </c>
      <c r="DI51" s="0" t="n">
        <f aca="false">IF(W$9=0,0,(SIN(W$12)*COS($E51)+SIN($E51)*COS(W$12))/SIN($E51)*W$9)</f>
        <v>26.7554545157897</v>
      </c>
      <c r="DJ51" s="0" t="n">
        <f aca="false">IF(X$9=0,0,(SIN(X$12)*COS($E51)+SIN($E51)*COS(X$12))/SIN($E51)*X$9)</f>
        <v>27.2822303411094</v>
      </c>
      <c r="DK51" s="0" t="n">
        <f aca="false">IF(Y$9=0,0,(SIN(Y$12)*COS($E51)+SIN($E51)*COS(Y$12))/SIN($E51)*Y$9)</f>
        <v>27.8055894341837</v>
      </c>
      <c r="DL51" s="0" t="n">
        <f aca="false">IF(Z$9=0,0,(SIN(Z$12)*COS($E51)+SIN($E51)*COS(Z$12))/SIN($E51)*Z$9)</f>
        <v>28.3252401144419</v>
      </c>
      <c r="DM51" s="0" t="n">
        <f aca="false">IF(AA$9=0,0,(SIN(AA$12)*COS($E51)+SIN($E51)*COS(AA$12))/SIN($E51)*AA$9)</f>
        <v>28.8408903805517</v>
      </c>
      <c r="DN51" s="0" t="n">
        <f aca="false">IF(AB$9=0,0,(SIN(AB$12)*COS($E51)+SIN($E51)*COS(AB$12))/SIN($E51)*AB$9)</f>
        <v>29.3522480400944</v>
      </c>
      <c r="DO51" s="0" t="n">
        <f aca="false">IF(AC$9=0,0,(SIN(AC$12)*COS($E51)+SIN($E51)*COS(AC$12))/SIN($E51)*AC$9)</f>
        <v>29.8141242761135</v>
      </c>
      <c r="DP51" s="0" t="n">
        <f aca="false">IF(AD$9=0,0,(SIN(AD$12)*COS($E51)+SIN($E51)*COS(AD$12))/SIN($E51)*AD$9)</f>
        <v>30.2703038993674</v>
      </c>
      <c r="DQ51" s="0" t="n">
        <f aca="false">IF(AE$9=0,0,(SIN(AE$12)*COS($E51)+SIN($E51)*COS(AE$12))/SIN($E51)*AE$9)</f>
        <v>30.7205363291082</v>
      </c>
      <c r="DR51" s="0" t="n">
        <f aca="false">IF(AF$9=0,0,(SIN(AF$12)*COS($E51)+SIN($E51)*COS(AF$12))/SIN($E51)*AF$9)</f>
        <v>31.1645717990408</v>
      </c>
      <c r="DS51" s="0" t="n">
        <f aca="false">IF(AG$9=0,0,(SIN(AG$12)*COS($E51)+SIN($E51)*COS(AG$12))/SIN($E51)*AG$9)</f>
        <v>31.6021614677101</v>
      </c>
      <c r="DT51" s="0" t="n">
        <f aca="false">IF(AH$9=0,0,(SIN(AH$12)*COS($E51)+SIN($E51)*COS(AH$12))/SIN($E51)*AH$9)</f>
        <v>31.9862512347925</v>
      </c>
      <c r="DU51" s="0" t="n">
        <f aca="false">IF(AI$9=0,0,(SIN(AI$12)*COS($E51)+SIN($E51)*COS(AI$12))/SIN($E51)*AI$9)</f>
        <v>32.3627214993598</v>
      </c>
      <c r="DV51" s="0" t="n">
        <f aca="false">IF(AJ$9=0,0,(SIN(AJ$12)*COS($E51)+SIN($E51)*COS(AJ$12))/SIN($E51)*AJ$9)</f>
        <v>32.7313699399946</v>
      </c>
      <c r="DW51" s="0" t="n">
        <f aca="false">IF(AK$9=0,0,(SIN(AK$12)*COS($E51)+SIN($E51)*COS(AK$12))/SIN($E51)*AK$9)</f>
        <v>33.0919959976445</v>
      </c>
      <c r="DX51" s="0" t="n">
        <f aca="false">IF(AL$9=0,0,(SIN(AL$12)*COS($E51)+SIN($E51)*COS(AL$12))/SIN($E51)*AL$9)</f>
        <v>33.4444009636008</v>
      </c>
      <c r="DY51" s="0" t="n">
        <f aca="false">IF(AM$9=0,0,(SIN(AM$12)*COS($E51)+SIN($E51)*COS(AM$12))/SIN($E51)*AM$9)</f>
        <v>33.743050754185</v>
      </c>
      <c r="DZ51" s="0" t="n">
        <f aca="false">IF(AN$9=0,0,(SIN(AN$12)*COS($E51)+SIN($E51)*COS(AN$12))/SIN($E51)*AN$9)</f>
        <v>34.0325875645305</v>
      </c>
      <c r="EA51" s="0" t="n">
        <f aca="false">IF(AO$9=0,0,(SIN(AO$12)*COS($E51)+SIN($E51)*COS(AO$12))/SIN($E51)*AO$9)</f>
        <v>34.3128604200088</v>
      </c>
      <c r="EB51" s="0" t="n">
        <f aca="false">IF(AP$9=0,0,(SIN(AP$12)*COS($E51)+SIN($E51)*COS(AP$12))/SIN($E51)*AP$9)</f>
        <v>34.5837208319883</v>
      </c>
      <c r="EC51" s="0" t="n">
        <f aca="false">IF(AQ$9=0,0,(SIN(AQ$12)*COS($E51)+SIN($E51)*COS(AQ$12))/SIN($E51)*AQ$9)</f>
        <v>34.8450228622911</v>
      </c>
      <c r="ED51" s="0" t="n">
        <f aca="false">IF(AR$9=0,0,(SIN(AR$12)*COS($E51)+SIN($E51)*COS(AR$12))/SIN($E51)*AR$9)</f>
        <v>35.0470779274844</v>
      </c>
      <c r="EE51" s="0" t="n">
        <f aca="false">IF(AS$9=0,0,(SIN(AS$12)*COS($E51)+SIN($E51)*COS(AS$12))/SIN($E51)*AS$9)</f>
        <v>35.2389064763049</v>
      </c>
      <c r="EF51" s="0" t="n">
        <f aca="false">IF(AT$9=0,0,(SIN(AT$12)*COS($E51)+SIN($E51)*COS(AT$12))/SIN($E51)*AT$9)</f>
        <v>35.4204160531711</v>
      </c>
      <c r="EG51" s="0" t="n">
        <f aca="false">IF(AU$9=0,0,(SIN(AU$12)*COS($E51)+SIN($E51)*COS(AU$12))/SIN($E51)*AU$9)</f>
        <v>35.5915172193044</v>
      </c>
      <c r="EH51" s="0" t="n">
        <f aca="false">IF(AV$9=0,0,(SIN(AV$12)*COS($E51)+SIN($E51)*COS(AV$12))/SIN($E51)*AV$9)</f>
        <v>35.7521235903755</v>
      </c>
      <c r="EI51" s="0" t="n">
        <f aca="false">IF(AW$9=0,0,(SIN(AW$12)*COS($E51)+SIN($E51)*COS(AW$12))/SIN($E51)*AW$9)</f>
        <v>35.8549453271387</v>
      </c>
      <c r="EJ51" s="0" t="n">
        <f aca="false">IF(AX$9=0,0,(SIN(AX$12)*COS($E51)+SIN($E51)*COS(AX$12))/SIN($E51)*AX$9)</f>
        <v>35.9468916150494</v>
      </c>
      <c r="EK51" s="0" t="n">
        <f aca="false">IF(AY$9=0,0,(SIN(AY$12)*COS($E51)+SIN($E51)*COS(AY$12))/SIN($E51)*AY$9)</f>
        <v>36.0279286879334</v>
      </c>
      <c r="EL51" s="0" t="n">
        <f aca="false">IF(AZ$9=0,0,(SIN(AZ$12)*COS($E51)+SIN($E51)*COS(AZ$12))/SIN($E51)*AZ$9)</f>
        <v>36.0980260903149</v>
      </c>
      <c r="EM51" s="0" t="n">
        <f aca="false">IF(BA$9=0,0,(SIN(BA$12)*COS($E51)+SIN($E51)*COS(BA$12))/SIN($E51)*BA$9)</f>
        <v>36.1571566884516</v>
      </c>
      <c r="EN51" s="0" t="n">
        <f aca="false">IF(BB$9=0,0,(SIN(BB$12)*COS($E51)+SIN($E51)*COS(BB$12))/SIN($E51)*BB$9)</f>
        <v>36.1672125674437</v>
      </c>
      <c r="EO51" s="0" t="n">
        <f aca="false">IF(BC$9=0,0,(SIN(BC$12)*COS($E51)+SIN($E51)*COS(BC$12))/SIN($E51)*BC$9)</f>
        <v>36.166199313142</v>
      </c>
      <c r="EP51" s="0" t="n">
        <f aca="false">IF(BD$9=0,0,(SIN(BD$12)*COS($E51)+SIN($E51)*COS(BD$12))/SIN($E51)*BD$9)</f>
        <v>36.154134642011</v>
      </c>
      <c r="EQ51" s="0" t="n">
        <f aca="false">IF(BE$9=0,0,(SIN(BE$12)*COS($E51)+SIN($E51)*COS(BE$12))/SIN($E51)*BE$9)</f>
        <v>36.131039647497</v>
      </c>
      <c r="ER51" s="0" t="n">
        <f aca="false">IF(BF$9=0,0,(SIN(BF$12)*COS($E51)+SIN($E51)*COS(BF$12))/SIN($E51)*BF$9)</f>
        <v>36.0969387882972</v>
      </c>
      <c r="ES51" s="0" t="n">
        <f aca="false">IF(BG$9=0,0,(SIN(BG$12)*COS($E51)+SIN($E51)*COS(BG$12))/SIN($E51)*BG$9)</f>
        <v>36.0137467297548</v>
      </c>
      <c r="ET51" s="0" t="n">
        <f aca="false">IF(BH$9=0,0,(SIN(BH$12)*COS($E51)+SIN($E51)*COS(BH$12))/SIN($E51)*BH$9)</f>
        <v>35.9196658334791</v>
      </c>
      <c r="EU51" s="0" t="n">
        <f aca="false">IF(BI$9=0,0,(SIN(BI$12)*COS($E51)+SIN($E51)*COS(BI$12))/SIN($E51)*BI$9)</f>
        <v>35.8147653756631</v>
      </c>
      <c r="EV51" s="0" t="n">
        <f aca="false">IF(BJ$9=0,0,(SIN(BJ$12)*COS($E51)+SIN($E51)*COS(BJ$12))/SIN($E51)*BJ$9)</f>
        <v>35.699117891106</v>
      </c>
      <c r="EW51" s="0" t="n">
        <f aca="false">IF(BK$9=0,0,(SIN(BK$12)*COS($E51)+SIN($E51)*COS(BK$12))/SIN($E51)*BK$9)</f>
        <v>35.572799138757</v>
      </c>
      <c r="EX51" s="0" t="n">
        <f aca="false">IF(BL$9=0,0,(SIN(BL$12)*COS($E51)+SIN($E51)*COS(BL$12))/SIN($E51)*BL$9)</f>
        <v>35.4043446373565</v>
      </c>
      <c r="EY51" s="0" t="n">
        <f aca="false">IF(BM$9=0,0,(SIN(BM$12)*COS($E51)+SIN($E51)*COS(BM$12))/SIN($E51)*BM$9)</f>
        <v>35.2255247122499</v>
      </c>
      <c r="EZ51" s="0" t="n">
        <f aca="false">IF(BN$9=0,0,(SIN(BN$12)*COS($E51)+SIN($E51)*COS(BN$12))/SIN($E51)*BN$9)</f>
        <v>35.0364533376446</v>
      </c>
      <c r="FA51" s="0" t="n">
        <f aca="false">IF(BO$9=0,0,(SIN(BO$12)*COS($E51)+SIN($E51)*COS(BO$12))/SIN($E51)*BO$9)</f>
        <v>34.8372474646568</v>
      </c>
      <c r="FB51" s="0" t="n">
        <f aca="false">IF(BP$9=0,0,(SIN(BP$12)*COS($E51)+SIN($E51)*COS(BP$12))/SIN($E51)*BP$9)</f>
        <v>34.6280269676061</v>
      </c>
      <c r="FC51" s="0" t="n">
        <f aca="false">IF(BQ$9=0,0,(SIN(BQ$12)*COS($E51)+SIN($E51)*COS(BQ$12))/SIN($E51)*BQ$9)</f>
        <v>34.3747201671647</v>
      </c>
      <c r="FD51" s="0" t="n">
        <f aca="false">IF(BR$9=0,0,(SIN(BR$12)*COS($E51)+SIN($E51)*COS(BR$12))/SIN($E51)*BR$9)</f>
        <v>34.1119111547242</v>
      </c>
      <c r="FE51" s="0" t="n">
        <f aca="false">IF(BS$9=0,0,(SIN(BS$12)*COS($E51)+SIN($E51)*COS(BS$12))/SIN($E51)*BS$9)</f>
        <v>33.8397593708657</v>
      </c>
      <c r="FF51" s="0" t="n">
        <f aca="false">IF(BT$9=0,0,(SIN(BT$12)*COS($E51)+SIN($E51)*COS(BT$12))/SIN($E51)*BT$9)</f>
        <v>33.5584267828241</v>
      </c>
      <c r="FG51" s="0" t="n">
        <f aca="false">IF(BU$9=0,0,(SIN(BU$12)*COS($E51)+SIN($E51)*COS(BU$12))/SIN($E51)*BU$9)</f>
        <v>33.2680778110662</v>
      </c>
      <c r="FH51" s="0" t="n">
        <f aca="false">IF(BV$9=0,0,(SIN(BV$12)*COS($E51)+SIN($E51)*COS(BV$12))/SIN($E51)*BV$9)</f>
        <v>32.9445659224425</v>
      </c>
      <c r="FI51" s="0" t="n">
        <f aca="false">IF(BW$9=0,0,(SIN(BW$12)*COS($E51)+SIN($E51)*COS(BW$12))/SIN($E51)*BW$9)</f>
        <v>32.6126404189946</v>
      </c>
      <c r="FJ51" s="0" t="n">
        <f aca="false">IF(BX$9=0,0,(SIN(BX$12)*COS($E51)+SIN($E51)*COS(BX$12))/SIN($E51)*BX$9)</f>
        <v>32.2724947303749</v>
      </c>
      <c r="FK51" s="0" t="n">
        <f aca="false">IF(BY$9=0,0,(SIN(BY$12)*COS($E51)+SIN($E51)*COS(BY$12))/SIN($E51)*BY$9)</f>
        <v>31.9243242681004</v>
      </c>
      <c r="FL51" s="0" t="n">
        <f aca="false">IF(BZ$9=0,0,(SIN(BZ$12)*COS($E51)+SIN($E51)*COS(BZ$12))/SIN($E51)*BZ$9)</f>
        <v>31.5683263380658</v>
      </c>
      <c r="FM51" s="0" t="n">
        <f aca="false">IF(CA$9=0,0,(SIN(CA$12)*COS($E51)+SIN($E51)*COS(CA$12))/SIN($E51)*CA$9)</f>
        <v>31.1811270969885</v>
      </c>
      <c r="FN51" s="0" t="n">
        <f aca="false">IF(CB$9=0,0,(SIN(CB$12)*COS($E51)+SIN($E51)*COS(CB$12))/SIN($E51)*CB$9)</f>
        <v>30.7868399483224</v>
      </c>
      <c r="FO51" s="0" t="n">
        <f aca="false">IF(CC$9=0,0,(SIN(CC$12)*COS($E51)+SIN($E51)*COS(CC$12))/SIN($E51)*CC$9)</f>
        <v>30.385688738728</v>
      </c>
      <c r="FP51" s="0" t="n">
        <f aca="false">IF(CD$9=0,0,(SIN(CD$12)*COS($E51)+SIN($E51)*COS(CD$12))/SIN($E51)*CD$9)</f>
        <v>29.9778986399646</v>
      </c>
      <c r="FQ51" s="0" t="n">
        <f aca="false">IF(CE$9=0,0,(SIN(CE$12)*COS($E51)+SIN($E51)*COS(CE$12))/SIN($E51)*CE$9)</f>
        <v>29.5636960489326</v>
      </c>
      <c r="FR51" s="0" t="n">
        <f aca="false">IF(CF$9=0,0,(SIN(CF$12)*COS($E51)+SIN($E51)*COS(CF$12))/SIN($E51)*CF$9)</f>
        <v>29.1178236667161</v>
      </c>
      <c r="FS51" s="0" t="n">
        <f aca="false">IF(CG$9=0,0,(SIN(CG$12)*COS($E51)+SIN($E51)*COS(CG$12))/SIN($E51)*CG$9)</f>
        <v>28.6664558686848</v>
      </c>
      <c r="FT51" s="0" t="n">
        <f aca="false">IF(CH$9=0,0,(SIN(CH$12)*COS($E51)+SIN($E51)*COS(CH$12))/SIN($E51)*CH$9)</f>
        <v>28.2098452044431</v>
      </c>
      <c r="FU51" s="0" t="n">
        <f aca="false">IF(CI$9=0,0,(SIN(CI$12)*COS($E51)+SIN($E51)*COS(CI$12))/SIN($E51)*CI$9)</f>
        <v>27.7482447577748</v>
      </c>
      <c r="FV51" s="0" t="n">
        <f aca="false">IF(CJ$9=0,0,(SIN(CJ$12)*COS($E51)+SIN($E51)*COS(CJ$12))/SIN($E51)*CJ$9)</f>
        <v>27.2819080348275</v>
      </c>
      <c r="FW51" s="0" t="n">
        <f aca="false">IF(CK$9=0,0,(SIN(CK$12)*COS($E51)+SIN($E51)*COS(CK$12))/SIN($E51)*CK$9)</f>
        <v>26.7868327407534</v>
      </c>
      <c r="FX51" s="0" t="n">
        <f aca="false">IF(CL$9=0,0,(SIN(CL$12)*COS($E51)+SIN($E51)*COS(CL$12))/SIN($E51)*CL$9)</f>
        <v>26.2880654410279</v>
      </c>
      <c r="FY51" s="0" t="n">
        <f aca="false">IF(CM$9=0,0,(SIN(CM$12)*COS($E51)+SIN($E51)*COS(CM$12))/SIN($E51)*CM$9)</f>
        <v>25.7858821611062</v>
      </c>
      <c r="FZ51" s="0" t="n">
        <f aca="false">IF(CN$9=0,0,(SIN(CN$12)*COS($E51)+SIN($E51)*COS(CN$12))/SIN($E51)*CN$9)</f>
        <v>25.2805585683317</v>
      </c>
      <c r="GA51" s="0" t="n">
        <f aca="false">IF(CO$9=0,0,(SIN(CO$12)*COS($E51)+SIN($E51)*COS(CO$12))/SIN($E51)*CO$9)</f>
        <v>24.7723698505911</v>
      </c>
      <c r="GB51" s="0" t="n">
        <f aca="false">IF(CP$9=0,0,(SIN(CP$12)*COS($E51)+SIN($E51)*COS(CP$12))/SIN($E51)*CP$9)</f>
        <v>24.2387477965819</v>
      </c>
      <c r="GC51" s="0" t="n">
        <f aca="false">IF(CQ$9=0,0,(SIN(CQ$12)*COS($E51)+SIN($E51)*COS(CQ$12))/SIN($E51)*CQ$9)</f>
        <v>23.703416857176</v>
      </c>
    </row>
    <row r="52" customFormat="false" ht="12.8" hidden="true" customHeight="false" outlineLevel="0" collapsed="false">
      <c r="A52" s="0" t="n">
        <f aca="false">MAX($F52:$CQ52)</f>
        <v>18.0545408326968</v>
      </c>
      <c r="B52" s="90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19.734</v>
      </c>
      <c r="C52" s="2" t="n">
        <f aca="false">MOD(Best +D52,360)</f>
        <v>139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17.323999699879</v>
      </c>
      <c r="G52" s="13" t="n">
        <f aca="false">IF(OR(G142=0,CS52=0),0,G142*CS52/(G142+CS52))</f>
        <v>17.3459847314605</v>
      </c>
      <c r="H52" s="13" t="n">
        <f aca="false">IF(OR(H142=0,CT52=0),0,H142*CT52/(H142+CT52))</f>
        <v>17.3614176672054</v>
      </c>
      <c r="I52" s="13" t="n">
        <f aca="false">IF(OR(I142=0,CU52=0),0,I142*CU52/(I142+CU52))</f>
        <v>17.2765516837533</v>
      </c>
      <c r="J52" s="13" t="n">
        <f aca="false">IF(OR(J142=0,CV52=0),0,J142*CV52/(J142+CV52))</f>
        <v>17.3525876530764</v>
      </c>
      <c r="K52" s="13" t="n">
        <f aca="false">IF(OR(K142=0,CW52=0),0,K142*CW52/(K142+CW52))</f>
        <v>17.480462674157</v>
      </c>
      <c r="L52" s="13" t="n">
        <f aca="false">IF(OR(L142=0,CX52=0),0,L142*CX52/(L142+CX52))</f>
        <v>17.5960417068364</v>
      </c>
      <c r="M52" s="13" t="n">
        <f aca="false">IF(OR(M142=0,CY52=0),0,M142*CY52/(M142+CY52))</f>
        <v>17.6998307972554</v>
      </c>
      <c r="N52" s="13" t="n">
        <f aca="false">IF(OR(N142=0,CZ52=0),0,N142*CZ52/(N142+CZ52))</f>
        <v>17.7811481331139</v>
      </c>
      <c r="O52" s="13" t="n">
        <f aca="false">IF(OR(O142=0,DA52=0),0,O142*DA52/(O142+DA52))</f>
        <v>17.8523393573248</v>
      </c>
      <c r="P52" s="13" t="n">
        <f aca="false">IF(OR(P142=0,DB52=0),0,P142*DB52/(P142+DB52))</f>
        <v>17.9138690969126</v>
      </c>
      <c r="Q52" s="13" t="n">
        <f aca="false">IF(OR(Q142=0,DC52=0),0,Q142*DC52/(Q142+DC52))</f>
        <v>17.9661889489282</v>
      </c>
      <c r="R52" s="13" t="n">
        <f aca="false">IF(OR(R142=0,DD52=0),0,R142*DD52/(R142+DD52))</f>
        <v>18.0097365643203</v>
      </c>
      <c r="S52" s="13" t="n">
        <f aca="false">IF(OR(S142=0,DE52=0),0,S142*DE52/(S142+DE52))</f>
        <v>18.0312341128623</v>
      </c>
      <c r="T52" s="13" t="n">
        <f aca="false">IF(OR(T142=0,DF52=0),0,T142*DF52/(T142+DF52))</f>
        <v>18.0456311044498</v>
      </c>
      <c r="U52" s="13" t="n">
        <f aca="false">IF(OR(U142=0,DG52=0),0,U142*DG52/(U142+DG52))</f>
        <v>18.0532858635072</v>
      </c>
      <c r="V52" s="13" t="n">
        <f aca="false">IF(OR(V142=0,DH52=0),0,V142*DH52/(V142+DH52))</f>
        <v>18.0545408326968</v>
      </c>
      <c r="W52" s="13" t="n">
        <f aca="false">IF(OR(W142=0,DI52=0),0,W142*DI52/(W142+DI52))</f>
        <v>18.0497228284083</v>
      </c>
      <c r="X52" s="13" t="n">
        <f aca="false">IF(OR(X142=0,DJ52=0),0,X142*DJ52/(X142+DJ52))</f>
        <v>18.0215309258939</v>
      </c>
      <c r="Y52" s="13" t="n">
        <f aca="false">IF(OR(Y142=0,DK52=0),0,Y142*DK52/(Y142+DK52))</f>
        <v>17.9889356620663</v>
      </c>
      <c r="Z52" s="13" t="n">
        <f aca="false">IF(OR(Z142=0,DL52=0),0,Z142*DL52/(Z142+DL52))</f>
        <v>17.9521691964037</v>
      </c>
      <c r="AA52" s="13" t="n">
        <f aca="false">IF(OR(AA142=0,DM52=0),0,AA142*DM52/(AA142+DM52))</f>
        <v>17.9114508715079</v>
      </c>
      <c r="AB52" s="13" t="n">
        <f aca="false">IF(OR(AB142=0,DN52=0),0,AB142*DN52/(AB142+DN52))</f>
        <v>17.8669878016001</v>
      </c>
      <c r="AC52" s="13" t="n">
        <f aca="false">IF(OR(AC142=0,DO52=0),0,AC142*DO52/(AC142+DO52))</f>
        <v>17.8027821285224</v>
      </c>
      <c r="AD52" s="13" t="n">
        <f aca="false">IF(OR(AD142=0,DP52=0),0,AD142*DP52/(AD142+DP52))</f>
        <v>17.7361379579203</v>
      </c>
      <c r="AE52" s="13" t="n">
        <f aca="false">IF(OR(AE142=0,DQ52=0),0,AE142*DQ52/(AE142+DQ52))</f>
        <v>17.6671830231014</v>
      </c>
      <c r="AF52" s="13" t="n">
        <f aca="false">IF(OR(AF142=0,DR52=0),0,AF142*DR52/(AF142+DR52))</f>
        <v>17.5960369428756</v>
      </c>
      <c r="AG52" s="13" t="n">
        <f aca="false">IF(OR(AG142=0,DS52=0),0,AG142*DS52/(AG142+DS52))</f>
        <v>17.5228116931212</v>
      </c>
      <c r="AH52" s="13" t="n">
        <f aca="false">IF(OR(AH142=0,DT52=0),0,AH142*DT52/(AH142+DT52))</f>
        <v>17.4335217719578</v>
      </c>
      <c r="AI52" s="13" t="n">
        <f aca="false">IF(OR(AI142=0,DU52=0),0,AI142*DU52/(AI142+DU52))</f>
        <v>17.343103196148</v>
      </c>
      <c r="AJ52" s="13" t="n">
        <f aca="false">IF(OR(AJ142=0,DV52=0),0,AJ142*DV52/(AJ142+DV52))</f>
        <v>17.2516101164058</v>
      </c>
      <c r="AK52" s="13" t="n">
        <f aca="false">IF(OR(AK142=0,DW52=0),0,AK142*DW52/(AK142+DW52))</f>
        <v>17.1590925258378</v>
      </c>
      <c r="AL52" s="13" t="n">
        <f aca="false">IF(OR(AL142=0,DX52=0),0,AL142*DX52/(AL142+DX52))</f>
        <v>17.0655965203991</v>
      </c>
      <c r="AM52" s="13" t="n">
        <f aca="false">IF(OR(AM142=0,DY52=0),0,AM142*DY52/(AM142+DY52))</f>
        <v>16.959538405969</v>
      </c>
      <c r="AN52" s="13" t="n">
        <f aca="false">IF(OR(AN142=0,DZ52=0),0,AN142*DZ52/(AN142+DZ52))</f>
        <v>16.853146322728</v>
      </c>
      <c r="AO52" s="13" t="n">
        <f aca="false">IF(OR(AO142=0,EA52=0),0,AO142*EA52/(AO142+EA52))</f>
        <v>16.7464284514567</v>
      </c>
      <c r="AP52" s="13" t="n">
        <f aca="false">IF(OR(AP142=0,EB52=0),0,AP142*EB52/(AP142+EB52))</f>
        <v>16.6393914240056</v>
      </c>
      <c r="AQ52" s="13" t="n">
        <f aca="false">IF(OR(AQ142=0,EC52=0),0,AQ142*EC52/(AQ142+EC52))</f>
        <v>16.532040417412</v>
      </c>
      <c r="AR52" s="13" t="n">
        <f aca="false">IF(OR(AR142=0,ED52=0),0,AR142*ED52/(AR142+ED52))</f>
        <v>16.413331183512</v>
      </c>
      <c r="AS52" s="13" t="n">
        <f aca="false">IF(OR(AS142=0,EE52=0),0,AS142*EE52/(AS142+EE52))</f>
        <v>16.2947946504316</v>
      </c>
      <c r="AT52" s="13" t="n">
        <f aca="false">IF(OR(AT142=0,EF52=0),0,AT142*EF52/(AT142+EF52))</f>
        <v>16.1764094334809</v>
      </c>
      <c r="AU52" s="13" t="n">
        <f aca="false">IF(OR(AU142=0,EG52=0),0,AU142*EG52/(AU142+EG52))</f>
        <v>16.0581542599877</v>
      </c>
      <c r="AV52" s="13" t="n">
        <f aca="false">IF(OR(AV142=0,EH52=0),0,AV142*EH52/(AV142+EH52))</f>
        <v>15.9400079518954</v>
      </c>
      <c r="AW52" s="13" t="n">
        <f aca="false">IF(OR(AW142=0,EI52=0),0,AW142*EI52/(AW142+EI52))</f>
        <v>15.8125997940001</v>
      </c>
      <c r="AX52" s="13" t="n">
        <f aca="false">IF(OR(AX142=0,EJ52=0),0,AX142*EJ52/(AX142+EJ52))</f>
        <v>15.6856172042725</v>
      </c>
      <c r="AY52" s="13" t="n">
        <f aca="false">IF(OR(AY142=0,EK52=0),0,AY142*EK52/(AY142+EK52))</f>
        <v>15.5590230161489</v>
      </c>
      <c r="AZ52" s="13" t="n">
        <f aca="false">IF(OR(AZ142=0,EL52=0),0,AZ142*EL52/(AZ142+EL52))</f>
        <v>15.4327810098878</v>
      </c>
      <c r="BA52" s="13" t="n">
        <f aca="false">IF(OR(BA142=0,EM52=0),0,BA142*EM52/(BA142+EM52))</f>
        <v>15.3068558385591</v>
      </c>
      <c r="BB52" s="13" t="n">
        <f aca="false">IF(OR(BB142=0,EN52=0),0,BB142*EN52/(BB142+EN52))</f>
        <v>15.174374807072</v>
      </c>
      <c r="BC52" s="13" t="n">
        <f aca="false">IF(OR(BC142=0,EO52=0),0,BC142*EO52/(BC142+EO52))</f>
        <v>15.0423722708727</v>
      </c>
      <c r="BD52" s="13" t="n">
        <f aca="false">IF(OR(BD142=0,EP52=0),0,BD142*EP52/(BD142+EP52))</f>
        <v>14.9108052782155</v>
      </c>
      <c r="BE52" s="13" t="n">
        <f aca="false">IF(OR(BE142=0,EQ52=0),0,BE142*EQ52/(BE142+EQ52))</f>
        <v>14.7796320616582</v>
      </c>
      <c r="BF52" s="13" t="n">
        <f aca="false">IF(OR(BF142=0,ER52=0),0,BF142*ER52/(BF142+ER52))</f>
        <v>14.6488119482688</v>
      </c>
      <c r="BG52" s="13" t="n">
        <f aca="false">IF(OR(BG142=0,ES52=0),0,BG142*ES52/(BG142+ES52))</f>
        <v>14.5119833675154</v>
      </c>
      <c r="BH52" s="13" t="n">
        <f aca="false">IF(OR(BH142=0,ET52=0),0,BH142*ET52/(BH142+ET52))</f>
        <v>14.375614468942</v>
      </c>
      <c r="BI52" s="13" t="n">
        <f aca="false">IF(OR(BI142=0,EU52=0),0,BI142*EU52/(BI142+EU52))</f>
        <v>14.2396599294326</v>
      </c>
      <c r="BJ52" s="13" t="n">
        <f aca="false">IF(OR(BJ142=0,EV52=0),0,BJ142*EV52/(BJ142+EV52))</f>
        <v>14.1040756518616</v>
      </c>
      <c r="BK52" s="13" t="n">
        <f aca="false">IF(OR(BK142=0,EW52=0),0,BK142*EW52/(BK142+EW52))</f>
        <v>13.968818673363</v>
      </c>
      <c r="BL52" s="13" t="n">
        <f aca="false">IF(OR(BL142=0,EX52=0),0,BL142*EX52/(BL142+EX52))</f>
        <v>13.8289228984603</v>
      </c>
      <c r="BM52" s="13" t="n">
        <f aca="false">IF(OR(BM142=0,EY52=0),0,BM142*EY52/(BM142+EY52))</f>
        <v>13.6893956692778</v>
      </c>
      <c r="BN52" s="13" t="n">
        <f aca="false">IF(OR(BN142=0,EZ52=0),0,BN142*EZ52/(BN142+EZ52))</f>
        <v>13.5501922511905</v>
      </c>
      <c r="BO52" s="13" t="n">
        <f aca="false">IF(OR(BO142=0,FA52=0),0,BO142*FA52/(BO142+FA52))</f>
        <v>13.4112690187087</v>
      </c>
      <c r="BP52" s="13" t="n">
        <f aca="false">IF(OR(BP142=0,FB52=0),0,BP142*FB52/(BP142+FB52))</f>
        <v>13.2725833722816</v>
      </c>
      <c r="BQ52" s="13" t="n">
        <f aca="false">IF(OR(BQ142=0,FC52=0),0,BQ142*FC52/(BQ142+FC52))</f>
        <v>13.1289821118255</v>
      </c>
      <c r="BR52" s="13" t="n">
        <f aca="false">IF(OR(BR142=0,FD52=0),0,BR142*FD52/(BR142+FD52))</f>
        <v>12.985645475602</v>
      </c>
      <c r="BS52" s="13" t="n">
        <f aca="false">IF(OR(BS142=0,FE52=0),0,BS142*FE52/(BS142+FE52))</f>
        <v>12.8425296739444</v>
      </c>
      <c r="BT52" s="13" t="n">
        <f aca="false">IF(OR(BT142=0,FF52=0),0,BT142*FF52/(BT142+FF52))</f>
        <v>12.699591918239</v>
      </c>
      <c r="BU52" s="13" t="n">
        <f aca="false">IF(OR(BU142=0,FG52=0),0,BU142*FG52/(BU142+FG52))</f>
        <v>12.5567903473624</v>
      </c>
      <c r="BV52" s="13" t="n">
        <f aca="false">IF(OR(BV142=0,FH52=0),0,BV142*FH52/(BV142+FH52))</f>
        <v>12.4105419658308</v>
      </c>
      <c r="BW52" s="13" t="n">
        <f aca="false">IF(OR(BW142=0,FI52=0),0,BW142*FI52/(BW142+FI52))</f>
        <v>12.2644124448772</v>
      </c>
      <c r="BX52" s="13" t="n">
        <f aca="false">IF(OR(BX142=0,FJ52=0),0,BX142*FJ52/(BX142+FJ52))</f>
        <v>12.1183603142563</v>
      </c>
      <c r="BY52" s="13" t="n">
        <f aca="false">IF(OR(BY142=0,FK52=0),0,BY142*FK52/(BY142+FK52))</f>
        <v>11.9723449423045</v>
      </c>
      <c r="BZ52" s="13" t="n">
        <f aca="false">IF(OR(BZ142=0,FL52=0),0,BZ142*FL52/(BZ142+FL52))</f>
        <v>11.8263264758385</v>
      </c>
      <c r="CA52" s="13" t="n">
        <f aca="false">IF(OR(CA142=0,FM52=0),0,CA142*FM52/(CA142+FM52))</f>
        <v>11.6768662703721</v>
      </c>
      <c r="CB52" s="13" t="n">
        <f aca="false">IF(OR(CB142=0,FN52=0),0,CB142*FN52/(CB142+FN52))</f>
        <v>11.5273772421679</v>
      </c>
      <c r="CC52" s="13" t="n">
        <f aca="false">IF(OR(CC142=0,FO52=0),0,CC142*FO52/(CC142+FO52))</f>
        <v>11.3778202214109</v>
      </c>
      <c r="CD52" s="13" t="n">
        <f aca="false">IF(OR(CD142=0,FP52=0),0,CD142*FP52/(CD142+FP52))</f>
        <v>11.2281567637387</v>
      </c>
      <c r="CE52" s="13" t="n">
        <f aca="false">IF(OR(CE142=0,FQ52=0),0,CE142*FQ52/(CE142+FQ52))</f>
        <v>11.078349103694</v>
      </c>
      <c r="CF52" s="13" t="n">
        <f aca="false">IF(OR(CF142=0,FR52=0),0,CF142*FR52/(CF142+FR52))</f>
        <v>10.9246644803987</v>
      </c>
      <c r="CG52" s="13" t="n">
        <f aca="false">IF(OR(CG142=0,FS52=0),0,CG142*FS52/(CG142+FS52))</f>
        <v>10.7708088371943</v>
      </c>
      <c r="CH52" s="13" t="n">
        <f aca="false">IF(OR(CH142=0,FT52=0),0,CH142*FT52/(CH142+FT52))</f>
        <v>10.616745403686</v>
      </c>
      <c r="CI52" s="13" t="n">
        <f aca="false">IF(OR(CI142=0,FU52=0),0,CI142*FU52/(CI142+FU52))</f>
        <v>10.4624381075143</v>
      </c>
      <c r="CJ52" s="13" t="n">
        <f aca="false">IF(OR(CJ142=0,FV52=0),0,CJ142*FV52/(CJ142+FV52))</f>
        <v>10.3078515431705</v>
      </c>
      <c r="CK52" s="13" t="n">
        <f aca="false">IF(OR(CK142=0,FW52=0),0,CK142*FW52/(CK142+FW52))</f>
        <v>10.1493564235742</v>
      </c>
      <c r="CL52" s="13" t="n">
        <f aca="false">IF(OR(CL142=0,FX52=0),0,CL142*FX52/(CL142+FX52))</f>
        <v>9.9905503542325</v>
      </c>
      <c r="CM52" s="13" t="n">
        <f aca="false">IF(OR(CM142=0,FY52=0),0,CM142*FY52/(CM142+FY52))</f>
        <v>9.83139968700172</v>
      </c>
      <c r="CN52" s="13" t="n">
        <f aca="false">IF(OR(CN142=0,FZ52=0),0,CN142*FZ52/(CN142+FZ52))</f>
        <v>9.67187154074675</v>
      </c>
      <c r="CO52" s="13" t="n">
        <f aca="false">IF(OR(CO142=0,GA52=0),0,CO142*GA52/(CO142+GA52))</f>
        <v>9.511933790202</v>
      </c>
      <c r="CP52" s="13" t="n">
        <f aca="false">IF(OR(CP142=0,GB52=0),0,CP142*GB52/(CP142+GB52))</f>
        <v>9.34803996846419</v>
      </c>
      <c r="CQ52" s="13" t="n">
        <f aca="false">IF(OR(CQ142=0,GC52=0),0,CQ142*GC52/(CQ142+GC52))</f>
        <v>9.18370455530734</v>
      </c>
      <c r="CR52" s="0" t="n">
        <f aca="false">IF(F$9=0,0,(SIN(F$12)*COS($E52)+SIN($E52)*COS(F$12))/SIN($E52)*F$9)</f>
        <v>17.324</v>
      </c>
      <c r="CS52" s="0" t="n">
        <f aca="false">IF(G$9=0,0,(SIN(G$12)*COS($E52)+SIN($E52)*COS(G$12))/SIN($E52)*G$9)</f>
        <v>17.7612932334839</v>
      </c>
      <c r="CT52" s="0" t="n">
        <f aca="false">IF(H$9=0,0,(SIN(H$12)*COS($E52)+SIN($E52)*COS(H$12))/SIN($E52)*H$9)</f>
        <v>18.1963728343437</v>
      </c>
      <c r="CU52" s="0" t="n">
        <f aca="false">IF(I$9=0,0,(SIN(I$12)*COS($E52)+SIN($E52)*COS(I$12))/SIN($E52)*I$9)</f>
        <v>18.520835177667</v>
      </c>
      <c r="CV52" s="0" t="n">
        <f aca="false">IF(J$9=0,0,(SIN(J$12)*COS($E52)+SIN($E52)*COS(J$12))/SIN($E52)*J$9)</f>
        <v>19.0332281396806</v>
      </c>
      <c r="CW52" s="0" t="n">
        <f aca="false">IF(K$9=0,0,(SIN(K$12)*COS($E52)+SIN($E52)*COS(K$12))/SIN($E52)*K$9)</f>
        <v>19.6229214327212</v>
      </c>
      <c r="CX52" s="0" t="n">
        <f aca="false">IF(L$9=0,0,(SIN(L$12)*COS($E52)+SIN($E52)*COS(L$12))/SIN($E52)*L$9)</f>
        <v>20.2153152262131</v>
      </c>
      <c r="CY52" s="0" t="n">
        <f aca="false">IF(M$9=0,0,(SIN(M$12)*COS($E52)+SIN($E52)*COS(M$12))/SIN($E52)*M$9)</f>
        <v>20.8100763005338</v>
      </c>
      <c r="CZ52" s="0" t="n">
        <f aca="false">IF(N$9=0,0,(SIN(N$12)*COS($E52)+SIN($E52)*COS(N$12))/SIN($E52)*N$9)</f>
        <v>21.3906823245829</v>
      </c>
      <c r="DA52" s="0" t="n">
        <f aca="false">IF(O$9=0,0,(SIN(O$12)*COS($E52)+SIN($E52)*COS(O$12))/SIN($E52)*O$9)</f>
        <v>21.97247562251</v>
      </c>
      <c r="DB52" s="0" t="n">
        <f aca="false">IF(P$9=0,0,(SIN(P$12)*COS($E52)+SIN($E52)*COS(P$12))/SIN($E52)*P$9)</f>
        <v>22.555128493438</v>
      </c>
      <c r="DC52" s="0" t="n">
        <f aca="false">IF(Q$9=0,0,(SIN(Q$12)*COS($E52)+SIN($E52)*COS(Q$12))/SIN($E52)*Q$9)</f>
        <v>23.1383106740599</v>
      </c>
      <c r="DD52" s="0" t="n">
        <f aca="false">IF(R$9=0,0,(SIN(R$12)*COS($E52)+SIN($E52)*COS(R$12))/SIN($E52)*R$9)</f>
        <v>23.7216894857788</v>
      </c>
      <c r="DE52" s="0" t="n">
        <f aca="false">IF(S$9=0,0,(SIN(S$12)*COS($E52)+SIN($E52)*COS(S$12))/SIN($E52)*S$9)</f>
        <v>24.2800808574314</v>
      </c>
      <c r="DF52" s="0" t="n">
        <f aca="false">IF(T$9=0,0,(SIN(T$12)*COS($E52)+SIN($E52)*COS(T$12))/SIN($E52)*T$9)</f>
        <v>24.8373508238293</v>
      </c>
      <c r="DG52" s="0" t="n">
        <f aca="false">IF(U$9=0,0,(SIN(U$12)*COS($E52)+SIN($E52)*COS(U$12))/SIN($E52)*U$9)</f>
        <v>25.393183360305</v>
      </c>
      <c r="DH52" s="0" t="n">
        <f aca="false">IF(V$9=0,0,(SIN(V$12)*COS($E52)+SIN($E52)*COS(V$12))/SIN($E52)*V$9)</f>
        <v>25.9472610133163</v>
      </c>
      <c r="DI52" s="0" t="n">
        <f aca="false">IF(W$9=0,0,(SIN(W$12)*COS($E52)+SIN($E52)*COS(W$12))/SIN($E52)*W$9)</f>
        <v>26.4992650422712</v>
      </c>
      <c r="DJ52" s="0" t="n">
        <f aca="false">IF(X$9=0,0,(SIN(X$12)*COS($E52)+SIN($E52)*COS(X$12))/SIN($E52)*X$9)</f>
        <v>27.0092957034139</v>
      </c>
      <c r="DK52" s="0" t="n">
        <f aca="false">IF(Y$9=0,0,(SIN(Y$12)*COS($E52)+SIN($E52)*COS(Y$12))/SIN($E52)*Y$9)</f>
        <v>27.5157607523152</v>
      </c>
      <c r="DL52" s="0" t="n">
        <f aca="false">IF(Z$9=0,0,(SIN(Z$12)*COS($E52)+SIN($E52)*COS(Z$12))/SIN($E52)*Z$9)</f>
        <v>28.018375005523</v>
      </c>
      <c r="DM52" s="0" t="n">
        <f aca="false">IF(AA$9=0,0,(SIN(AA$12)*COS($E52)+SIN($E52)*COS(AA$12))/SIN($E52)*AA$9)</f>
        <v>28.5168530724579</v>
      </c>
      <c r="DN52" s="0" t="n">
        <f aca="false">IF(AB$9=0,0,(SIN(AB$12)*COS($E52)+SIN($E52)*COS(AB$12))/SIN($E52)*AB$9)</f>
        <v>29.0109094826428</v>
      </c>
      <c r="DO52" s="0" t="n">
        <f aca="false">IF(AC$9=0,0,(SIN(AC$12)*COS($E52)+SIN($E52)*COS(AC$12))/SIN($E52)*AC$9)</f>
        <v>29.4559016908183</v>
      </c>
      <c r="DP52" s="0" t="n">
        <f aca="false">IF(AD$9=0,0,(SIN(AD$12)*COS($E52)+SIN($E52)*COS(AD$12))/SIN($E52)*AD$9)</f>
        <v>29.8951261976676</v>
      </c>
      <c r="DQ52" s="0" t="n">
        <f aca="false">IF(AE$9=0,0,(SIN(AE$12)*COS($E52)+SIN($E52)*COS(AE$12))/SIN($E52)*AE$9)</f>
        <v>30.3283389495717</v>
      </c>
      <c r="DR52" s="0" t="n">
        <f aca="false">IF(AF$9=0,0,(SIN(AF$12)*COS($E52)+SIN($E52)*COS(AF$12))/SIN($E52)*AF$9)</f>
        <v>30.7552967815084</v>
      </c>
      <c r="DS52" s="0" t="n">
        <f aca="false">IF(AG$9=0,0,(SIN(AG$12)*COS($E52)+SIN($E52)*COS(AG$12))/SIN($E52)*AG$9)</f>
        <v>31.1757575249965</v>
      </c>
      <c r="DT52" s="0" t="n">
        <f aca="false">IF(AH$9=0,0,(SIN(AH$12)*COS($E52)+SIN($E52)*COS(AH$12))/SIN($E52)*AH$9)</f>
        <v>31.5433219715515</v>
      </c>
      <c r="DU52" s="0" t="n">
        <f aca="false">IF(AI$9=0,0,(SIN(AI$12)*COS($E52)+SIN($E52)*COS(AI$12))/SIN($E52)*AI$9)</f>
        <v>31.9032715307595</v>
      </c>
      <c r="DV52" s="0" t="n">
        <f aca="false">IF(AJ$9=0,0,(SIN(AJ$12)*COS($E52)+SIN($E52)*COS(AJ$12))/SIN($E52)*AJ$9)</f>
        <v>32.2554101425992</v>
      </c>
      <c r="DW52" s="0" t="n">
        <f aca="false">IF(AK$9=0,0,(SIN(AK$12)*COS($E52)+SIN($E52)*COS(AK$12))/SIN($E52)*AK$9)</f>
        <v>32.5995435454189</v>
      </c>
      <c r="DX52" s="0" t="n">
        <f aca="false">IF(AL$9=0,0,(SIN(AL$12)*COS($E52)+SIN($E52)*COS(AL$12))/SIN($E52)*AL$9)</f>
        <v>32.9354793616107</v>
      </c>
      <c r="DY52" s="0" t="n">
        <f aca="false">IF(AM$9=0,0,(SIN(AM$12)*COS($E52)+SIN($E52)*COS(AM$12))/SIN($E52)*AM$9)</f>
        <v>33.2183948000418</v>
      </c>
      <c r="DZ52" s="0" t="n">
        <f aca="false">IF(AN$9=0,0,(SIN(AN$12)*COS($E52)+SIN($E52)*COS(AN$12))/SIN($E52)*AN$9)</f>
        <v>33.4922711916197</v>
      </c>
      <c r="EA52" s="0" t="n">
        <f aca="false">IF(AO$9=0,0,(SIN(AO$12)*COS($E52)+SIN($E52)*COS(AO$12))/SIN($E52)*AO$9)</f>
        <v>33.7569633184733</v>
      </c>
      <c r="EB52" s="0" t="n">
        <f aca="false">IF(AP$9=0,0,(SIN(AP$12)*COS($E52)+SIN($E52)*COS(AP$12))/SIN($E52)*AP$9)</f>
        <v>34.0123284503139</v>
      </c>
      <c r="EC52" s="0" t="n">
        <f aca="false">IF(AQ$9=0,0,(SIN(AQ$12)*COS($E52)+SIN($E52)*COS(AQ$12))/SIN($E52)*AQ$9)</f>
        <v>34.2582264068297</v>
      </c>
      <c r="ED52" s="0" t="n">
        <f aca="false">IF(AR$9=0,0,(SIN(AR$12)*COS($E52)+SIN($E52)*COS(AR$12))/SIN($E52)*AR$9)</f>
        <v>34.4458243384745</v>
      </c>
      <c r="EE52" s="0" t="n">
        <f aca="false">IF(AS$9=0,0,(SIN(AS$12)*COS($E52)+SIN($E52)*COS(AS$12))/SIN($E52)*AS$9)</f>
        <v>34.6233361809486</v>
      </c>
      <c r="EF52" s="0" t="n">
        <f aca="false">IF(AT$9=0,0,(SIN(AT$12)*COS($E52)+SIN($E52)*COS(AT$12))/SIN($E52)*AT$9)</f>
        <v>34.7906744286915</v>
      </c>
      <c r="EG52" s="0" t="n">
        <f aca="false">IF(AU$9=0,0,(SIN(AU$12)*COS($E52)+SIN($E52)*COS(AU$12))/SIN($E52)*AU$9)</f>
        <v>34.9477545614959</v>
      </c>
      <c r="EH52" s="0" t="n">
        <f aca="false">IF(AV$9=0,0,(SIN(AV$12)*COS($E52)+SIN($E52)*COS(AV$12))/SIN($E52)*AV$9)</f>
        <v>35.0944950804726</v>
      </c>
      <c r="EI52" s="0" t="n">
        <f aca="false">IF(AW$9=0,0,(SIN(AW$12)*COS($E52)+SIN($E52)*COS(AW$12))/SIN($E52)*AW$9)</f>
        <v>35.1844937122047</v>
      </c>
      <c r="EJ52" s="0" t="n">
        <f aca="false">IF(AX$9=0,0,(SIN(AX$12)*COS($E52)+SIN($E52)*COS(AX$12))/SIN($E52)*AX$9)</f>
        <v>35.263814512989</v>
      </c>
      <c r="EK52" s="0" t="n">
        <f aca="false">IF(AY$9=0,0,(SIN(AY$12)*COS($E52)+SIN($E52)*COS(AY$12))/SIN($E52)*AY$9)</f>
        <v>35.3324276710482</v>
      </c>
      <c r="EL52" s="0" t="n">
        <f aca="false">IF(AZ$9=0,0,(SIN(AZ$12)*COS($E52)+SIN($E52)*COS(AZ$12))/SIN($E52)*AZ$9)</f>
        <v>35.390306625883</v>
      </c>
      <c r="EM52" s="0" t="n">
        <f aca="false">IF(BA$9=0,0,(SIN(BA$12)*COS($E52)+SIN($E52)*COS(BA$12))/SIN($E52)*BA$9)</f>
        <v>35.4374280780864</v>
      </c>
      <c r="EN52" s="0" t="n">
        <f aca="false">IF(BB$9=0,0,(SIN(BB$12)*COS($E52)+SIN($E52)*COS(BB$12))/SIN($E52)*BB$9)</f>
        <v>35.4364573712414</v>
      </c>
      <c r="EO52" s="0" t="n">
        <f aca="false">IF(BC$9=0,0,(SIN(BC$12)*COS($E52)+SIN($E52)*COS(BC$12))/SIN($E52)*BC$9)</f>
        <v>35.4246582640196</v>
      </c>
      <c r="EP52" s="0" t="n">
        <f aca="false">IF(BD$9=0,0,(SIN(BD$12)*COS($E52)+SIN($E52)*COS(BD$12))/SIN($E52)*BD$9)</f>
        <v>35.4020514040355</v>
      </c>
      <c r="EQ52" s="0" t="n">
        <f aca="false">IF(BE$9=0,0,(SIN(BE$12)*COS($E52)+SIN($E52)*COS(BE$12))/SIN($E52)*BE$9)</f>
        <v>35.3686607362465</v>
      </c>
      <c r="ER52" s="0" t="n">
        <f aca="false">IF(BF$9=0,0,(SIN(BF$12)*COS($E52)+SIN($E52)*COS(BF$12))/SIN($E52)*BF$9)</f>
        <v>35.3245134904618</v>
      </c>
      <c r="ES52" s="0" t="n">
        <f aca="false">IF(BG$9=0,0,(SIN(BG$12)*COS($E52)+SIN($E52)*COS(BG$12))/SIN($E52)*BG$9)</f>
        <v>35.2323539655784</v>
      </c>
      <c r="ET52" s="0" t="n">
        <f aca="false">IF(BH$9=0,0,(SIN(BH$12)*COS($E52)+SIN($E52)*COS(BH$12))/SIN($E52)*BH$9)</f>
        <v>35.1295816866992</v>
      </c>
      <c r="EU52" s="0" t="n">
        <f aca="false">IF(BI$9=0,0,(SIN(BI$12)*COS($E52)+SIN($E52)*COS(BI$12))/SIN($E52)*BI$9)</f>
        <v>35.0162676901335</v>
      </c>
      <c r="EV52" s="0" t="n">
        <f aca="false">IF(BJ$9=0,0,(SIN(BJ$12)*COS($E52)+SIN($E52)*COS(BJ$12))/SIN($E52)*BJ$9)</f>
        <v>34.8924861748389</v>
      </c>
      <c r="EW52" s="0" t="n">
        <f aca="false">IF(BK$9=0,0,(SIN(BK$12)*COS($E52)+SIN($E52)*COS(BK$12))/SIN($E52)*BK$9)</f>
        <v>34.7583144677314</v>
      </c>
      <c r="EX52" s="0" t="n">
        <f aca="false">IF(BL$9=0,0,(SIN(BL$12)*COS($E52)+SIN($E52)*COS(BL$12))/SIN($E52)*BL$9)</f>
        <v>34.5830213154718</v>
      </c>
      <c r="EY52" s="0" t="n">
        <f aca="false">IF(BM$9=0,0,(SIN(BM$12)*COS($E52)+SIN($E52)*COS(BM$12))/SIN($E52)*BM$9)</f>
        <v>34.3976623994745</v>
      </c>
      <c r="EZ52" s="0" t="n">
        <f aca="false">IF(BN$9=0,0,(SIN(BN$12)*COS($E52)+SIN($E52)*COS(BN$12))/SIN($E52)*BN$9)</f>
        <v>34.2023522963761</v>
      </c>
      <c r="FA52" s="0" t="n">
        <f aca="false">IF(BO$9=0,0,(SIN(BO$12)*COS($E52)+SIN($E52)*COS(BO$12))/SIN($E52)*BO$9)</f>
        <v>33.9972084536114</v>
      </c>
      <c r="FB52" s="0" t="n">
        <f aca="false">IF(BP$9=0,0,(SIN(BP$12)*COS($E52)+SIN($E52)*COS(BP$12))/SIN($E52)*BP$9)</f>
        <v>33.782351135984</v>
      </c>
      <c r="FC52" s="0" t="n">
        <f aca="false">IF(BQ$9=0,0,(SIN(BQ$12)*COS($E52)+SIN($E52)*COS(BQ$12))/SIN($E52)*BQ$9)</f>
        <v>33.5245546554621</v>
      </c>
      <c r="FD52" s="0" t="n">
        <f aca="false">IF(BR$9=0,0,(SIN(BR$12)*COS($E52)+SIN($E52)*COS(BR$12))/SIN($E52)*BR$9)</f>
        <v>33.2575723600797</v>
      </c>
      <c r="FE52" s="0" t="n">
        <f aca="false">IF(BS$9=0,0,(SIN(BS$12)*COS($E52)+SIN($E52)*COS(BS$12))/SIN($E52)*BS$9)</f>
        <v>32.9815629858374</v>
      </c>
      <c r="FF52" s="0" t="n">
        <f aca="false">IF(BT$9=0,0,(SIN(BT$12)*COS($E52)+SIN($E52)*COS(BT$12))/SIN($E52)*BT$9)</f>
        <v>32.6966876823349</v>
      </c>
      <c r="FG52" s="0" t="n">
        <f aca="false">IF(BU$9=0,0,(SIN(BU$12)*COS($E52)+SIN($E52)*COS(BU$12))/SIN($E52)*BU$9)</f>
        <v>32.4031099402056</v>
      </c>
      <c r="FH52" s="0" t="n">
        <f aca="false">IF(BV$9=0,0,(SIN(BV$12)*COS($E52)+SIN($E52)*COS(BV$12))/SIN($E52)*BV$9)</f>
        <v>32.0773222174179</v>
      </c>
      <c r="FI52" s="0" t="n">
        <f aca="false">IF(BW$9=0,0,(SIN(BW$12)*COS($E52)+SIN($E52)*COS(BW$12))/SIN($E52)*BW$9)</f>
        <v>31.7434414633218</v>
      </c>
      <c r="FJ52" s="0" t="n">
        <f aca="false">IF(BX$9=0,0,(SIN(BX$12)*COS($E52)+SIN($E52)*COS(BX$12))/SIN($E52)*BX$9)</f>
        <v>31.4016592577516</v>
      </c>
      <c r="FK52" s="0" t="n">
        <f aca="false">IF(BY$9=0,0,(SIN(BY$12)*COS($E52)+SIN($E52)*COS(BY$12))/SIN($E52)*BY$9)</f>
        <v>31.0521690488773</v>
      </c>
      <c r="FL52" s="0" t="n">
        <f aca="false">IF(BZ$9=0,0,(SIN(BZ$12)*COS($E52)+SIN($E52)*COS(BZ$12))/SIN($E52)*BZ$9)</f>
        <v>30.6951660670668</v>
      </c>
      <c r="FM52" s="0" t="n">
        <f aca="false">IF(CA$9=0,0,(SIN(CA$12)*COS($E52)+SIN($E52)*COS(CA$12))/SIN($E52)*CA$9)</f>
        <v>30.307934417043</v>
      </c>
      <c r="FN52" s="0" t="n">
        <f aca="false">IF(CB$9=0,0,(SIN(CB$12)*COS($E52)+SIN($E52)*COS(CB$12))/SIN($E52)*CB$9)</f>
        <v>29.9139319157666</v>
      </c>
      <c r="FO52" s="0" t="n">
        <f aca="false">IF(CC$9=0,0,(SIN(CC$12)*COS($E52)+SIN($E52)*COS(CC$12))/SIN($E52)*CC$9)</f>
        <v>29.5133793999272</v>
      </c>
      <c r="FP52" s="0" t="n">
        <f aca="false">IF(CD$9=0,0,(SIN(CD$12)*COS($E52)+SIN($E52)*COS(CD$12))/SIN($E52)*CD$9)</f>
        <v>29.1064989209845</v>
      </c>
      <c r="FQ52" s="0" t="n">
        <f aca="false">IF(CE$9=0,0,(SIN(CE$12)*COS($E52)+SIN($E52)*COS(CE$12))/SIN($E52)*CE$9)</f>
        <v>28.693513647056</v>
      </c>
      <c r="FR52" s="0" t="n">
        <f aca="false">IF(CF$9=0,0,(SIN(CF$12)*COS($E52)+SIN($E52)*COS(CF$12))/SIN($E52)*CF$9)</f>
        <v>28.2499225577666</v>
      </c>
      <c r="FS52" s="0" t="n">
        <f aca="false">IF(CG$9=0,0,(SIN(CG$12)*COS($E52)+SIN($E52)*COS(CG$12))/SIN($E52)*CG$9)</f>
        <v>27.8011423788749</v>
      </c>
      <c r="FT52" s="0" t="n">
        <f aca="false">IF(CH$9=0,0,(SIN(CH$12)*COS($E52)+SIN($E52)*COS(CH$12))/SIN($E52)*CH$9)</f>
        <v>27.3474214205667</v>
      </c>
      <c r="FU52" s="0" t="n">
        <f aca="false">IF(CI$9=0,0,(SIN(CI$12)*COS($E52)+SIN($E52)*COS(CI$12))/SIN($E52)*CI$9)</f>
        <v>26.8890084234604</v>
      </c>
      <c r="FV52" s="0" t="n">
        <f aca="false">IF(CJ$9=0,0,(SIN(CJ$12)*COS($E52)+SIN($E52)*COS(CJ$12))/SIN($E52)*CJ$9)</f>
        <v>26.4261524491687</v>
      </c>
      <c r="FW52" s="0" t="n">
        <f aca="false">IF(CK$9=0,0,(SIN(CK$12)*COS($E52)+SIN($E52)*COS(CK$12))/SIN($E52)*CK$9)</f>
        <v>25.9356174549615</v>
      </c>
      <c r="FX52" s="0" t="n">
        <f aca="false">IF(CL$9=0,0,(SIN(CL$12)*COS($E52)+SIN($E52)*COS(CL$12))/SIN($E52)*CL$9)</f>
        <v>25.4416776393616</v>
      </c>
      <c r="FY52" s="0" t="n">
        <f aca="false">IF(CM$9=0,0,(SIN(CM$12)*COS($E52)+SIN($E52)*COS(CM$12))/SIN($E52)*CM$9)</f>
        <v>24.9446035880061</v>
      </c>
      <c r="FZ52" s="0" t="n">
        <f aca="false">IF(CN$9=0,0,(SIN(CN$12)*COS($E52)+SIN($E52)*COS(CN$12))/SIN($E52)*CN$9)</f>
        <v>24.4446654353103</v>
      </c>
      <c r="GA52" s="0" t="n">
        <f aca="false">IF(CO$9=0,0,(SIN(CO$12)*COS($E52)+SIN($E52)*COS(CO$12))/SIN($E52)*CO$9)</f>
        <v>23.9421327460189</v>
      </c>
      <c r="GB52" s="0" t="n">
        <f aca="false">IF(CP$9=0,0,(SIN(CP$12)*COS($E52)+SIN($E52)*COS(CP$12))/SIN($E52)*CP$9)</f>
        <v>23.4152077094767</v>
      </c>
      <c r="GC52" s="0" t="n">
        <f aca="false">IF(CQ$9=0,0,(SIN(CQ$12)*COS($E52)+SIN($E52)*COS(CQ$12))/SIN($E52)*CQ$9)</f>
        <v>22.8868335803091</v>
      </c>
    </row>
    <row r="53" customFormat="false" ht="12.8" hidden="true" customHeight="false" outlineLevel="0" collapsed="false">
      <c r="A53" s="0" t="n">
        <f aca="false">MAX($F53:$CQ53)</f>
        <v>18.0578288687988</v>
      </c>
      <c r="B53" s="90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19.926</v>
      </c>
      <c r="C53" s="2" t="n">
        <f aca="false">MOD(Best +D53,360)</f>
        <v>140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17.323999699879</v>
      </c>
      <c r="G53" s="13" t="n">
        <f aca="false">IF(OR(G143=0,CS53=0),0,G143*CS53/(G143+CS53))</f>
        <v>17.3457434681321</v>
      </c>
      <c r="H53" s="13" t="n">
        <f aca="false">IF(OR(H143=0,CT53=0),0,H143*CT53/(H143+CT53))</f>
        <v>17.3609649407938</v>
      </c>
      <c r="I53" s="13" t="n">
        <f aca="false">IF(OR(I143=0,CU53=0),0,I143*CU53/(I143+CU53))</f>
        <v>17.2757189113885</v>
      </c>
      <c r="J53" s="13" t="n">
        <f aca="false">IF(OR(J143=0,CV53=0),0,J143*CV53/(J143+CV53))</f>
        <v>17.3516921557749</v>
      </c>
      <c r="K53" s="13" t="n">
        <f aca="false">IF(OR(K143=0,CW53=0),0,K143*CW53/(K143+CW53))</f>
        <v>17.4797703056686</v>
      </c>
      <c r="L53" s="13" t="n">
        <f aca="false">IF(OR(L143=0,CX53=0),0,L143*CX53/(L143+CX53))</f>
        <v>17.5956655859814</v>
      </c>
      <c r="M53" s="13" t="n">
        <f aca="false">IF(OR(M143=0,CY53=0),0,M143*CY53/(M143+CY53))</f>
        <v>17.6998589737196</v>
      </c>
      <c r="N53" s="13" t="n">
        <f aca="false">IF(OR(N143=0,CZ53=0),0,N143*CZ53/(N143+CZ53))</f>
        <v>17.7815891328437</v>
      </c>
      <c r="O53" s="13" t="n">
        <f aca="false">IF(OR(O143=0,DA53=0),0,O143*DA53/(O143+DA53))</f>
        <v>17.8532279728231</v>
      </c>
      <c r="P53" s="13" t="n">
        <f aca="false">IF(OR(P143=0,DB53=0),0,P143*DB53/(P143+DB53))</f>
        <v>17.9152227420322</v>
      </c>
      <c r="Q53" s="13" t="n">
        <f aca="false">IF(OR(Q143=0,DC53=0),0,Q143*DC53/(Q143+DC53))</f>
        <v>17.9680094894266</v>
      </c>
      <c r="R53" s="13" t="n">
        <f aca="false">IF(OR(R143=0,DD53=0),0,R143*DD53/(R143+DD53))</f>
        <v>18.0120120380121</v>
      </c>
      <c r="S53" s="13" t="n">
        <f aca="false">IF(OR(S143=0,DE53=0),0,S143*DE53/(S143+DE53))</f>
        <v>18.0338328419004</v>
      </c>
      <c r="T53" s="13" t="n">
        <f aca="false">IF(OR(T143=0,DF53=0),0,T143*DF53/(T143+DF53))</f>
        <v>18.0485113156336</v>
      </c>
      <c r="U53" s="13" t="n">
        <f aca="false">IF(OR(U143=0,DG53=0),0,U143*DG53/(U143+DG53))</f>
        <v>18.0563980474758</v>
      </c>
      <c r="V53" s="13" t="n">
        <f aca="false">IF(OR(V143=0,DH53=0),0,V143*DH53/(V143+DH53))</f>
        <v>18.0578288687988</v>
      </c>
      <c r="W53" s="13" t="n">
        <f aca="false">IF(OR(W143=0,DI53=0),0,W143*DI53/(W143+DI53))</f>
        <v>18.0531250058689</v>
      </c>
      <c r="X53" s="13" t="n">
        <f aca="false">IF(OR(X143=0,DJ53=0),0,X143*DJ53/(X143+DJ53))</f>
        <v>18.0248018428128</v>
      </c>
      <c r="Y53" s="13" t="n">
        <f aca="false">IF(OR(Y143=0,DK53=0),0,Y143*DK53/(Y143+DK53))</f>
        <v>17.9920020029501</v>
      </c>
      <c r="Z53" s="13" t="n">
        <f aca="false">IF(OR(Z143=0,DL53=0),0,Z143*DL53/(Z143+DL53))</f>
        <v>17.9549561337287</v>
      </c>
      <c r="AA53" s="13" t="n">
        <f aca="false">IF(OR(AA143=0,DM53=0),0,AA143*DM53/(AA143+DM53))</f>
        <v>17.9138825532972</v>
      </c>
      <c r="AB53" s="13" t="n">
        <f aca="false">IF(OR(AB143=0,DN53=0),0,AB143*DN53/(AB143+DN53))</f>
        <v>17.8689877790459</v>
      </c>
      <c r="AC53" s="13" t="n">
        <f aca="false">IF(OR(AC143=0,DO53=0),0,AC143*DO53/(AC143+DO53))</f>
        <v>17.8040800277126</v>
      </c>
      <c r="AD53" s="13" t="n">
        <f aca="false">IF(OR(AD143=0,DP53=0),0,AD143*DP53/(AD143+DP53))</f>
        <v>17.7366587085117</v>
      </c>
      <c r="AE53" s="13" t="n">
        <f aca="false">IF(OR(AE143=0,DQ53=0),0,AE143*DQ53/(AE143+DQ53))</f>
        <v>17.6668529058706</v>
      </c>
      <c r="AF53" s="13" t="n">
        <f aca="false">IF(OR(AF143=0,DR53=0),0,AF143*DR53/(AF143+DR53))</f>
        <v>17.5947836988234</v>
      </c>
      <c r="AG53" s="13" t="n">
        <f aca="false">IF(OR(AG143=0,DS53=0),0,AG143*DS53/(AG143+DS53))</f>
        <v>17.5205646096479</v>
      </c>
      <c r="AH53" s="13" t="n">
        <f aca="false">IF(OR(AH143=0,DT53=0),0,AH143*DT53/(AH143+DT53))</f>
        <v>17.4300249406049</v>
      </c>
      <c r="AI53" s="13" t="n">
        <f aca="false">IF(OR(AI143=0,DU53=0),0,AI143*DU53/(AI143+DU53))</f>
        <v>17.3382933417852</v>
      </c>
      <c r="AJ53" s="13" t="n">
        <f aca="false">IF(OR(AJ143=0,DV53=0),0,AJ143*DV53/(AJ143+DV53))</f>
        <v>17.2454261559839</v>
      </c>
      <c r="AK53" s="13" t="n">
        <f aca="false">IF(OR(AK143=0,DW53=0),0,AK143*DW53/(AK143+DW53))</f>
        <v>17.1514755082344</v>
      </c>
      <c r="AL53" s="13" t="n">
        <f aca="false">IF(OR(AL143=0,DX53=0),0,AL143*DX53/(AL143+DX53))</f>
        <v>17.0564895635489</v>
      </c>
      <c r="AM53" s="13" t="n">
        <f aca="false">IF(OR(AM143=0,DY53=0),0,AM143*DY53/(AM143+DY53))</f>
        <v>16.9487227144715</v>
      </c>
      <c r="AN53" s="13" t="n">
        <f aca="false">IF(OR(AN143=0,DZ53=0),0,AN143*DZ53/(AN143+DZ53))</f>
        <v>16.8405740626672</v>
      </c>
      <c r="AO53" s="13" t="n">
        <f aca="false">IF(OR(AO143=0,EA53=0),0,AO143*EA53/(AO143+EA53))</f>
        <v>16.7320538627486</v>
      </c>
      <c r="AP53" s="13" t="n">
        <f aca="false">IF(OR(AP143=0,EB53=0),0,AP143*EB53/(AP143+EB53))</f>
        <v>16.6231707111574</v>
      </c>
      <c r="AQ53" s="13" t="n">
        <f aca="false">IF(OR(AQ143=0,EC53=0),0,AQ143*EC53/(AQ143+EC53))</f>
        <v>16.5139316454319</v>
      </c>
      <c r="AR53" s="13" t="n">
        <f aca="false">IF(OR(AR143=0,ED53=0),0,AR143*ED53/(AR143+ED53))</f>
        <v>16.393133561574</v>
      </c>
      <c r="AS53" s="13" t="n">
        <f aca="false">IF(OR(AS143=0,EE53=0),0,AS143*EE53/(AS143+EE53))</f>
        <v>16.2724756015173</v>
      </c>
      <c r="AT53" s="13" t="n">
        <f aca="false">IF(OR(AT143=0,EF53=0),0,AT143*EF53/(AT143+EF53))</f>
        <v>16.151938019038</v>
      </c>
      <c r="AU53" s="13" t="n">
        <f aca="false">IF(OR(AU143=0,EG53=0),0,AU143*EG53/(AU143+EG53))</f>
        <v>16.0315010716889</v>
      </c>
      <c r="AV53" s="13" t="n">
        <f aca="false">IF(OR(AV143=0,EH53=0),0,AV143*EH53/(AV143+EH53))</f>
        <v>15.9111450106138</v>
      </c>
      <c r="AW53" s="13" t="n">
        <f aca="false">IF(OR(AW143=0,EI53=0),0,AW143*EI53/(AW143+EI53))</f>
        <v>15.7813638703601</v>
      </c>
      <c r="AX53" s="13" t="n">
        <f aca="false">IF(OR(AX143=0,EJ53=0),0,AX143*EJ53/(AX143+EJ53))</f>
        <v>15.651988515161</v>
      </c>
      <c r="AY53" s="13" t="n">
        <f aca="false">IF(OR(AY143=0,EK53=0),0,AY143*EK53/(AY143+EK53))</f>
        <v>15.5229829302483</v>
      </c>
      <c r="AZ53" s="13" t="n">
        <f aca="false">IF(OR(AZ143=0,EL53=0),0,AZ143*EL53/(AZ143+EL53))</f>
        <v>15.3943119615544</v>
      </c>
      <c r="BA53" s="13" t="n">
        <f aca="false">IF(OR(BA143=0,EM53=0),0,BA143*EM53/(BA143+EM53))</f>
        <v>15.2659412481834</v>
      </c>
      <c r="BB53" s="13" t="n">
        <f aca="false">IF(OR(BB143=0,EN53=0),0,BB143*EN53/(BB143+EN53))</f>
        <v>15.1309008730208</v>
      </c>
      <c r="BC53" s="13" t="n">
        <f aca="false">IF(OR(BC143=0,EO53=0),0,BC143*EO53/(BC143+EO53))</f>
        <v>14.9963285707318</v>
      </c>
      <c r="BD53" s="13" t="n">
        <f aca="false">IF(OR(BD143=0,EP53=0),0,BD143*EP53/(BD143+EP53))</f>
        <v>14.8621821409545</v>
      </c>
      <c r="BE53" s="13" t="n">
        <f aca="false">IF(OR(BE143=0,EQ53=0),0,BE143*EQ53/(BE143+EQ53))</f>
        <v>14.728420507301</v>
      </c>
      <c r="BF53" s="13" t="n">
        <f aca="false">IF(OR(BF143=0,ER53=0),0,BF143*ER53/(BF143+ER53))</f>
        <v>14.5950036324702</v>
      </c>
      <c r="BG53" s="13" t="n">
        <f aca="false">IF(OR(BG143=0,ES53=0),0,BG143*ES53/(BG143+ES53))</f>
        <v>14.4554832618073</v>
      </c>
      <c r="BH53" s="13" t="n">
        <f aca="false">IF(OR(BH143=0,ET53=0),0,BH143*ET53/(BH143+ET53))</f>
        <v>14.3164196318434</v>
      </c>
      <c r="BI53" s="13" t="n">
        <f aca="false">IF(OR(BI143=0,EU53=0),0,BI143*EU53/(BI143+EU53))</f>
        <v>14.1777678856781</v>
      </c>
      <c r="BJ53" s="13" t="n">
        <f aca="false">IF(OR(BJ143=0,EV53=0),0,BJ143*EV53/(BJ143+EV53))</f>
        <v>14.0394843541971</v>
      </c>
      <c r="BK53" s="13" t="n">
        <f aca="false">IF(OR(BK143=0,EW53=0),0,BK143*EW53/(BK143+EW53))</f>
        <v>13.901526467896</v>
      </c>
      <c r="BL53" s="13" t="n">
        <f aca="false">IF(OR(BL143=0,EX53=0),0,BL143*EX53/(BL143+EX53))</f>
        <v>13.7588645925357</v>
      </c>
      <c r="BM53" s="13" t="n">
        <f aca="false">IF(OR(BM143=0,EY53=0),0,BM143*EY53/(BM143+EY53))</f>
        <v>13.6165737957336</v>
      </c>
      <c r="BN53" s="13" t="n">
        <f aca="false">IF(OR(BN143=0,EZ53=0),0,BN143*EZ53/(BN143+EZ53))</f>
        <v>13.4746096376802</v>
      </c>
      <c r="BO53" s="13" t="n">
        <f aca="false">IF(OR(BO143=0,FA53=0),0,BO143*FA53/(BO143+FA53))</f>
        <v>13.3329287672526</v>
      </c>
      <c r="BP53" s="13" t="n">
        <f aca="false">IF(OR(BP143=0,FB53=0),0,BP143*FB53/(BP143+FB53))</f>
        <v>13.1914888413478</v>
      </c>
      <c r="BQ53" s="13" t="n">
        <f aca="false">IF(OR(BQ143=0,FC53=0),0,BQ143*FC53/(BQ143+FC53))</f>
        <v>13.0450761701414</v>
      </c>
      <c r="BR53" s="13" t="n">
        <f aca="false">IF(OR(BR143=0,FD53=0),0,BR143*FD53/(BR143+FD53))</f>
        <v>12.8989357669896</v>
      </c>
      <c r="BS53" s="13" t="n">
        <f aca="false">IF(OR(BS143=0,FE53=0),0,BS143*FE53/(BS143+FE53))</f>
        <v>12.7530240629234</v>
      </c>
      <c r="BT53" s="13" t="n">
        <f aca="false">IF(OR(BT143=0,FF53=0),0,BT143*FF53/(BT143+FF53))</f>
        <v>12.6072984845204</v>
      </c>
      <c r="BU53" s="13" t="n">
        <f aca="false">IF(OR(BU143=0,FG53=0),0,BU143*FG53/(BU143+FG53))</f>
        <v>12.4617173822305</v>
      </c>
      <c r="BV53" s="13" t="n">
        <f aca="false">IF(OR(BV143=0,FH53=0),0,BV143*FH53/(BV143+FH53))</f>
        <v>12.3126607794435</v>
      </c>
      <c r="BW53" s="13" t="n">
        <f aca="false">IF(OR(BW143=0,FI53=0),0,BW143*FI53/(BW143+FI53))</f>
        <v>12.1637345688561</v>
      </c>
      <c r="BX53" s="13" t="n">
        <f aca="false">IF(OR(BX143=0,FJ53=0),0,BX143*FJ53/(BX143+FJ53))</f>
        <v>12.0148975123393</v>
      </c>
      <c r="BY53" s="13" t="n">
        <f aca="false">IF(OR(BY143=0,FK53=0),0,BY143*FK53/(BY143+FK53))</f>
        <v>11.8661092168569</v>
      </c>
      <c r="BZ53" s="13" t="n">
        <f aca="false">IF(OR(BZ143=0,FL53=0),0,BZ143*FL53/(BZ143+FL53))</f>
        <v>11.7173300758937</v>
      </c>
      <c r="CA53" s="13" t="n">
        <f aca="false">IF(OR(CA143=0,FM53=0),0,CA143*FM53/(CA143+FM53))</f>
        <v>11.5650916736034</v>
      </c>
      <c r="CB53" s="13" t="n">
        <f aca="false">IF(OR(CB143=0,FN53=0),0,CB143*FN53/(CB143+FN53))</f>
        <v>11.4128401578701</v>
      </c>
      <c r="CC53" s="13" t="n">
        <f aca="false">IF(OR(CC143=0,FO53=0),0,CC143*FO53/(CC143+FO53))</f>
        <v>11.2605366800403</v>
      </c>
      <c r="CD53" s="13" t="n">
        <f aca="false">IF(OR(CD143=0,FP53=0),0,CD143*FP53/(CD143+FP53))</f>
        <v>11.1081431347997</v>
      </c>
      <c r="CE53" s="13" t="n">
        <f aca="false">IF(OR(CE143=0,FQ53=0),0,CE143*FQ53/(CE143+FQ53))</f>
        <v>10.9556221150424</v>
      </c>
      <c r="CF53" s="13" t="n">
        <f aca="false">IF(OR(CF143=0,FR53=0),0,CF143*FR53/(CF143+FR53))</f>
        <v>10.7992159472452</v>
      </c>
      <c r="CG53" s="13" t="n">
        <f aca="false">IF(OR(CG143=0,FS53=0),0,CG143*FS53/(CG143+FS53))</f>
        <v>10.6426598020945</v>
      </c>
      <c r="CH53" s="13" t="n">
        <f aca="false">IF(OR(CH143=0,FT53=0),0,CH143*FT53/(CH143+FT53))</f>
        <v>10.485917409161</v>
      </c>
      <c r="CI53" s="13" t="n">
        <f aca="false">IF(OR(CI143=0,FU53=0),0,CI143*FU53/(CI143+FU53))</f>
        <v>10.3289532265253</v>
      </c>
      <c r="CJ53" s="13" t="n">
        <f aca="false">IF(OR(CJ143=0,FV53=0),0,CJ143*FV53/(CJ143+FV53))</f>
        <v>10.1717324110909</v>
      </c>
      <c r="CK53" s="13" t="n">
        <f aca="false">IF(OR(CK143=0,FW53=0),0,CK143*FW53/(CK143+FW53))</f>
        <v>10.010610182893</v>
      </c>
      <c r="CL53" s="13" t="n">
        <f aca="false">IF(OR(CL143=0,FX53=0),0,CL143*FX53/(CL143+FX53))</f>
        <v>9.8492047580096</v>
      </c>
      <c r="CM53" s="13" t="n">
        <f aca="false">IF(OR(CM143=0,FY53=0),0,CM143*FY53/(CM143+FY53))</f>
        <v>9.68748326628185</v>
      </c>
      <c r="CN53" s="13" t="n">
        <f aca="false">IF(OR(CN143=0,FZ53=0),0,CN143*FZ53/(CN143+FZ53))</f>
        <v>9.52541364942748</v>
      </c>
      <c r="CO53" s="13" t="n">
        <f aca="false">IF(OR(CO143=0,GA53=0),0,CO143*GA53/(CO143+GA53))</f>
        <v>9.36296465160569</v>
      </c>
      <c r="CP53" s="13" t="n">
        <f aca="false">IF(OR(CP143=0,GB53=0),0,CP143*GB53/(CP143+GB53))</f>
        <v>9.19658489143088</v>
      </c>
      <c r="CQ53" s="13" t="n">
        <f aca="false">IF(OR(CQ143=0,GC53=0),0,CQ143*GC53/(CQ143+GC53))</f>
        <v>9.02980004802053</v>
      </c>
      <c r="CR53" s="0" t="n">
        <f aca="false">IF(F$9=0,0,(SIN(F$12)*COS($E53)+SIN($E53)*COS(F$12))/SIN($E53)*F$9)</f>
        <v>17.324</v>
      </c>
      <c r="CS53" s="0" t="n">
        <f aca="false">IF(G$9=0,0,(SIN(G$12)*COS($E53)+SIN($E53)*COS(G$12))/SIN($E53)*G$9)</f>
        <v>17.748724272226</v>
      </c>
      <c r="CT53" s="0" t="n">
        <f aca="false">IF(H$9=0,0,(SIN(H$12)*COS($E53)+SIN($E53)*COS(H$12))/SIN($E53)*H$9)</f>
        <v>18.1711260833283</v>
      </c>
      <c r="CU53" s="0" t="n">
        <f aca="false">IF(I$9=0,0,(SIN(I$12)*COS($E53)+SIN($E53)*COS(I$12))/SIN($E53)*I$9)</f>
        <v>18.4830266468411</v>
      </c>
      <c r="CV53" s="0" t="n">
        <f aca="false">IF(J$9=0,0,(SIN(J$12)*COS($E53)+SIN($E53)*COS(J$12))/SIN($E53)*J$9)</f>
        <v>18.9823843281603</v>
      </c>
      <c r="CW53" s="0" t="n">
        <f aca="false">IF(K$9=0,0,(SIN(K$12)*COS($E53)+SIN($E53)*COS(K$12))/SIN($E53)*K$9)</f>
        <v>19.5585805414264</v>
      </c>
      <c r="CX53" s="0" t="n">
        <f aca="false">IF(L$9=0,0,(SIN(L$12)*COS($E53)+SIN($E53)*COS(L$12))/SIN($E53)*L$9)</f>
        <v>20.1371716297801</v>
      </c>
      <c r="CY53" s="0" t="n">
        <f aca="false">IF(M$9=0,0,(SIN(M$12)*COS($E53)+SIN($E53)*COS(M$12))/SIN($E53)*M$9)</f>
        <v>20.7178291241507</v>
      </c>
      <c r="CZ53" s="0" t="n">
        <f aca="false">IF(N$9=0,0,(SIN(N$12)*COS($E53)+SIN($E53)*COS(N$12))/SIN($E53)*N$9)</f>
        <v>21.2841162704031</v>
      </c>
      <c r="DA53" s="0" t="n">
        <f aca="false">IF(O$9=0,0,(SIN(O$12)*COS($E53)+SIN($E53)*COS(O$12))/SIN($E53)*O$9)</f>
        <v>21.8513198889851</v>
      </c>
      <c r="DB53" s="0" t="n">
        <f aca="false">IF(P$9=0,0,(SIN(P$12)*COS($E53)+SIN($E53)*COS(P$12))/SIN($E53)*P$9)</f>
        <v>22.4191175132009</v>
      </c>
      <c r="DC53" s="0" t="n">
        <f aca="false">IF(Q$9=0,0,(SIN(Q$12)*COS($E53)+SIN($E53)*COS(Q$12))/SIN($E53)*Q$9)</f>
        <v>22.9871842869548</v>
      </c>
      <c r="DD53" s="0" t="n">
        <f aca="false">IF(R$9=0,0,(SIN(R$12)*COS($E53)+SIN($E53)*COS(R$12))/SIN($E53)*R$9)</f>
        <v>23.5551931099766</v>
      </c>
      <c r="DE53" s="0" t="n">
        <f aca="false">IF(S$9=0,0,(SIN(S$12)*COS($E53)+SIN($E53)*COS(S$12))/SIN($E53)*S$9)</f>
        <v>24.0981518513694</v>
      </c>
      <c r="DF53" s="0" t="n">
        <f aca="false">IF(T$9=0,0,(SIN(T$12)*COS($E53)+SIN($E53)*COS(T$12))/SIN($E53)*T$9)</f>
        <v>24.6397743612684</v>
      </c>
      <c r="DG53" s="0" t="n">
        <f aca="false">IF(U$9=0,0,(SIN(U$12)*COS($E53)+SIN($E53)*COS(U$12))/SIN($E53)*U$9)</f>
        <v>25.1797505113991</v>
      </c>
      <c r="DH53" s="0" t="n">
        <f aca="false">IF(V$9=0,0,(SIN(V$12)*COS($E53)+SIN($E53)*COS(V$12))/SIN($E53)*V$9)</f>
        <v>25.7177688902292</v>
      </c>
      <c r="DI53" s="0" t="n">
        <f aca="false">IF(W$9=0,0,(SIN(W$12)*COS($E53)+SIN($E53)*COS(W$12))/SIN($E53)*W$9)</f>
        <v>26.2535169425833</v>
      </c>
      <c r="DJ53" s="0" t="n">
        <f aca="false">IF(X$9=0,0,(SIN(X$12)*COS($E53)+SIN($E53)*COS(X$12))/SIN($E53)*X$9)</f>
        <v>26.7474849130192</v>
      </c>
      <c r="DK53" s="0" t="n">
        <f aca="false">IF(Y$9=0,0,(SIN(Y$12)*COS($E53)+SIN($E53)*COS(Y$12))/SIN($E53)*Y$9)</f>
        <v>27.2377444590381</v>
      </c>
      <c r="DL53" s="0" t="n">
        <f aca="false">IF(Z$9=0,0,(SIN(Z$12)*COS($E53)+SIN($E53)*COS(Z$12))/SIN($E53)*Z$9)</f>
        <v>27.7240166295068</v>
      </c>
      <c r="DM53" s="0" t="n">
        <f aca="false">IF(AA$9=0,0,(SIN(AA$12)*COS($E53)+SIN($E53)*COS(AA$12))/SIN($E53)*AA$9)</f>
        <v>28.2060223751682</v>
      </c>
      <c r="DN53" s="0" t="n">
        <f aca="false">IF(AB$9=0,0,(SIN(AB$12)*COS($E53)+SIN($E53)*COS(AB$12))/SIN($E53)*AB$9)</f>
        <v>28.6834826735242</v>
      </c>
      <c r="DO53" s="0" t="n">
        <f aca="false">IF(AC$9=0,0,(SIN(AC$12)*COS($E53)+SIN($E53)*COS(AC$12))/SIN($E53)*AC$9)</f>
        <v>29.1122789869167</v>
      </c>
      <c r="DP53" s="0" t="n">
        <f aca="false">IF(AD$9=0,0,(SIN(AD$12)*COS($E53)+SIN($E53)*COS(AD$12))/SIN($E53)*AD$9)</f>
        <v>29.5352394077392</v>
      </c>
      <c r="DQ53" s="0" t="n">
        <f aca="false">IF(AE$9=0,0,(SIN(AE$12)*COS($E53)+SIN($E53)*COS(AE$12))/SIN($E53)*AE$9)</f>
        <v>29.9521261434795</v>
      </c>
      <c r="DR53" s="0" t="n">
        <f aca="false">IF(AF$9=0,0,(SIN(AF$12)*COS($E53)+SIN($E53)*COS(AF$12))/SIN($E53)*AF$9)</f>
        <v>30.3627023613435</v>
      </c>
      <c r="DS53" s="0" t="n">
        <f aca="false">IF(AG$9=0,0,(SIN(AG$12)*COS($E53)+SIN($E53)*COS(AG$12))/SIN($E53)*AG$9)</f>
        <v>30.7667322938574</v>
      </c>
      <c r="DT53" s="0" t="n">
        <f aca="false">IF(AH$9=0,0,(SIN(AH$12)*COS($E53)+SIN($E53)*COS(AH$12))/SIN($E53)*AH$9)</f>
        <v>31.1184449333083</v>
      </c>
      <c r="DU53" s="0" t="n">
        <f aca="false">IF(AI$9=0,0,(SIN(AI$12)*COS($E53)+SIN($E53)*COS(AI$12))/SIN($E53)*AI$9)</f>
        <v>31.4625471124824</v>
      </c>
      <c r="DV53" s="0" t="n">
        <f aca="false">IF(AJ$9=0,0,(SIN(AJ$12)*COS($E53)+SIN($E53)*COS(AJ$12))/SIN($E53)*AJ$9)</f>
        <v>31.798848777562</v>
      </c>
      <c r="DW53" s="0" t="n">
        <f aca="false">IF(AK$9=0,0,(SIN(AK$12)*COS($E53)+SIN($E53)*COS(AK$12))/SIN($E53)*AK$9)</f>
        <v>32.1271617076368</v>
      </c>
      <c r="DX53" s="0" t="n">
        <f aca="false">IF(AL$9=0,0,(SIN(AL$12)*COS($E53)+SIN($E53)*COS(AL$12))/SIN($E53)*AL$9)</f>
        <v>32.4472995981665</v>
      </c>
      <c r="DY53" s="0" t="n">
        <f aca="false">IF(AM$9=0,0,(SIN(AM$12)*COS($E53)+SIN($E53)*COS(AM$12))/SIN($E53)*AM$9)</f>
        <v>32.7151219608035</v>
      </c>
      <c r="DZ53" s="0" t="n">
        <f aca="false">IF(AN$9=0,0,(SIN(AN$12)*COS($E53)+SIN($E53)*COS(AN$12))/SIN($E53)*AN$9)</f>
        <v>32.9739761967105</v>
      </c>
      <c r="EA53" s="0" t="n">
        <f aca="false">IF(AO$9=0,0,(SIN(AO$12)*COS($E53)+SIN($E53)*COS(AO$12))/SIN($E53)*AO$9)</f>
        <v>33.2237226101485</v>
      </c>
      <c r="EB53" s="0" t="n">
        <f aca="false">IF(AP$9=0,0,(SIN(AP$12)*COS($E53)+SIN($E53)*COS(AP$12))/SIN($E53)*AP$9)</f>
        <v>33.4642239944823</v>
      </c>
      <c r="EC53" s="0" t="n">
        <f aca="false">IF(AQ$9=0,0,(SIN(AQ$12)*COS($E53)+SIN($E53)*COS(AQ$12))/SIN($E53)*AQ$9)</f>
        <v>33.695345692596</v>
      </c>
      <c r="ED53" s="0" t="n">
        <f aca="false">IF(AR$9=0,0,(SIN(AR$12)*COS($E53)+SIN($E53)*COS(AR$12))/SIN($E53)*AR$9)</f>
        <v>33.8690757121534</v>
      </c>
      <c r="EE53" s="0" t="n">
        <f aca="false">IF(AS$9=0,0,(SIN(AS$12)*COS($E53)+SIN($E53)*COS(AS$12))/SIN($E53)*AS$9)</f>
        <v>34.0328543464278</v>
      </c>
      <c r="EF53" s="0" t="n">
        <f aca="false">IF(AT$9=0,0,(SIN(AT$12)*COS($E53)+SIN($E53)*COS(AT$12))/SIN($E53)*AT$9)</f>
        <v>34.1865988381343</v>
      </c>
      <c r="EG53" s="0" t="n">
        <f aca="false">IF(AU$9=0,0,(SIN(AU$12)*COS($E53)+SIN($E53)*COS(AU$12))/SIN($E53)*AU$9)</f>
        <v>34.3302293851735</v>
      </c>
      <c r="EH53" s="0" t="n">
        <f aca="false">IF(AV$9=0,0,(SIN(AV$12)*COS($E53)+SIN($E53)*COS(AV$12))/SIN($E53)*AV$9)</f>
        <v>34.4636691749828</v>
      </c>
      <c r="EI53" s="0" t="n">
        <f aca="false">IF(AW$9=0,0,(SIN(AW$12)*COS($E53)+SIN($E53)*COS(AW$12))/SIN($E53)*AW$9)</f>
        <v>34.5413673259413</v>
      </c>
      <c r="EJ53" s="0" t="n">
        <f aca="false">IF(AX$9=0,0,(SIN(AX$12)*COS($E53)+SIN($E53)*COS(AX$12))/SIN($E53)*AX$9)</f>
        <v>34.6085772096517</v>
      </c>
      <c r="EK53" s="0" t="n">
        <f aca="false">IF(AY$9=0,0,(SIN(AY$12)*COS($E53)+SIN($E53)*COS(AY$12))/SIN($E53)*AY$9)</f>
        <v>34.6652728075671</v>
      </c>
      <c r="EL53" s="0" t="n">
        <f aca="false">IF(AZ$9=0,0,(SIN(AZ$12)*COS($E53)+SIN($E53)*COS(AZ$12))/SIN($E53)*AZ$9)</f>
        <v>34.711431295419</v>
      </c>
      <c r="EM53" s="0" t="n">
        <f aca="false">IF(BA$9=0,0,(SIN(BA$12)*COS($E53)+SIN($E53)*COS(BA$12))/SIN($E53)*BA$9)</f>
        <v>34.7470330518619</v>
      </c>
      <c r="EN53" s="0" t="n">
        <f aca="false">IF(BB$9=0,0,(SIN(BB$12)*COS($E53)+SIN($E53)*COS(BB$12))/SIN($E53)*BB$9)</f>
        <v>34.7354851636898</v>
      </c>
      <c r="EO53" s="0" t="n">
        <f aca="false">IF(BC$9=0,0,(SIN(BC$12)*COS($E53)+SIN($E53)*COS(BC$12))/SIN($E53)*BC$9)</f>
        <v>34.7133397966382</v>
      </c>
      <c r="EP53" s="0" t="n">
        <f aca="false">IF(BD$9=0,0,(SIN(BD$12)*COS($E53)+SIN($E53)*COS(BD$12))/SIN($E53)*BD$9)</f>
        <v>34.6806204100089</v>
      </c>
      <c r="EQ53" s="0" t="n">
        <f aca="false">IF(BE$9=0,0,(SIN(BE$12)*COS($E53)+SIN($E53)*COS(BE$12))/SIN($E53)*BE$9)</f>
        <v>34.6373536840524</v>
      </c>
      <c r="ER53" s="0" t="n">
        <f aca="false">IF(BF$9=0,0,(SIN(BF$12)*COS($E53)+SIN($E53)*COS(BF$12))/SIN($E53)*BF$9)</f>
        <v>34.5835695067497</v>
      </c>
      <c r="ES53" s="0" t="n">
        <f aca="false">IF(BG$9=0,0,(SIN(BG$12)*COS($E53)+SIN($E53)*COS(BG$12))/SIN($E53)*BG$9)</f>
        <v>34.4828079976316</v>
      </c>
      <c r="ET53" s="0" t="n">
        <f aca="false">IF(BH$9=0,0,(SIN(BH$12)*COS($E53)+SIN($E53)*COS(BH$12))/SIN($E53)*BH$9)</f>
        <v>34.3716985660615</v>
      </c>
      <c r="EU53" s="0" t="n">
        <f aca="false">IF(BI$9=0,0,(SIN(BI$12)*COS($E53)+SIN($E53)*COS(BI$12))/SIN($E53)*BI$9)</f>
        <v>34.2503139367295</v>
      </c>
      <c r="EV53" s="0" t="n">
        <f aca="false">IF(BJ$9=0,0,(SIN(BJ$12)*COS($E53)+SIN($E53)*COS(BJ$12))/SIN($E53)*BJ$9)</f>
        <v>34.1187299049259</v>
      </c>
      <c r="EW53" s="0" t="n">
        <f aca="false">IF(BK$9=0,0,(SIN(BK$12)*COS($E53)+SIN($E53)*COS(BK$12))/SIN($E53)*BK$9)</f>
        <v>33.9770253016292</v>
      </c>
      <c r="EX53" s="0" t="n">
        <f aca="false">IF(BL$9=0,0,(SIN(BL$12)*COS($E53)+SIN($E53)*COS(BL$12))/SIN($E53)*BL$9)</f>
        <v>33.7951722176519</v>
      </c>
      <c r="EY53" s="0" t="n">
        <f aca="false">IF(BM$9=0,0,(SIN(BM$12)*COS($E53)+SIN($E53)*COS(BM$12))/SIN($E53)*BM$9)</f>
        <v>33.6035408168284</v>
      </c>
      <c r="EZ53" s="0" t="n">
        <f aca="false">IF(BN$9=0,0,(SIN(BN$12)*COS($E53)+SIN($E53)*COS(BN$12))/SIN($E53)*BN$9)</f>
        <v>33.4022462536717</v>
      </c>
      <c r="FA53" s="0" t="n">
        <f aca="false">IF(BO$9=0,0,(SIN(BO$12)*COS($E53)+SIN($E53)*COS(BO$12))/SIN($E53)*BO$9)</f>
        <v>33.1914064517067</v>
      </c>
      <c r="FB53" s="0" t="n">
        <f aca="false">IF(BP$9=0,0,(SIN(BP$12)*COS($E53)+SIN($E53)*COS(BP$12))/SIN($E53)*BP$9)</f>
        <v>32.9711420503066</v>
      </c>
      <c r="FC53" s="0" t="n">
        <f aca="false">IF(BQ$9=0,0,(SIN(BQ$12)*COS($E53)+SIN($E53)*COS(BQ$12))/SIN($E53)*BQ$9)</f>
        <v>32.7090388731323</v>
      </c>
      <c r="FD53" s="0" t="n">
        <f aca="false">IF(BR$9=0,0,(SIN(BR$12)*COS($E53)+SIN($E53)*COS(BR$12))/SIN($E53)*BR$9)</f>
        <v>32.4380533830115</v>
      </c>
      <c r="FE53" s="0" t="n">
        <f aca="false">IF(BS$9=0,0,(SIN(BS$12)*COS($E53)+SIN($E53)*COS(BS$12))/SIN($E53)*BS$9)</f>
        <v>32.1583436400805</v>
      </c>
      <c r="FF53" s="0" t="n">
        <f aca="false">IF(BT$9=0,0,(SIN(BT$12)*COS($E53)+SIN($E53)*COS(BT$12))/SIN($E53)*BT$9)</f>
        <v>31.8700700096276</v>
      </c>
      <c r="FG53" s="0" t="n">
        <f aca="false">IF(BU$9=0,0,(SIN(BU$12)*COS($E53)+SIN($E53)*COS(BU$12))/SIN($E53)*BU$9)</f>
        <v>31.5733950903497</v>
      </c>
      <c r="FH53" s="0" t="n">
        <f aca="false">IF(BV$9=0,0,(SIN(BV$12)*COS($E53)+SIN($E53)*COS(BV$12))/SIN($E53)*BV$9)</f>
        <v>31.2454242883224</v>
      </c>
      <c r="FI53" s="0" t="n">
        <f aca="false">IF(BW$9=0,0,(SIN(BW$12)*COS($E53)+SIN($E53)*COS(BW$12))/SIN($E53)*BW$9)</f>
        <v>30.9096679726563</v>
      </c>
      <c r="FJ53" s="0" t="n">
        <f aca="false">IF(BX$9=0,0,(SIN(BX$12)*COS($E53)+SIN($E53)*COS(BX$12))/SIN($E53)*BX$9)</f>
        <v>30.566315948759</v>
      </c>
      <c r="FK53" s="0" t="n">
        <f aca="false">IF(BY$9=0,0,(SIN(BY$12)*COS($E53)+SIN($E53)*COS(BY$12))/SIN($E53)*BY$9)</f>
        <v>30.2155597814732</v>
      </c>
      <c r="FL53" s="0" t="n">
        <f aca="false">IF(BZ$9=0,0,(SIN(BZ$12)*COS($E53)+SIN($E53)*COS(BZ$12))/SIN($E53)*BZ$9)</f>
        <v>29.8575927102306</v>
      </c>
      <c r="FM53" s="0" t="n">
        <f aca="false">IF(CA$9=0,0,(SIN(CA$12)*COS($E53)+SIN($E53)*COS(CA$12))/SIN($E53)*CA$9)</f>
        <v>29.4703299721339</v>
      </c>
      <c r="FN53" s="0" t="n">
        <f aca="false">IF(CB$9=0,0,(SIN(CB$12)*COS($E53)+SIN($E53)*COS(CB$12))/SIN($E53)*CB$9)</f>
        <v>29.0766005170298</v>
      </c>
      <c r="FO53" s="0" t="n">
        <f aca="false">IF(CC$9=0,0,(SIN(CC$12)*COS($E53)+SIN($E53)*COS(CC$12))/SIN($E53)*CC$9)</f>
        <v>28.6766222943124</v>
      </c>
      <c r="FP53" s="0" t="n">
        <f aca="false">IF(CD$9=0,0,(SIN(CD$12)*COS($E53)+SIN($E53)*COS(CD$12))/SIN($E53)*CD$9)</f>
        <v>28.2706143623144</v>
      </c>
      <c r="FQ53" s="0" t="n">
        <f aca="false">IF(CE$9=0,0,(SIN(CE$12)*COS($E53)+SIN($E53)*COS(CE$12))/SIN($E53)*CE$9)</f>
        <v>27.8587967919641</v>
      </c>
      <c r="FR53" s="0" t="n">
        <f aca="false">IF(CF$9=0,0,(SIN(CF$12)*COS($E53)+SIN($E53)*COS(CF$12))/SIN($E53)*CF$9)</f>
        <v>27.4173940181975</v>
      </c>
      <c r="FS53" s="0" t="n">
        <f aca="false">IF(CG$9=0,0,(SIN(CG$12)*COS($E53)+SIN($E53)*COS(CG$12))/SIN($E53)*CG$9)</f>
        <v>26.9710959962715</v>
      </c>
      <c r="FT53" s="0" t="n">
        <f aca="false">IF(CH$9=0,0,(SIN(CH$12)*COS($E53)+SIN($E53)*COS(CH$12))/SIN($E53)*CH$9)</f>
        <v>26.5201469697375</v>
      </c>
      <c r="FU53" s="0" t="n">
        <f aca="false">IF(CI$9=0,0,(SIN(CI$12)*COS($E53)+SIN($E53)*COS(CI$12))/SIN($E53)*CI$9)</f>
        <v>26.06479151306</v>
      </c>
      <c r="FV53" s="0" t="n">
        <f aca="false">IF(CJ$9=0,0,(SIN(CJ$12)*COS($E53)+SIN($E53)*COS(CJ$12))/SIN($E53)*CJ$9)</f>
        <v>25.6052744244602</v>
      </c>
      <c r="FW53" s="0" t="n">
        <f aca="false">IF(CK$9=0,0,(SIN(CK$12)*COS($E53)+SIN($E53)*COS(CK$12))/SIN($E53)*CK$9)</f>
        <v>25.119094683609</v>
      </c>
      <c r="FX53" s="0" t="n">
        <f aca="false">IF(CL$9=0,0,(SIN(CL$12)*COS($E53)+SIN($E53)*COS(CL$12))/SIN($E53)*CL$9)</f>
        <v>24.6297856010125</v>
      </c>
      <c r="FY53" s="0" t="n">
        <f aca="false">IF(CM$9=0,0,(SIN(CM$12)*COS($E53)+SIN($E53)*COS(CM$12))/SIN($E53)*CM$9)</f>
        <v>24.1376125441974</v>
      </c>
      <c r="FZ53" s="0" t="n">
        <f aca="false">IF(CN$9=0,0,(SIN(CN$12)*COS($E53)+SIN($E53)*COS(CN$12))/SIN($E53)*CN$9)</f>
        <v>23.6428403401533</v>
      </c>
      <c r="GA53" s="0" t="n">
        <f aca="false">IF(CO$9=0,0,(SIN(CO$12)*COS($E53)+SIN($E53)*COS(CO$12))/SIN($E53)*CO$9)</f>
        <v>23.1457331596624</v>
      </c>
      <c r="GB53" s="0" t="n">
        <f aca="false">IF(CP$9=0,0,(SIN(CP$12)*COS($E53)+SIN($E53)*COS(CP$12))/SIN($E53)*CP$9)</f>
        <v>22.6252321939203</v>
      </c>
      <c r="GC53" s="0" t="n">
        <f aca="false">IF(CQ$9=0,0,(SIN(CQ$12)*COS($E53)+SIN($E53)*COS(CQ$12))/SIN($E53)*CQ$9)</f>
        <v>22.1035313400924</v>
      </c>
    </row>
    <row r="54" customFormat="false" ht="12.8" hidden="true" customHeight="false" outlineLevel="0" collapsed="false">
      <c r="A54" s="0" t="n">
        <f aca="false">MAX($F54:$CQ54)</f>
        <v>18.0584358080712</v>
      </c>
      <c r="B54" s="90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20.118</v>
      </c>
      <c r="C54" s="2" t="n">
        <f aca="false">MOD(Best +D54,360)</f>
        <v>141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17.323999699879</v>
      </c>
      <c r="G54" s="13" t="n">
        <f aca="false">IF(OR(G144=0,CS54=0),0,G144*CS54/(G144+CS54))</f>
        <v>17.3453219352336</v>
      </c>
      <c r="H54" s="13" t="n">
        <f aca="false">IF(OR(H144=0,CT54=0),0,H144*CT54/(H144+CT54))</f>
        <v>17.3601562911427</v>
      </c>
      <c r="I54" s="13" t="n">
        <f aca="false">IF(OR(I144=0,CU54=0),0,I144*CU54/(I144+CU54))</f>
        <v>17.2743722957465</v>
      </c>
      <c r="J54" s="13" t="n">
        <f aca="false">IF(OR(J144=0,CV54=0),0,J144*CV54/(J144+CV54))</f>
        <v>17.3501091302498</v>
      </c>
      <c r="K54" s="13" t="n">
        <f aca="false">IF(OR(K144=0,CW54=0),0,K144*CW54/(K144+CW54))</f>
        <v>17.4782050786407</v>
      </c>
      <c r="L54" s="13" t="n">
        <f aca="false">IF(OR(L144=0,CX54=0),0,L144*CX54/(L144+CX54))</f>
        <v>17.5942300432835</v>
      </c>
      <c r="M54" s="13" t="n">
        <f aca="false">IF(OR(M144=0,CY54=0),0,M144*CY54/(M144+CY54))</f>
        <v>17.698641525314</v>
      </c>
      <c r="N54" s="13" t="n">
        <f aca="false">IF(OR(N144=0,CZ54=0),0,N144*CZ54/(N144+CZ54))</f>
        <v>17.7806034991673</v>
      </c>
      <c r="O54" s="13" t="n">
        <f aca="false">IF(OR(O144=0,DA54=0),0,O144*DA54/(O144+DA54))</f>
        <v>17.8525122258386</v>
      </c>
      <c r="P54" s="13" t="n">
        <f aca="false">IF(OR(P144=0,DB54=0),0,P144*DB54/(P144+DB54))</f>
        <v>17.9147983965907</v>
      </c>
      <c r="Q54" s="13" t="n">
        <f aca="false">IF(OR(Q144=0,DC54=0),0,Q144*DC54/(Q144+DC54))</f>
        <v>17.9678831705852</v>
      </c>
      <c r="R54" s="13" t="n">
        <f aca="false">IF(OR(R144=0,DD54=0),0,R144*DD54/(R144+DD54))</f>
        <v>18.0121770573882</v>
      </c>
      <c r="S54" s="13" t="n">
        <f aca="false">IF(OR(S144=0,DE54=0),0,S144*DE54/(S144+DE54))</f>
        <v>18.0341692083637</v>
      </c>
      <c r="T54" s="13" t="n">
        <f aca="false">IF(OR(T144=0,DF54=0),0,T144*DF54/(T144+DF54))</f>
        <v>18.0489833701616</v>
      </c>
      <c r="U54" s="13" t="n">
        <f aca="false">IF(OR(U144=0,DG54=0),0,U144*DG54/(U144+DG54))</f>
        <v>18.0569624876019</v>
      </c>
      <c r="V54" s="13" t="n">
        <f aca="false">IF(OR(V144=0,DH54=0),0,V144*DH54/(V144+DH54))</f>
        <v>18.0584358080712</v>
      </c>
      <c r="W54" s="13" t="n">
        <f aca="false">IF(OR(W144=0,DI54=0),0,W144*DI54/(W144+DI54))</f>
        <v>18.0537189404666</v>
      </c>
      <c r="X54" s="13" t="n">
        <f aca="false">IF(OR(X144=0,DJ54=0),0,X144*DJ54/(X144+DJ54))</f>
        <v>18.0251527831353</v>
      </c>
      <c r="Y54" s="13" t="n">
        <f aca="false">IF(OR(Y144=0,DK54=0),0,Y144*DK54/(Y144+DK54))</f>
        <v>17.9920425664521</v>
      </c>
      <c r="Z54" s="13" t="n">
        <f aca="false">IF(OR(Z144=0,DL54=0),0,Z144*DL54/(Z144+DL54))</f>
        <v>17.9546172226488</v>
      </c>
      <c r="AA54" s="13" t="n">
        <f aca="false">IF(OR(AA144=0,DM54=0),0,AA144*DM54/(AA144+DM54))</f>
        <v>17.9130938325505</v>
      </c>
      <c r="AB54" s="13" t="n">
        <f aca="false">IF(OR(AB144=0,DN54=0),0,AB144*DN54/(AB144+DN54))</f>
        <v>17.8676780978597</v>
      </c>
      <c r="AC54" s="13" t="n">
        <f aca="false">IF(OR(AC144=0,DO54=0),0,AC144*DO54/(AC144+DO54))</f>
        <v>17.801993563592</v>
      </c>
      <c r="AD54" s="13" t="n">
        <f aca="false">IF(OR(AD144=0,DP54=0),0,AD144*DP54/(AD144+DP54))</f>
        <v>17.7337249980625</v>
      </c>
      <c r="AE54" s="13" t="n">
        <f aca="false">IF(OR(AE144=0,DQ54=0),0,AE144*DQ54/(AE144+DQ54))</f>
        <v>17.6630025922146</v>
      </c>
      <c r="AF54" s="13" t="n">
        <f aca="false">IF(OR(AF144=0,DR54=0),0,AF144*DR54/(AF144+DR54))</f>
        <v>17.5899486512133</v>
      </c>
      <c r="AG54" s="13" t="n">
        <f aca="false">IF(OR(AG144=0,DS54=0),0,AG144*DS54/(AG144+DS54))</f>
        <v>17.514678020393</v>
      </c>
      <c r="AH54" s="13" t="n">
        <f aca="false">IF(OR(AH144=0,DT54=0),0,AH144*DT54/(AH144+DT54))</f>
        <v>17.422843421136</v>
      </c>
      <c r="AI54" s="13" t="n">
        <f aca="false">IF(OR(AI144=0,DU54=0),0,AI144*DU54/(AI144+DU54))</f>
        <v>17.3297568334914</v>
      </c>
      <c r="AJ54" s="13" t="n">
        <f aca="false">IF(OR(AJ144=0,DV54=0),0,AJ144*DV54/(AJ144+DV54))</f>
        <v>17.2354765988008</v>
      </c>
      <c r="AK54" s="13" t="n">
        <f aca="false">IF(OR(AK144=0,DW54=0),0,AK144*DW54/(AK144+DW54))</f>
        <v>17.1400567939956</v>
      </c>
      <c r="AL54" s="13" t="n">
        <f aca="false">IF(OR(AL144=0,DX54=0),0,AL144*DX54/(AL144+DX54))</f>
        <v>17.0435474858006</v>
      </c>
      <c r="AM54" s="13" t="n">
        <f aca="false">IF(OR(AM144=0,DY54=0),0,AM144*DY54/(AM144+DY54))</f>
        <v>16.9340486657456</v>
      </c>
      <c r="AN54" s="13" t="n">
        <f aca="false">IF(OR(AN144=0,DZ54=0),0,AN144*DZ54/(AN144+DZ54))</f>
        <v>16.8241223534217</v>
      </c>
      <c r="AO54" s="13" t="n">
        <f aca="false">IF(OR(AO144=0,EA54=0),0,AO144*EA54/(AO144+EA54))</f>
        <v>16.7137807492496</v>
      </c>
      <c r="AP54" s="13" t="n">
        <f aca="false">IF(OR(AP144=0,EB54=0),0,AP144*EB54/(AP144+EB54))</f>
        <v>16.6030342969688</v>
      </c>
      <c r="AQ54" s="13" t="n">
        <f aca="false">IF(OR(AQ144=0,EC54=0),0,AQ144*EC54/(AQ144+EC54))</f>
        <v>16.4918917871924</v>
      </c>
      <c r="AR54" s="13" t="n">
        <f aca="false">IF(OR(AR144=0,ED54=0),0,AR144*ED54/(AR144+ED54))</f>
        <v>16.3689987846202</v>
      </c>
      <c r="AS54" s="13" t="n">
        <f aca="false">IF(OR(AS144=0,EE54=0),0,AS144*EE54/(AS144+EE54))</f>
        <v>16.2462147327781</v>
      </c>
      <c r="AT54" s="13" t="n">
        <f aca="false">IF(OR(AT144=0,EF54=0),0,AT144*EF54/(AT144+EF54))</f>
        <v>16.1235214503337</v>
      </c>
      <c r="AU54" s="13" t="n">
        <f aca="false">IF(OR(AU144=0,EG54=0),0,AU144*EG54/(AU144+EG54))</f>
        <v>16.0009006587091</v>
      </c>
      <c r="AV54" s="13" t="n">
        <f aca="false">IF(OR(AV144=0,EH54=0),0,AV144*EH54/(AV144+EH54))</f>
        <v>15.8783339784688</v>
      </c>
      <c r="AW54" s="13" t="n">
        <f aca="false">IF(OR(AW144=0,EI54=0),0,AW144*EI54/(AW144+EI54))</f>
        <v>15.7461868848998</v>
      </c>
      <c r="AX54" s="13" t="n">
        <f aca="false">IF(OR(AX144=0,EJ54=0),0,AX144*EJ54/(AX144+EJ54))</f>
        <v>15.6144267572728</v>
      </c>
      <c r="AY54" s="13" t="n">
        <f aca="false">IF(OR(AY144=0,EK54=0),0,AY144*EK54/(AY144+EK54))</f>
        <v>15.4830186973297</v>
      </c>
      <c r="AZ54" s="13" t="n">
        <f aca="false">IF(OR(AZ144=0,EL54=0),0,AZ144*EL54/(AZ144+EL54))</f>
        <v>15.3519285857724</v>
      </c>
      <c r="BA54" s="13" t="n">
        <f aca="false">IF(OR(BA144=0,EM54=0),0,BA144*EM54/(BA144+EM54))</f>
        <v>15.2211230208125</v>
      </c>
      <c r="BB54" s="13" t="n">
        <f aca="false">IF(OR(BB144=0,EN54=0),0,BB144*EN54/(BB144+EN54))</f>
        <v>15.0835400084652</v>
      </c>
      <c r="BC54" s="13" t="n">
        <f aca="false">IF(OR(BC144=0,EO54=0),0,BC144*EO54/(BC144+EO54))</f>
        <v>14.9464153988101</v>
      </c>
      <c r="BD54" s="13" t="n">
        <f aca="false">IF(OR(BD144=0,EP54=0),0,BD144*EP54/(BD144+EP54))</f>
        <v>14.8097077314557</v>
      </c>
      <c r="BE54" s="13" t="n">
        <f aca="false">IF(OR(BE144=0,EQ54=0),0,BE144*EQ54/(BE144+EQ54))</f>
        <v>14.6733766121786</v>
      </c>
      <c r="BF54" s="13" t="n">
        <f aca="false">IF(OR(BF144=0,ER54=0),0,BF144*ER54/(BF144+ER54))</f>
        <v>14.5373826327158</v>
      </c>
      <c r="BG54" s="13" t="n">
        <f aca="false">IF(OR(BG144=0,ES54=0),0,BG144*ES54/(BG144+ES54))</f>
        <v>14.395195870971</v>
      </c>
      <c r="BH54" s="13" t="n">
        <f aca="false">IF(OR(BH144=0,ET54=0),0,BH144*ET54/(BH144+ET54))</f>
        <v>14.2534635818879</v>
      </c>
      <c r="BI54" s="13" t="n">
        <f aca="false">IF(OR(BI144=0,EU54=0),0,BI144*EU54/(BI144+EU54))</f>
        <v>14.1121413786055</v>
      </c>
      <c r="BJ54" s="13" t="n">
        <f aca="false">IF(OR(BJ144=0,EV54=0),0,BJ144*EV54/(BJ144+EV54))</f>
        <v>13.9711860252342</v>
      </c>
      <c r="BK54" s="13" t="n">
        <f aca="false">IF(OR(BK144=0,EW54=0),0,BK144*EW54/(BK144+EW54))</f>
        <v>13.8305553521162</v>
      </c>
      <c r="BL54" s="13" t="n">
        <f aca="false">IF(OR(BL144=0,EX54=0),0,BL144*EX54/(BL144+EX54))</f>
        <v>13.6851603159728</v>
      </c>
      <c r="BM54" s="13" t="n">
        <f aca="false">IF(OR(BM144=0,EY54=0),0,BM144*EY54/(BM144+EY54))</f>
        <v>13.5401395811786</v>
      </c>
      <c r="BN54" s="13" t="n">
        <f aca="false">IF(OR(BN144=0,EZ54=0),0,BN144*EZ54/(BN144+EZ54))</f>
        <v>13.3954490156191</v>
      </c>
      <c r="BO54" s="13" t="n">
        <f aca="false">IF(OR(BO144=0,FA54=0),0,BO144*FA54/(BO144+FA54))</f>
        <v>13.2510455561738</v>
      </c>
      <c r="BP54" s="13" t="n">
        <f aca="false">IF(OR(BP144=0,FB54=0),0,BP144*FB54/(BP144+FB54))</f>
        <v>13.1068871305241</v>
      </c>
      <c r="BQ54" s="13" t="n">
        <f aca="false">IF(OR(BQ144=0,FC54=0),0,BQ144*FC54/(BQ144+FC54))</f>
        <v>12.9577040949002</v>
      </c>
      <c r="BR54" s="13" t="n">
        <f aca="false">IF(OR(BR144=0,FD54=0),0,BR144*FD54/(BR144+FD54))</f>
        <v>12.8088017367364</v>
      </c>
      <c r="BS54" s="13" t="n">
        <f aca="false">IF(OR(BS144=0,FE54=0),0,BS144*FE54/(BS144+FE54))</f>
        <v>12.6601367266979</v>
      </c>
      <c r="BT54" s="13" t="n">
        <f aca="false">IF(OR(BT144=0,FF54=0),0,BT144*FF54/(BT144+FF54))</f>
        <v>12.5116667258586</v>
      </c>
      <c r="BU54" s="13" t="n">
        <f aca="false">IF(OR(BU144=0,FG54=0),0,BU144*FG54/(BU144+FG54))</f>
        <v>12.3633503158912</v>
      </c>
      <c r="BV54" s="13" t="n">
        <f aca="false">IF(OR(BV144=0,FH54=0),0,BV144*FH54/(BV144+FH54))</f>
        <v>12.2115338744315</v>
      </c>
      <c r="BW54" s="13" t="n">
        <f aca="false">IF(OR(BW144=0,FI54=0),0,BW144*FI54/(BW144+FI54))</f>
        <v>12.0598602365897</v>
      </c>
      <c r="BX54" s="13" t="n">
        <f aca="false">IF(OR(BX144=0,FJ54=0),0,BX144*FJ54/(BX144+FJ54))</f>
        <v>11.908288418457</v>
      </c>
      <c r="BY54" s="13" t="n">
        <f aca="false">IF(OR(BY144=0,FK54=0),0,BY144*FK54/(BY144+FK54))</f>
        <v>11.7567782878753</v>
      </c>
      <c r="BZ54" s="13" t="n">
        <f aca="false">IF(OR(BZ144=0,FL54=0),0,BZ144*FL54/(BZ144+FL54))</f>
        <v>11.6052905073825</v>
      </c>
      <c r="CA54" s="13" t="n">
        <f aca="false">IF(OR(CA144=0,FM54=0),0,CA144*FM54/(CA144+FM54))</f>
        <v>11.4503302829557</v>
      </c>
      <c r="CB54" s="13" t="n">
        <f aca="false">IF(OR(CB144=0,FN54=0),0,CB144*FN54/(CB144+FN54))</f>
        <v>11.2953736724743</v>
      </c>
      <c r="CC54" s="13" t="n">
        <f aca="false">IF(OR(CC144=0,FO54=0),0,CC144*FO54/(CC144+FO54))</f>
        <v>11.1403821721953</v>
      </c>
      <c r="CD54" s="13" t="n">
        <f aca="false">IF(OR(CD144=0,FP54=0),0,CD144*FP54/(CD144+FP54))</f>
        <v>10.9853180395388</v>
      </c>
      <c r="CE54" s="13" t="n">
        <f aca="false">IF(OR(CE144=0,FQ54=0),0,CE144*FQ54/(CE144+FQ54))</f>
        <v>10.8301442493539</v>
      </c>
      <c r="CF54" s="13" t="n">
        <f aca="false">IF(OR(CF144=0,FR54=0),0,CF144*FR54/(CF144+FR54))</f>
        <v>10.6710821206869</v>
      </c>
      <c r="CG54" s="13" t="n">
        <f aca="false">IF(OR(CG144=0,FS54=0),0,CG144*FS54/(CG144+FS54))</f>
        <v>10.5118922331074</v>
      </c>
      <c r="CH54" s="13" t="n">
        <f aca="false">IF(OR(CH144=0,FT54=0),0,CH144*FT54/(CH144+FT54))</f>
        <v>10.3525388398833</v>
      </c>
      <c r="CI54" s="13" t="n">
        <f aca="false">IF(OR(CI144=0,FU54=0),0,CI144*FU54/(CI144+FU54))</f>
        <v>10.192986952885</v>
      </c>
      <c r="CJ54" s="13" t="n">
        <f aca="false">IF(OR(CJ144=0,FV54=0),0,CJ144*FV54/(CJ144+FV54))</f>
        <v>10.0332023143552</v>
      </c>
      <c r="CK54" s="13" t="n">
        <f aca="false">IF(OR(CK144=0,FW54=0),0,CK144*FW54/(CK144+FW54))</f>
        <v>9.86952866953306</v>
      </c>
      <c r="CL54" s="13" t="n">
        <f aca="false">IF(OR(CL144=0,FX54=0),0,CL144*FX54/(CL144+FX54))</f>
        <v>9.70560091927522</v>
      </c>
      <c r="CM54" s="13" t="n">
        <f aca="false">IF(OR(CM144=0,FY54=0),0,CM144*FY54/(CM144+FY54))</f>
        <v>9.54138699236647</v>
      </c>
      <c r="CN54" s="13" t="n">
        <f aca="false">IF(OR(CN144=0,FZ54=0),0,CN144*FZ54/(CN144+FZ54))</f>
        <v>9.3768556734192</v>
      </c>
      <c r="CO54" s="13" t="n">
        <f aca="false">IF(OR(CO144=0,GA54=0),0,CO144*GA54/(CO144+GA54))</f>
        <v>9.21197659505857</v>
      </c>
      <c r="CP54" s="13" t="n">
        <f aca="false">IF(OR(CP144=0,GB54=0),0,CP144*GB54/(CP144+GB54))</f>
        <v>9.04319760555456</v>
      </c>
      <c r="CQ54" s="13" t="n">
        <f aca="false">IF(OR(CQ144=0,GC54=0),0,CQ144*GC54/(CQ144+GC54))</f>
        <v>8.8740515261755</v>
      </c>
      <c r="CR54" s="0" t="n">
        <f aca="false">IF(F$9=0,0,(SIN(F$12)*COS($E54)+SIN($E54)*COS(F$12))/SIN($E54)*F$9)</f>
        <v>17.324</v>
      </c>
      <c r="CS54" s="0" t="n">
        <f aca="false">IF(G$9=0,0,(SIN(G$12)*COS($E54)+SIN($E54)*COS(G$12))/SIN($E54)*G$9)</f>
        <v>17.736650138288</v>
      </c>
      <c r="CT54" s="0" t="n">
        <f aca="false">IF(H$9=0,0,(SIN(H$12)*COS($E54)+SIN($E54)*COS(H$12))/SIN($E54)*H$9)</f>
        <v>18.146873271421</v>
      </c>
      <c r="CU54" s="0" t="n">
        <f aca="false">IF(I$9=0,0,(SIN(I$12)*COS($E54)+SIN($E54)*COS(I$12))/SIN($E54)*I$9)</f>
        <v>18.4467065997167</v>
      </c>
      <c r="CV54" s="0" t="n">
        <f aca="false">IF(J$9=0,0,(SIN(J$12)*COS($E54)+SIN($E54)*COS(J$12))/SIN($E54)*J$9)</f>
        <v>18.933542186187</v>
      </c>
      <c r="CW54" s="0" t="n">
        <f aca="false">IF(K$9=0,0,(SIN(K$12)*COS($E54)+SIN($E54)*COS(K$12))/SIN($E54)*K$9)</f>
        <v>19.4967726860878</v>
      </c>
      <c r="CX54" s="0" t="n">
        <f aca="false">IF(L$9=0,0,(SIN(L$12)*COS($E54)+SIN($E54)*COS(L$12))/SIN($E54)*L$9)</f>
        <v>20.0621044678745</v>
      </c>
      <c r="CY54" s="0" t="n">
        <f aca="false">IF(M$9=0,0,(SIN(M$12)*COS($E54)+SIN($E54)*COS(M$12))/SIN($E54)*M$9)</f>
        <v>20.629213626004</v>
      </c>
      <c r="CZ54" s="0" t="n">
        <f aca="false">IF(N$9=0,0,(SIN(N$12)*COS($E54)+SIN($E54)*COS(N$12))/SIN($E54)*N$9)</f>
        <v>21.1817456142278</v>
      </c>
      <c r="DA54" s="0" t="n">
        <f aca="false">IF(O$9=0,0,(SIN(O$12)*COS($E54)+SIN($E54)*COS(O$12))/SIN($E54)*O$9)</f>
        <v>21.7349339344164</v>
      </c>
      <c r="DB54" s="0" t="n">
        <f aca="false">IF(P$9=0,0,(SIN(P$12)*COS($E54)+SIN($E54)*COS(P$12))/SIN($E54)*P$9)</f>
        <v>22.2884611479906</v>
      </c>
      <c r="DC54" s="0" t="n">
        <f aca="false">IF(Q$9=0,0,(SIN(Q$12)*COS($E54)+SIN($E54)*COS(Q$12))/SIN($E54)*Q$9)</f>
        <v>22.8420075931903</v>
      </c>
      <c r="DD54" s="0" t="n">
        <f aca="false">IF(R$9=0,0,(SIN(R$12)*COS($E54)+SIN($E54)*COS(R$12))/SIN($E54)*R$9)</f>
        <v>23.3952515284582</v>
      </c>
      <c r="DE54" s="0" t="n">
        <f aca="false">IF(S$9=0,0,(SIN(S$12)*COS($E54)+SIN($E54)*COS(S$12))/SIN($E54)*S$9)</f>
        <v>23.9233852066698</v>
      </c>
      <c r="DF54" s="0" t="n">
        <f aca="false">IF(T$9=0,0,(SIN(T$12)*COS($E54)+SIN($E54)*COS(T$12))/SIN($E54)*T$9)</f>
        <v>24.4499762846405</v>
      </c>
      <c r="DG54" s="0" t="n">
        <f aca="false">IF(U$9=0,0,(SIN(U$12)*COS($E54)+SIN($E54)*COS(U$12))/SIN($E54)*U$9)</f>
        <v>24.974720298354</v>
      </c>
      <c r="DH54" s="0" t="n">
        <f aca="false">IF(V$9=0,0,(SIN(V$12)*COS($E54)+SIN($E54)*COS(V$12))/SIN($E54)*V$9)</f>
        <v>25.49731164042</v>
      </c>
      <c r="DI54" s="0" t="n">
        <f aca="false">IF(W$9=0,0,(SIN(W$12)*COS($E54)+SIN($E54)*COS(W$12))/SIN($E54)*W$9)</f>
        <v>26.0174436975662</v>
      </c>
      <c r="DJ54" s="0" t="n">
        <f aca="false">IF(X$9=0,0,(SIN(X$12)*COS($E54)+SIN($E54)*COS(X$12))/SIN($E54)*X$9)</f>
        <v>26.4959813492177</v>
      </c>
      <c r="DK54" s="0" t="n">
        <f aca="false">IF(Y$9=0,0,(SIN(Y$12)*COS($E54)+SIN($E54)*COS(Y$12))/SIN($E54)*Y$9)</f>
        <v>26.9706733866477</v>
      </c>
      <c r="DL54" s="0" t="n">
        <f aca="false">IF(Z$9=0,0,(SIN(Z$12)*COS($E54)+SIN($E54)*COS(Z$12))/SIN($E54)*Z$9)</f>
        <v>27.4412468456819</v>
      </c>
      <c r="DM54" s="0" t="n">
        <f aca="false">IF(AA$9=0,0,(SIN(AA$12)*COS($E54)+SIN($E54)*COS(AA$12))/SIN($E54)*AA$9)</f>
        <v>27.9074287687343</v>
      </c>
      <c r="DN54" s="0" t="n">
        <f aca="false">IF(AB$9=0,0,(SIN(AB$12)*COS($E54)+SIN($E54)*COS(AB$12))/SIN($E54)*AB$9)</f>
        <v>28.3689463274349</v>
      </c>
      <c r="DO54" s="0" t="n">
        <f aca="false">IF(AC$9=0,0,(SIN(AC$12)*COS($E54)+SIN($E54)*COS(AC$12))/SIN($E54)*AC$9)</f>
        <v>28.7821843620767</v>
      </c>
      <c r="DP54" s="0" t="n">
        <f aca="false">IF(AD$9=0,0,(SIN(AD$12)*COS($E54)+SIN($E54)*COS(AD$12))/SIN($E54)*AD$9)</f>
        <v>29.1895209975254</v>
      </c>
      <c r="DQ54" s="0" t="n">
        <f aca="false">IF(AE$9=0,0,(SIN(AE$12)*COS($E54)+SIN($E54)*COS(AE$12))/SIN($E54)*AE$9)</f>
        <v>29.5907244558817</v>
      </c>
      <c r="DR54" s="0" t="n">
        <f aca="false">IF(AF$9=0,0,(SIN(AF$12)*COS($E54)+SIN($E54)*COS(AF$12))/SIN($E54)*AF$9)</f>
        <v>29.9855639872864</v>
      </c>
      <c r="DS54" s="0" t="n">
        <f aca="false">IF(AG$9=0,0,(SIN(AG$12)*COS($E54)+SIN($E54)*COS(AG$12))/SIN($E54)*AG$9)</f>
        <v>30.3738099732718</v>
      </c>
      <c r="DT54" s="0" t="n">
        <f aca="false">IF(AH$9=0,0,(SIN(AH$12)*COS($E54)+SIN($E54)*COS(AH$12))/SIN($E54)*AH$9)</f>
        <v>30.7102948752663</v>
      </c>
      <c r="DU54" s="0" t="n">
        <f aca="false">IF(AI$9=0,0,(SIN(AI$12)*COS($E54)+SIN($E54)*COS(AI$12))/SIN($E54)*AI$9)</f>
        <v>31.0391735697649</v>
      </c>
      <c r="DV54" s="0" t="n">
        <f aca="false">IF(AJ$9=0,0,(SIN(AJ$12)*COS($E54)+SIN($E54)*COS(AJ$12))/SIN($E54)*AJ$9)</f>
        <v>31.3602617726955</v>
      </c>
      <c r="DW54" s="0" t="n">
        <f aca="false">IF(AK$9=0,0,(SIN(AK$12)*COS($E54)+SIN($E54)*COS(AK$12))/SIN($E54)*AK$9)</f>
        <v>31.6733770660709</v>
      </c>
      <c r="DX54" s="0" t="n">
        <f aca="false">IF(AL$9=0,0,(SIN(AL$12)*COS($E54)+SIN($E54)*COS(AL$12))/SIN($E54)*AL$9)</f>
        <v>31.9783389793282</v>
      </c>
      <c r="DY54" s="0" t="n">
        <f aca="false">IF(AM$9=0,0,(SIN(AM$12)*COS($E54)+SIN($E54)*COS(AM$12))/SIN($E54)*AM$9)</f>
        <v>32.231662465333</v>
      </c>
      <c r="DZ54" s="0" t="n">
        <f aca="false">IF(AN$9=0,0,(SIN(AN$12)*COS($E54)+SIN($E54)*COS(AN$12))/SIN($E54)*AN$9)</f>
        <v>32.4760859526771</v>
      </c>
      <c r="EA54" s="0" t="n">
        <f aca="false">IF(AO$9=0,0,(SIN(AO$12)*COS($E54)+SIN($E54)*COS(AO$12))/SIN($E54)*AO$9)</f>
        <v>32.7114750503532</v>
      </c>
      <c r="EB54" s="0" t="n">
        <f aca="false">IF(AP$9=0,0,(SIN(AP$12)*COS($E54)+SIN($E54)*COS(AP$12))/SIN($E54)*AP$9)</f>
        <v>32.9376978579189</v>
      </c>
      <c r="EC54" s="0" t="n">
        <f aca="false">IF(AQ$9=0,0,(SIN(AQ$12)*COS($E54)+SIN($E54)*COS(AQ$12))/SIN($E54)*AQ$9)</f>
        <v>33.1546250240112</v>
      </c>
      <c r="ED54" s="0" t="n">
        <f aca="false">IF(AR$9=0,0,(SIN(AR$12)*COS($E54)+SIN($E54)*COS(AR$12))/SIN($E54)*AR$9)</f>
        <v>33.3150330971843</v>
      </c>
      <c r="EE54" s="0" t="n">
        <f aca="false">IF(AS$9=0,0,(SIN(AS$12)*COS($E54)+SIN($E54)*COS(AS$12))/SIN($E54)*AS$9)</f>
        <v>33.4656191858059</v>
      </c>
      <c r="EF54" s="0" t="n">
        <f aca="false">IF(AT$9=0,0,(SIN(AT$12)*COS($E54)+SIN($E54)*COS(AT$12))/SIN($E54)*AT$9)</f>
        <v>33.6063050939321</v>
      </c>
      <c r="EG54" s="0" t="n">
        <f aca="false">IF(AU$9=0,0,(SIN(AU$12)*COS($E54)+SIN($E54)*COS(AU$12))/SIN($E54)*AU$9)</f>
        <v>33.737015551824</v>
      </c>
      <c r="EH54" s="0" t="n">
        <f aca="false">IF(AV$9=0,0,(SIN(AV$12)*COS($E54)+SIN($E54)*COS(AV$12))/SIN($E54)*AV$9)</f>
        <v>33.8576782487501</v>
      </c>
      <c r="EI54" s="0" t="n">
        <f aca="false">IF(AW$9=0,0,(SIN(AW$12)*COS($E54)+SIN($E54)*COS(AW$12))/SIN($E54)*AW$9)</f>
        <v>33.923560176449</v>
      </c>
      <c r="EJ54" s="0" t="n">
        <f aca="false">IF(AX$9=0,0,(SIN(AX$12)*COS($E54)+SIN($E54)*COS(AX$12))/SIN($E54)*AX$9)</f>
        <v>33.9791359376681</v>
      </c>
      <c r="EK54" s="0" t="n">
        <f aca="false">IF(AY$9=0,0,(SIN(AY$12)*COS($E54)+SIN($E54)*COS(AY$12))/SIN($E54)*AY$9)</f>
        <v>34.0243831577551</v>
      </c>
      <c r="EL54" s="0" t="n">
        <f aca="false">IF(AZ$9=0,0,(SIN(AZ$12)*COS($E54)+SIN($E54)*COS(AZ$12))/SIN($E54)*AZ$9)</f>
        <v>34.0592826015808</v>
      </c>
      <c r="EM54" s="0" t="n">
        <f aca="false">IF(BA$9=0,0,(SIN(BA$12)*COS($E54)+SIN($E54)*COS(BA$12))/SIN($E54)*BA$9)</f>
        <v>34.0838181810593</v>
      </c>
      <c r="EN54" s="0" t="n">
        <f aca="false">IF(BB$9=0,0,(SIN(BB$12)*COS($E54)+SIN($E54)*COS(BB$12))/SIN($E54)*BB$9)</f>
        <v>34.0621095245142</v>
      </c>
      <c r="EO54" s="0" t="n">
        <f aca="false">IF(BC$9=0,0,(SIN(BC$12)*COS($E54)+SIN($E54)*COS(BC$12))/SIN($E54)*BC$9)</f>
        <v>34.0300252194408</v>
      </c>
      <c r="EP54" s="0" t="n">
        <f aca="false">IF(BD$9=0,0,(SIN(BD$12)*COS($E54)+SIN($E54)*COS(BD$12))/SIN($E54)*BD$9)</f>
        <v>33.9875914261346</v>
      </c>
      <c r="EQ54" s="0" t="n">
        <f aca="false">IF(BE$9=0,0,(SIN(BE$12)*COS($E54)+SIN($E54)*COS(BE$12))/SIN($E54)*BE$9)</f>
        <v>33.9348374524535</v>
      </c>
      <c r="ER54" s="0" t="n">
        <f aca="false">IF(BF$9=0,0,(SIN(BF$12)*COS($E54)+SIN($E54)*COS(BF$12))/SIN($E54)*BF$9)</f>
        <v>33.8717957399008</v>
      </c>
      <c r="ES54" s="0" t="n">
        <f aca="false">IF(BG$9=0,0,(SIN(BG$12)*COS($E54)+SIN($E54)*COS(BG$12))/SIN($E54)*BG$9)</f>
        <v>33.762770897986</v>
      </c>
      <c r="ET54" s="0" t="n">
        <f aca="false">IF(BH$9=0,0,(SIN(BH$12)*COS($E54)+SIN($E54)*COS(BH$12))/SIN($E54)*BH$9)</f>
        <v>33.6436525390126</v>
      </c>
      <c r="EU54" s="0" t="n">
        <f aca="false">IF(BI$9=0,0,(SIN(BI$12)*COS($E54)+SIN($E54)*COS(BI$12))/SIN($E54)*BI$9)</f>
        <v>33.5145150095811</v>
      </c>
      <c r="EV54" s="0" t="n">
        <f aca="false">IF(BJ$9=0,0,(SIN(BJ$12)*COS($E54)+SIN($E54)*COS(BJ$12))/SIN($E54)*BJ$9)</f>
        <v>33.3754356384691</v>
      </c>
      <c r="EW54" s="0" t="n">
        <f aca="false">IF(BK$9=0,0,(SIN(BK$12)*COS($E54)+SIN($E54)*COS(BK$12))/SIN($E54)*BK$9)</f>
        <v>33.2264947015037</v>
      </c>
      <c r="EX54" s="0" t="n">
        <f aca="false">IF(BL$9=0,0,(SIN(BL$12)*COS($E54)+SIN($E54)*COS(BL$12))/SIN($E54)*BL$9)</f>
        <v>33.0383399437</v>
      </c>
      <c r="EY54" s="0" t="n">
        <f aca="false">IF(BM$9=0,0,(SIN(BM$12)*COS($E54)+SIN($E54)*COS(BM$12))/SIN($E54)*BM$9)</f>
        <v>32.8406829994476</v>
      </c>
      <c r="EZ54" s="0" t="n">
        <f aca="false">IF(BN$9=0,0,(SIN(BN$12)*COS($E54)+SIN($E54)*COS(BN$12))/SIN($E54)*BN$9)</f>
        <v>32.6336395783854</v>
      </c>
      <c r="FA54" s="0" t="n">
        <f aca="false">IF(BO$9=0,0,(SIN(BO$12)*COS($E54)+SIN($E54)*COS(BO$12))/SIN($E54)*BO$9)</f>
        <v>32.4173280613855</v>
      </c>
      <c r="FB54" s="0" t="n">
        <f aca="false">IF(BP$9=0,0,(SIN(BP$12)*COS($E54)+SIN($E54)*COS(BP$12))/SIN($E54)*BP$9)</f>
        <v>32.1918694476439</v>
      </c>
      <c r="FC54" s="0" t="n">
        <f aca="false">IF(BQ$9=0,0,(SIN(BQ$12)*COS($E54)+SIN($E54)*COS(BQ$12))/SIN($E54)*BQ$9)</f>
        <v>31.9256291241179</v>
      </c>
      <c r="FD54" s="0" t="n">
        <f aca="false">IF(BR$9=0,0,(SIN(BR$12)*COS($E54)+SIN($E54)*COS(BR$12))/SIN($E54)*BR$9)</f>
        <v>31.6507980409955</v>
      </c>
      <c r="FE54" s="0" t="n">
        <f aca="false">IF(BS$9=0,0,(SIN(BS$12)*COS($E54)+SIN($E54)*COS(BS$12))/SIN($E54)*BS$9)</f>
        <v>31.3675336091565</v>
      </c>
      <c r="FF54" s="0" t="n">
        <f aca="false">IF(BT$9=0,0,(SIN(BT$12)*COS($E54)+SIN($E54)*COS(BT$12))/SIN($E54)*BT$9)</f>
        <v>31.0759954404557</v>
      </c>
      <c r="FG54" s="0" t="n">
        <f aca="false">IF(BU$9=0,0,(SIN(BU$12)*COS($E54)+SIN($E54)*COS(BU$12))/SIN($E54)*BU$9)</f>
        <v>30.7763452767677</v>
      </c>
      <c r="FH54" s="0" t="n">
        <f aca="false">IF(BV$9=0,0,(SIN(BV$12)*COS($E54)+SIN($E54)*COS(BV$12))/SIN($E54)*BV$9)</f>
        <v>30.4462773411274</v>
      </c>
      <c r="FI54" s="0" t="n">
        <f aca="false">IF(BW$9=0,0,(SIN(BW$12)*COS($E54)+SIN($E54)*COS(BW$12))/SIN($E54)*BW$9)</f>
        <v>30.1087193028574</v>
      </c>
      <c r="FJ54" s="0" t="n">
        <f aca="false">IF(BX$9=0,0,(SIN(BX$12)*COS($E54)+SIN($E54)*COS(BX$12))/SIN($E54)*BX$9)</f>
        <v>29.7638592627963</v>
      </c>
      <c r="FK54" s="0" t="n">
        <f aca="false">IF(BY$9=0,0,(SIN(BY$12)*COS($E54)+SIN($E54)*COS(BY$12))/SIN($E54)*BY$9)</f>
        <v>29.411886976604</v>
      </c>
      <c r="FL54" s="0" t="n">
        <f aca="false">IF(BZ$9=0,0,(SIN(BZ$12)*COS($E54)+SIN($E54)*COS(BZ$12))/SIN($E54)*BZ$9)</f>
        <v>29.0529937711572</v>
      </c>
      <c r="FM54" s="0" t="n">
        <f aca="false">IF(CA$9=0,0,(SIN(CA$12)*COS($E54)+SIN($E54)*COS(CA$12))/SIN($E54)*CA$9)</f>
        <v>28.6657011688937</v>
      </c>
      <c r="FN54" s="0" t="n">
        <f aca="false">IF(CB$9=0,0,(SIN(CB$12)*COS($E54)+SIN($E54)*COS(CB$12))/SIN($E54)*CB$9)</f>
        <v>28.2722340104096</v>
      </c>
      <c r="FO54" s="0" t="n">
        <f aca="false">IF(CC$9=0,0,(SIN(CC$12)*COS($E54)+SIN($E54)*COS(CC$12))/SIN($E54)*CC$9)</f>
        <v>27.8728074714737</v>
      </c>
      <c r="FP54" s="0" t="n">
        <f aca="false">IF(CD$9=0,0,(SIN(CD$12)*COS($E54)+SIN($E54)*COS(CD$12))/SIN($E54)*CD$9)</f>
        <v>27.4676377351277</v>
      </c>
      <c r="FQ54" s="0" t="n">
        <f aca="false">IF(CE$9=0,0,(SIN(CE$12)*COS($E54)+SIN($E54)*COS(CE$12))/SIN($E54)*CE$9)</f>
        <v>27.0569418970441</v>
      </c>
      <c r="FR54" s="0" t="n">
        <f aca="false">IF(CF$9=0,0,(SIN(CF$12)*COS($E54)+SIN($E54)*COS(CF$12))/SIN($E54)*CF$9)</f>
        <v>26.6176412870267</v>
      </c>
      <c r="FS54" s="0" t="n">
        <f aca="false">IF(CG$9=0,0,(SIN(CG$12)*COS($E54)+SIN($E54)*COS(CG$12))/SIN($E54)*CG$9)</f>
        <v>26.1737277020518</v>
      </c>
      <c r="FT54" s="0" t="n">
        <f aca="false">IF(CH$9=0,0,(SIN(CH$12)*COS($E54)+SIN($E54)*COS(CH$12))/SIN($E54)*CH$9)</f>
        <v>25.7254414791354</v>
      </c>
      <c r="FU54" s="0" t="n">
        <f aca="false">IF(CI$9=0,0,(SIN(CI$12)*COS($E54)+SIN($E54)*COS(CI$12))/SIN($E54)*CI$9)</f>
        <v>25.2730231906057</v>
      </c>
      <c r="FV54" s="0" t="n">
        <f aca="false">IF(CJ$9=0,0,(SIN(CJ$12)*COS($E54)+SIN($E54)*COS(CJ$12))/SIN($E54)*CJ$9)</f>
        <v>24.816713539138</v>
      </c>
      <c r="FW54" s="0" t="n">
        <f aca="false">IF(CK$9=0,0,(SIN(CK$12)*COS($E54)+SIN($E54)*COS(CK$12))/SIN($E54)*CK$9)</f>
        <v>24.3347175897136</v>
      </c>
      <c r="FX54" s="0" t="n">
        <f aca="false">IF(CL$9=0,0,(SIN(CL$12)*COS($E54)+SIN($E54)*COS(CL$12))/SIN($E54)*CL$9)</f>
        <v>23.8498569328354</v>
      </c>
      <c r="FY54" s="0" t="n">
        <f aca="false">IF(CM$9=0,0,(SIN(CM$12)*COS($E54)+SIN($E54)*COS(CM$12))/SIN($E54)*CM$9)</f>
        <v>23.3623919233519</v>
      </c>
      <c r="FZ54" s="0" t="n">
        <f aca="false">IF(CN$9=0,0,(SIN(CN$12)*COS($E54)+SIN($E54)*COS(CN$12))/SIN($E54)*CN$9)</f>
        <v>22.8725822897747</v>
      </c>
      <c r="GA54" s="0" t="n">
        <f aca="false">IF(CO$9=0,0,(SIN(CO$12)*COS($E54)+SIN($E54)*COS(CO$12))/SIN($E54)*CO$9)</f>
        <v>22.3806870212783</v>
      </c>
      <c r="GB54" s="0" t="n">
        <f aca="false">IF(CP$9=0,0,(SIN(CP$12)*COS($E54)+SIN($E54)*COS(CP$12))/SIN($E54)*CP$9)</f>
        <v>21.8663572171523</v>
      </c>
      <c r="GC54" s="0" t="n">
        <f aca="false">IF(CQ$9=0,0,(SIN(CQ$12)*COS($E54)+SIN($E54)*COS(CQ$12))/SIN($E54)*CQ$9)</f>
        <v>21.3510669185488</v>
      </c>
    </row>
    <row r="55" customFormat="false" ht="12.8" hidden="true" customHeight="false" outlineLevel="0" collapsed="false">
      <c r="A55" s="0" t="n">
        <f aca="false">MAX($F55:$CQ55)</f>
        <v>18.0564924734832</v>
      </c>
      <c r="B55" s="90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20.31</v>
      </c>
      <c r="C55" s="2" t="n">
        <f aca="false">MOD(Best +D55,360)</f>
        <v>142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17.323999699879</v>
      </c>
      <c r="G55" s="13" t="n">
        <f aca="false">IF(OR(G145=0,CS55=0),0,G145*CS55/(G145+CS55))</f>
        <v>17.3447330262211</v>
      </c>
      <c r="H55" s="13" t="n">
        <f aca="false">IF(OR(H145=0,CT55=0),0,H145*CT55/(H145+CT55))</f>
        <v>17.3590165528189</v>
      </c>
      <c r="I55" s="13" t="n">
        <f aca="false">IF(OR(I145=0,CU55=0),0,I145*CU55/(I145+CU55))</f>
        <v>17.2725468537154</v>
      </c>
      <c r="J55" s="13" t="n">
        <f aca="false">IF(OR(J145=0,CV55=0),0,J145*CV55/(J145+CV55))</f>
        <v>17.3478842782975</v>
      </c>
      <c r="K55" s="13" t="n">
        <f aca="false">IF(OR(K145=0,CW55=0),0,K145*CW55/(K145+CW55))</f>
        <v>17.4758235416574</v>
      </c>
      <c r="L55" s="13" t="n">
        <f aca="false">IF(OR(L145=0,CX55=0),0,L145*CX55/(L145+CX55))</f>
        <v>17.591801959929</v>
      </c>
      <c r="M55" s="13" t="n">
        <f aca="false">IF(OR(M145=0,CY55=0),0,M145*CY55/(M145+CY55))</f>
        <v>17.6962550671875</v>
      </c>
      <c r="N55" s="13" t="n">
        <f aca="false">IF(OR(N145=0,CZ55=0),0,N145*CZ55/(N145+CZ55))</f>
        <v>17.7782767342413</v>
      </c>
      <c r="O55" s="13" t="n">
        <f aca="false">IF(OR(O145=0,DA55=0),0,O145*DA55/(O145+DA55))</f>
        <v>17.8502858033753</v>
      </c>
      <c r="P55" s="13" t="n">
        <f aca="false">IF(OR(P145=0,DB55=0),0,P145*DB55/(P145+DB55))</f>
        <v>17.9126972193843</v>
      </c>
      <c r="Q55" s="13" t="n">
        <f aca="false">IF(OR(Q145=0,DC55=0),0,Q145*DC55/(Q145+DC55))</f>
        <v>17.965917912221</v>
      </c>
      <c r="R55" s="13" t="n">
        <f aca="false">IF(OR(R145=0,DD55=0),0,R145*DD55/(R145+DD55))</f>
        <v>18.0103456053353</v>
      </c>
      <c r="S55" s="13" t="n">
        <f aca="false">IF(OR(S145=0,DE55=0),0,S145*DE55/(S145+DE55))</f>
        <v>18.0323623173794</v>
      </c>
      <c r="T55" s="13" t="n">
        <f aca="false">IF(OR(T145=0,DF55=0),0,T145*DF55/(T145+DF55))</f>
        <v>18.0471708629132</v>
      </c>
      <c r="U55" s="13" t="n">
        <f aca="false">IF(OR(U145=0,DG55=0),0,U145*DG55/(U145+DG55))</f>
        <v>18.0551066720757</v>
      </c>
      <c r="V55" s="13" t="n">
        <f aca="false">IF(OR(V145=0,DH55=0),0,V145*DH55/(V145+DH55))</f>
        <v>18.0564924734832</v>
      </c>
      <c r="W55" s="13" t="n">
        <f aca="false">IF(OR(W145=0,DI55=0),0,W145*DI55/(W145+DI55))</f>
        <v>18.0516382702488</v>
      </c>
      <c r="X55" s="13" t="n">
        <f aca="false">IF(OR(X145=0,DJ55=0),0,X145*DJ55/(X145+DJ55))</f>
        <v>18.0227194014852</v>
      </c>
      <c r="Y55" s="13" t="n">
        <f aca="false">IF(OR(Y145=0,DK55=0),0,Y145*DK55/(Y145+DK55))</f>
        <v>17.9891946176543</v>
      </c>
      <c r="Z55" s="13" t="n">
        <f aca="false">IF(OR(Z145=0,DL55=0),0,Z145*DL55/(Z145+DL55))</f>
        <v>17.9512909706633</v>
      </c>
      <c r="AA55" s="13" t="n">
        <f aca="false">IF(OR(AA145=0,DM55=0),0,AA145*DM55/(AA145+DM55))</f>
        <v>17.9092241271492</v>
      </c>
      <c r="AB55" s="13" t="n">
        <f aca="false">IF(OR(AB145=0,DN55=0),0,AB145*DN55/(AB145+DN55))</f>
        <v>17.863198788127</v>
      </c>
      <c r="AC55" s="13" t="n">
        <f aca="false">IF(OR(AC145=0,DO55=0),0,AC145*DO55/(AC145+DO55))</f>
        <v>17.7966628657746</v>
      </c>
      <c r="AD55" s="13" t="n">
        <f aca="false">IF(OR(AD145=0,DP55=0),0,AD145*DP55/(AD145+DP55))</f>
        <v>17.7274768534114</v>
      </c>
      <c r="AE55" s="13" t="n">
        <f aca="false">IF(OR(AE145=0,DQ55=0),0,AE145*DQ55/(AE145+DQ55))</f>
        <v>17.6557718295832</v>
      </c>
      <c r="AF55" s="13" t="n">
        <f aca="false">IF(OR(AF145=0,DR55=0),0,AF145*DR55/(AF145+DR55))</f>
        <v>17.5816711148954</v>
      </c>
      <c r="AG55" s="13" t="n">
        <f aca="false">IF(OR(AG145=0,DS55=0),0,AG145*DS55/(AG145+DS55))</f>
        <v>17.5052906756702</v>
      </c>
      <c r="AH55" s="13" t="n">
        <f aca="false">IF(OR(AH145=0,DT55=0),0,AH145*DT55/(AH145+DT55))</f>
        <v>17.4121151181183</v>
      </c>
      <c r="AI55" s="13" t="n">
        <f aca="false">IF(OR(AI145=0,DU55=0),0,AI145*DU55/(AI145+DU55))</f>
        <v>17.317630661546</v>
      </c>
      <c r="AJ55" s="13" t="n">
        <f aca="false">IF(OR(AJ145=0,DV55=0),0,AJ145*DV55/(AJ145+DV55))</f>
        <v>17.2218974660792</v>
      </c>
      <c r="AK55" s="13" t="n">
        <f aca="false">IF(OR(AK145=0,DW55=0),0,AK145*DW55/(AK145+DW55))</f>
        <v>17.1249713927645</v>
      </c>
      <c r="AL55" s="13" t="n">
        <f aca="false">IF(OR(AL145=0,DX55=0),0,AL145*DX55/(AL145+DX55))</f>
        <v>17.0269042535686</v>
      </c>
      <c r="AM55" s="13" t="n">
        <f aca="false">IF(OR(AM145=0,DY55=0),0,AM145*DY55/(AM145+DY55))</f>
        <v>16.9156490565498</v>
      </c>
      <c r="AN55" s="13" t="n">
        <f aca="false">IF(OR(AN145=0,DZ55=0),0,AN145*DZ55/(AN145+DZ55))</f>
        <v>16.8039228261622</v>
      </c>
      <c r="AO55" s="13" t="n">
        <f aca="false">IF(OR(AO145=0,EA55=0),0,AO145*EA55/(AO145+EA55))</f>
        <v>16.6917395865299</v>
      </c>
      <c r="AP55" s="13" t="n">
        <f aca="false">IF(OR(AP145=0,EB55=0),0,AP145*EB55/(AP145+EB55))</f>
        <v>16.5791115164987</v>
      </c>
      <c r="AQ55" s="13" t="n">
        <f aca="false">IF(OR(AQ145=0,EC55=0),0,AQ145*EC55/(AQ145+EC55))</f>
        <v>16.4660490567098</v>
      </c>
      <c r="AR55" s="13" t="n">
        <f aca="false">IF(OR(AR145=0,ED55=0),0,AR145*ED55/(AR145+ED55))</f>
        <v>16.3410538964855</v>
      </c>
      <c r="AS55" s="13" t="n">
        <f aca="false">IF(OR(AS145=0,EE55=0),0,AS145*EE55/(AS145+EE55))</f>
        <v>16.2161379565067</v>
      </c>
      <c r="AT55" s="13" t="n">
        <f aca="false">IF(OR(AT145=0,EF55=0),0,AT145*EF55/(AT145+EF55))</f>
        <v>16.091284548152</v>
      </c>
      <c r="AU55" s="13" t="n">
        <f aca="false">IF(OR(AU145=0,EG55=0),0,AU145*EG55/(AU145+EG55))</f>
        <v>15.9664767913956</v>
      </c>
      <c r="AV55" s="13" t="n">
        <f aca="false">IF(OR(AV145=0,EH55=0),0,AV145*EH55/(AV145+EH55))</f>
        <v>15.8416976171756</v>
      </c>
      <c r="AW55" s="13" t="n">
        <f aca="false">IF(OR(AW145=0,EI55=0),0,AW145*EI55/(AW145+EI55))</f>
        <v>15.7071905879835</v>
      </c>
      <c r="AX55" s="13" t="n">
        <f aca="false">IF(OR(AX145=0,EJ55=0),0,AX145*EJ55/(AX145+EJ55))</f>
        <v>15.5730527189452</v>
      </c>
      <c r="AY55" s="13" t="n">
        <f aca="false">IF(OR(AY145=0,EK55=0),0,AY145*EK55/(AY145+EK55))</f>
        <v>15.4392501922074</v>
      </c>
      <c r="AZ55" s="13" t="n">
        <f aca="false">IF(OR(AZ145=0,EL55=0),0,AZ145*EL55/(AZ145+EL55))</f>
        <v>15.3057498914069</v>
      </c>
      <c r="BA55" s="13" t="n">
        <f aca="false">IF(OR(BA145=0,EM55=0),0,BA145*EM55/(BA145+EM55))</f>
        <v>15.172519345918</v>
      </c>
      <c r="BB55" s="13" t="n">
        <f aca="false">IF(OR(BB145=0,EN55=0),0,BB145*EN55/(BB145+EN55))</f>
        <v>15.0324096030191</v>
      </c>
      <c r="BC55" s="13" t="n">
        <f aca="false">IF(OR(BC145=0,EO55=0),0,BC145*EO55/(BC145+EO55))</f>
        <v>14.8927493918868</v>
      </c>
      <c r="BD55" s="13" t="n">
        <f aca="false">IF(OR(BD145=0,EP55=0),0,BD145*EP55/(BD145+EP55))</f>
        <v>14.7534979789981</v>
      </c>
      <c r="BE55" s="13" t="n">
        <f aca="false">IF(OR(BE145=0,EQ55=0),0,BE145*EQ55/(BE145+EQ55))</f>
        <v>14.6146156417128</v>
      </c>
      <c r="BF55" s="13" t="n">
        <f aca="false">IF(OR(BF145=0,ER55=0),0,BF145*ER55/(BF145+ER55))</f>
        <v>14.4760635925244</v>
      </c>
      <c r="BG55" s="13" t="n">
        <f aca="false">IF(OR(BG145=0,ES55=0),0,BG145*ES55/(BG145+ES55))</f>
        <v>14.3312352350872</v>
      </c>
      <c r="BH55" s="13" t="n">
        <f aca="false">IF(OR(BH145=0,ET55=0),0,BH145*ET55/(BH145+ET55))</f>
        <v>14.1868597949495</v>
      </c>
      <c r="BI55" s="13" t="n">
        <f aca="false">IF(OR(BI145=0,EU55=0),0,BI145*EU55/(BI145+EU55))</f>
        <v>14.0428933570904</v>
      </c>
      <c r="BJ55" s="13" t="n">
        <f aca="false">IF(OR(BJ145=0,EV55=0),0,BJ145*EV55/(BJ145+EV55))</f>
        <v>13.8992931220705</v>
      </c>
      <c r="BK55" s="13" t="n">
        <f aca="false">IF(OR(BK145=0,EW55=0),0,BK145*EW55/(BK145+EW55))</f>
        <v>13.7560173246126</v>
      </c>
      <c r="BL55" s="13" t="n">
        <f aca="false">IF(OR(BL145=0,EX55=0),0,BL145*EX55/(BL145+EX55))</f>
        <v>13.6079216215006</v>
      </c>
      <c r="BM55" s="13" t="n">
        <f aca="false">IF(OR(BM145=0,EY55=0),0,BM145*EY55/(BM145+EY55))</f>
        <v>13.4602041610829</v>
      </c>
      <c r="BN55" s="13" t="n">
        <f aca="false">IF(OR(BN145=0,EZ55=0),0,BN145*EZ55/(BN145+EZ55))</f>
        <v>13.3128211297217</v>
      </c>
      <c r="BO55" s="13" t="n">
        <f aca="false">IF(OR(BO145=0,FA55=0),0,BO145*FA55/(BO145+FA55))</f>
        <v>13.165729763875</v>
      </c>
      <c r="BP55" s="13" t="n">
        <f aca="false">IF(OR(BP145=0,FB55=0),0,BP145*FB55/(BP145+FB55))</f>
        <v>13.0188882743222</v>
      </c>
      <c r="BQ55" s="13" t="n">
        <f aca="false">IF(OR(BQ145=0,FC55=0),0,BQ145*FC55/(BQ145+FC55))</f>
        <v>12.8669755725033</v>
      </c>
      <c r="BR55" s="13" t="n">
        <f aca="false">IF(OR(BR145=0,FD55=0),0,BR145*FD55/(BR145+FD55))</f>
        <v>12.7153527393118</v>
      </c>
      <c r="BS55" s="13" t="n">
        <f aca="false">IF(OR(BS145=0,FE55=0),0,BS145*FE55/(BS145+FE55))</f>
        <v>12.5639767018097</v>
      </c>
      <c r="BT55" s="13" t="n">
        <f aca="false">IF(OR(BT145=0,FF55=0),0,BT145*FF55/(BT145+FF55))</f>
        <v>12.4128053727246</v>
      </c>
      <c r="BU55" s="13" t="n">
        <f aca="false">IF(OR(BU145=0,FG55=0),0,BU145*FG55/(BU145+FG55))</f>
        <v>12.2617975824767</v>
      </c>
      <c r="BV55" s="13" t="n">
        <f aca="false">IF(OR(BV145=0,FH55=0),0,BV145*FH55/(BV145+FH55))</f>
        <v>12.1072693729117</v>
      </c>
      <c r="BW55" s="13" t="n">
        <f aca="false">IF(OR(BW145=0,FI55=0),0,BW145*FI55/(BW145+FI55))</f>
        <v>11.952897261147</v>
      </c>
      <c r="BX55" s="13" t="n">
        <f aca="false">IF(OR(BX145=0,FJ55=0),0,BX145*FJ55/(BX145+FJ55))</f>
        <v>11.7986405373458</v>
      </c>
      <c r="BY55" s="13" t="n">
        <f aca="false">IF(OR(BY145=0,FK55=0),0,BY145*FK55/(BY145+FK55))</f>
        <v>11.6444593502349</v>
      </c>
      <c r="BZ55" s="13" t="n">
        <f aca="false">IF(OR(BZ145=0,FL55=0),0,BZ145*FL55/(BZ145+FL55))</f>
        <v>11.4903146515481</v>
      </c>
      <c r="CA55" s="13" t="n">
        <f aca="false">IF(OR(CA145=0,FM55=0),0,CA145*FM55/(CA145+FM55))</f>
        <v>11.3326886292216</v>
      </c>
      <c r="CB55" s="13" t="n">
        <f aca="false">IF(OR(CB145=0,FN55=0),0,CB145*FN55/(CB145+FN55))</f>
        <v>11.1750839546157</v>
      </c>
      <c r="CC55" s="13" t="n">
        <f aca="false">IF(OR(CC145=0,FO55=0),0,CC145*FO55/(CC145+FO55))</f>
        <v>11.0174624902074</v>
      </c>
      <c r="CD55" s="13" t="n">
        <f aca="false">IF(OR(CD145=0,FP55=0),0,CD145*FP55/(CD145+FP55))</f>
        <v>10.8597868773823</v>
      </c>
      <c r="CE55" s="13" t="n">
        <f aca="false">IF(OR(CE145=0,FQ55=0),0,CE145*FQ55/(CE145+FQ55))</f>
        <v>10.702020494075</v>
      </c>
      <c r="CF55" s="13" t="n">
        <f aca="false">IF(OR(CF145=0,FR55=0),0,CF145*FR55/(CF145+FR55))</f>
        <v>10.5403675089581</v>
      </c>
      <c r="CG55" s="13" t="n">
        <f aca="false">IF(OR(CG145=0,FS55=0),0,CG145*FS55/(CG145+FS55))</f>
        <v>10.3786101301939</v>
      </c>
      <c r="CH55" s="13" t="n">
        <f aca="false">IF(OR(CH145=0,FT55=0),0,CH145*FT55/(CH145+FT55))</f>
        <v>10.216713155696</v>
      </c>
      <c r="CI55" s="13" t="n">
        <f aca="false">IF(OR(CI145=0,FU55=0),0,CI145*FU55/(CI145+FU55))</f>
        <v>10.0546421716535</v>
      </c>
      <c r="CJ55" s="13" t="n">
        <f aca="false">IF(OR(CJ145=0,FV55=0),0,CJ145*FV55/(CJ145+FV55))</f>
        <v>9.89236352571367</v>
      </c>
      <c r="CK55" s="13" t="n">
        <f aca="false">IF(OR(CK145=0,FW55=0),0,CK145*FW55/(CK145+FW55))</f>
        <v>9.72621344389583</v>
      </c>
      <c r="CL55" s="13" t="n">
        <f aca="false">IF(OR(CL145=0,FX55=0),0,CL145*FX55/(CL145+FX55))</f>
        <v>9.55983963648451</v>
      </c>
      <c r="CM55" s="13" t="n">
        <f aca="false">IF(OR(CM145=0,FY55=0),0,CM145*FY55/(CM145+FY55))</f>
        <v>9.39321084890214</v>
      </c>
      <c r="CN55" s="13" t="n">
        <f aca="false">IF(OR(CN145=0,FZ55=0),0,CN145*FZ55/(CN145+FZ55))</f>
        <v>9.22629672537784</v>
      </c>
      <c r="CO55" s="13" t="n">
        <f aca="false">IF(OR(CO145=0,GA55=0),0,CO145*GA55/(CO145+GA55))</f>
        <v>9.05906780266743</v>
      </c>
      <c r="CP55" s="13" t="n">
        <f aca="false">IF(OR(CP145=0,GB55=0),0,CP145*GB55/(CP145+GB55))</f>
        <v>8.88797522251956</v>
      </c>
      <c r="CQ55" s="13" t="n">
        <f aca="false">IF(OR(CQ145=0,GC55=0),0,CQ145*GC55/(CQ145+GC55))</f>
        <v>8.71655495691246</v>
      </c>
      <c r="CR55" s="0" t="n">
        <f aca="false">IF(F$9=0,0,(SIN(F$12)*COS($E55)+SIN($E55)*COS(F$12))/SIN($E55)*F$9)</f>
        <v>17.324</v>
      </c>
      <c r="CS55" s="0" t="n">
        <f aca="false">IF(G$9=0,0,(SIN(G$12)*COS($E55)+SIN($E55)*COS(G$12))/SIN($E55)*G$9)</f>
        <v>17.7250352355975</v>
      </c>
      <c r="CT55" s="0" t="n">
        <f aca="false">IF(H$9=0,0,(SIN(H$12)*COS($E55)+SIN($E55)*COS(H$12))/SIN($E55)*H$9)</f>
        <v>18.1235428982676</v>
      </c>
      <c r="CU55" s="0" t="n">
        <f aca="false">IF(I$9=0,0,(SIN(I$12)*COS($E55)+SIN($E55)*COS(I$12))/SIN($E55)*I$9)</f>
        <v>18.4117679602056</v>
      </c>
      <c r="CV55" s="0" t="n">
        <f aca="false">IF(J$9=0,0,(SIN(J$12)*COS($E55)+SIN($E55)*COS(J$12))/SIN($E55)*J$9)</f>
        <v>18.8865577209547</v>
      </c>
      <c r="CW55" s="0" t="n">
        <f aca="false">IF(K$9=0,0,(SIN(K$12)*COS($E55)+SIN($E55)*COS(K$12))/SIN($E55)*K$9)</f>
        <v>19.4373156493382</v>
      </c>
      <c r="CX55" s="0" t="n">
        <f aca="false">IF(L$9=0,0,(SIN(L$12)*COS($E55)+SIN($E55)*COS(L$12))/SIN($E55)*L$9)</f>
        <v>19.9898924330182</v>
      </c>
      <c r="CY55" s="0" t="n">
        <f aca="false">IF(M$9=0,0,(SIN(M$12)*COS($E55)+SIN($E55)*COS(M$12))/SIN($E55)*M$9)</f>
        <v>20.5439685564085</v>
      </c>
      <c r="CZ55" s="0" t="n">
        <f aca="false">IF(N$9=0,0,(SIN(N$12)*COS($E55)+SIN($E55)*COS(N$12))/SIN($E55)*N$9)</f>
        <v>21.0832685544276</v>
      </c>
      <c r="DA55" s="0" t="n">
        <f aca="false">IF(O$9=0,0,(SIN(O$12)*COS($E55)+SIN($E55)*COS(O$12))/SIN($E55)*O$9)</f>
        <v>21.6229746383038</v>
      </c>
      <c r="DB55" s="0" t="n">
        <f aca="false">IF(P$9=0,0,(SIN(P$12)*COS($E55)+SIN($E55)*COS(P$12))/SIN($E55)*P$9)</f>
        <v>22.1627742063337</v>
      </c>
      <c r="DC55" s="0" t="n">
        <f aca="false">IF(Q$9=0,0,(SIN(Q$12)*COS($E55)+SIN($E55)*COS(Q$12))/SIN($E55)*Q$9)</f>
        <v>22.7023525935295</v>
      </c>
      <c r="DD55" s="0" t="n">
        <f aca="false">IF(R$9=0,0,(SIN(R$12)*COS($E55)+SIN($E55)*COS(R$12))/SIN($E55)*R$9)</f>
        <v>23.2413932132321</v>
      </c>
      <c r="DE55" s="0" t="n">
        <f aca="false">IF(S$9=0,0,(SIN(S$12)*COS($E55)+SIN($E55)*COS(S$12))/SIN($E55)*S$9)</f>
        <v>23.7552656891814</v>
      </c>
      <c r="DF55" s="0" t="n">
        <f aca="false">IF(T$9=0,0,(SIN(T$12)*COS($E55)+SIN($E55)*COS(T$12))/SIN($E55)*T$9)</f>
        <v>24.2673970452338</v>
      </c>
      <c r="DG55" s="0" t="n">
        <f aca="false">IF(U$9=0,0,(SIN(U$12)*COS($E55)+SIN($E55)*COS(U$12))/SIN($E55)*U$9)</f>
        <v>24.7774882661952</v>
      </c>
      <c r="DH55" s="0" t="n">
        <f aca="false">IF(V$9=0,0,(SIN(V$12)*COS($E55)+SIN($E55)*COS(V$12))/SIN($E55)*V$9)</f>
        <v>25.2852393280606</v>
      </c>
      <c r="DI55" s="0" t="n">
        <f aca="false">IF(W$9=0,0,(SIN(W$12)*COS($E55)+SIN($E55)*COS(W$12))/SIN($E55)*W$9)</f>
        <v>25.7903493334648</v>
      </c>
      <c r="DJ55" s="0" t="n">
        <f aca="false">IF(X$9=0,0,(SIN(X$12)*COS($E55)+SIN($E55)*COS(X$12))/SIN($E55)*X$9)</f>
        <v>26.2540435477248</v>
      </c>
      <c r="DK55" s="0" t="n">
        <f aca="false">IF(Y$9=0,0,(SIN(Y$12)*COS($E55)+SIN($E55)*COS(Y$12))/SIN($E55)*Y$9)</f>
        <v>26.7137601758772</v>
      </c>
      <c r="DL55" s="0" t="n">
        <f aca="false">IF(Z$9=0,0,(SIN(Z$12)*COS($E55)+SIN($E55)*COS(Z$12))/SIN($E55)*Z$9)</f>
        <v>27.1692320129967</v>
      </c>
      <c r="DM55" s="0" t="n">
        <f aca="false">IF(AA$9=0,0,(SIN(AA$12)*COS($E55)+SIN($E55)*COS(AA$12))/SIN($E55)*AA$9)</f>
        <v>27.6201919614758</v>
      </c>
      <c r="DN55" s="0" t="n">
        <f aca="false">IF(AB$9=0,0,(SIN(AB$12)*COS($E55)+SIN($E55)*COS(AB$12))/SIN($E55)*AB$9)</f>
        <v>28.0663731514837</v>
      </c>
      <c r="DO55" s="0" t="n">
        <f aca="false">IF(AC$9=0,0,(SIN(AC$12)*COS($E55)+SIN($E55)*COS(AC$12))/SIN($E55)*AC$9)</f>
        <v>28.4646446556356</v>
      </c>
      <c r="DP55" s="0" t="n">
        <f aca="false">IF(AD$9=0,0,(SIN(AD$12)*COS($E55)+SIN($E55)*COS(AD$12))/SIN($E55)*AD$9)</f>
        <v>28.85695174547</v>
      </c>
      <c r="DQ55" s="0" t="n">
        <f aca="false">IF(AE$9=0,0,(SIN(AE$12)*COS($E55)+SIN($E55)*COS(AE$12))/SIN($E55)*AE$9)</f>
        <v>29.2430684289387</v>
      </c>
      <c r="DR55" s="0" t="n">
        <f aca="false">IF(AF$9=0,0,(SIN(AF$12)*COS($E55)+SIN($E55)*COS(AF$12))/SIN($E55)*AF$9)</f>
        <v>29.6227698077574</v>
      </c>
      <c r="DS55" s="0" t="n">
        <f aca="false">IF(AG$9=0,0,(SIN(AG$12)*COS($E55)+SIN($E55)*COS(AG$12))/SIN($E55)*AG$9)</f>
        <v>29.9958321785913</v>
      </c>
      <c r="DT55" s="0" t="n">
        <f aca="false">IF(AH$9=0,0,(SIN(AH$12)*COS($E55)+SIN($E55)*COS(AH$12))/SIN($E55)*AH$9)</f>
        <v>30.317668519483</v>
      </c>
      <c r="DU55" s="0" t="n">
        <f aca="false">IF(AI$9=0,0,(SIN(AI$12)*COS($E55)+SIN($E55)*COS(AI$12))/SIN($E55)*AI$9)</f>
        <v>30.6319027439082</v>
      </c>
      <c r="DV55" s="0" t="n">
        <f aca="false">IF(AJ$9=0,0,(SIN(AJ$12)*COS($E55)+SIN($E55)*COS(AJ$12))/SIN($E55)*AJ$9)</f>
        <v>30.9383561180921</v>
      </c>
      <c r="DW55" s="0" t="n">
        <f aca="false">IF(AK$9=0,0,(SIN(AK$12)*COS($E55)+SIN($E55)*COS(AK$12))/SIN($E55)*AK$9)</f>
        <v>31.2368518062606</v>
      </c>
      <c r="DX55" s="0" t="n">
        <f aca="false">IF(AL$9=0,0,(SIN(AL$12)*COS($E55)+SIN($E55)*COS(AL$12))/SIN($E55)*AL$9)</f>
        <v>31.5272149499366</v>
      </c>
      <c r="DY55" s="0" t="n">
        <f aca="false">IF(AM$9=0,0,(SIN(AM$12)*COS($E55)+SIN($E55)*COS(AM$12))/SIN($E55)*AM$9)</f>
        <v>31.7665910139506</v>
      </c>
      <c r="DZ55" s="0" t="n">
        <f aca="false">IF(AN$9=0,0,(SIN(AN$12)*COS($E55)+SIN($E55)*COS(AN$12))/SIN($E55)*AN$9)</f>
        <v>31.9971326161698</v>
      </c>
      <c r="EA55" s="0" t="n">
        <f aca="false">IF(AO$9=0,0,(SIN(AO$12)*COS($E55)+SIN($E55)*COS(AO$12))/SIN($E55)*AO$9)</f>
        <v>32.2187104685568</v>
      </c>
      <c r="EB55" s="0" t="n">
        <f aca="false">IF(AP$9=0,0,(SIN(AP$12)*COS($E55)+SIN($E55)*COS(AP$12))/SIN($E55)*AP$9)</f>
        <v>32.4311977750443</v>
      </c>
      <c r="EC55" s="0" t="n">
        <f aca="false">IF(AQ$9=0,0,(SIN(AQ$12)*COS($E55)+SIN($E55)*COS(AQ$12))/SIN($E55)*AQ$9)</f>
        <v>32.6344702882222</v>
      </c>
      <c r="ED55" s="0" t="n">
        <f aca="false">IF(AR$9=0,0,(SIN(AR$12)*COS($E55)+SIN($E55)*COS(AR$12))/SIN($E55)*AR$9)</f>
        <v>32.7820631059328</v>
      </c>
      <c r="EE55" s="0" t="n">
        <f aca="false">IF(AS$9=0,0,(SIN(AS$12)*COS($E55)+SIN($E55)*COS(AS$12))/SIN($E55)*AS$9)</f>
        <v>32.9199584181572</v>
      </c>
      <c r="EF55" s="0" t="n">
        <f aca="false">IF(AT$9=0,0,(SIN(AT$12)*COS($E55)+SIN($E55)*COS(AT$12))/SIN($E55)*AT$9)</f>
        <v>33.0480824168047</v>
      </c>
      <c r="EG55" s="0" t="n">
        <f aca="false">IF(AU$9=0,0,(SIN(AU$12)*COS($E55)+SIN($E55)*COS(AU$12))/SIN($E55)*AU$9)</f>
        <v>33.1663641921121</v>
      </c>
      <c r="EH55" s="0" t="n">
        <f aca="false">IF(AV$9=0,0,(SIN(AV$12)*COS($E55)+SIN($E55)*COS(AV$12))/SIN($E55)*AV$9)</f>
        <v>33.2747357639545</v>
      </c>
      <c r="EI55" s="0" t="n">
        <f aca="false">IF(AW$9=0,0,(SIN(AW$12)*COS($E55)+SIN($E55)*COS(AW$12))/SIN($E55)*AW$9)</f>
        <v>33.3292508901888</v>
      </c>
      <c r="EJ55" s="0" t="n">
        <f aca="false">IF(AX$9=0,0,(SIN(AX$12)*COS($E55)+SIN($E55)*COS(AX$12))/SIN($E55)*AX$9)</f>
        <v>33.3736350246362</v>
      </c>
      <c r="EK55" s="0" t="n">
        <f aca="false">IF(AY$9=0,0,(SIN(AY$12)*COS($E55)+SIN($E55)*COS(AY$12))/SIN($E55)*AY$9)</f>
        <v>33.4078692979458</v>
      </c>
      <c r="EL55" s="0" t="n">
        <f aca="false">IF(AZ$9=0,0,(SIN(AZ$12)*COS($E55)+SIN($E55)*COS(AZ$12))/SIN($E55)*AZ$9)</f>
        <v>33.4319379276174</v>
      </c>
      <c r="EM55" s="0" t="n">
        <f aca="false">IF(BA$9=0,0,(SIN(BA$12)*COS($E55)+SIN($E55)*COS(BA$12))/SIN($E55)*BA$9)</f>
        <v>33.4458282244398</v>
      </c>
      <c r="EN55" s="0" t="n">
        <f aca="false">IF(BB$9=0,0,(SIN(BB$12)*COS($E55)+SIN($E55)*COS(BB$12))/SIN($E55)*BB$9)</f>
        <v>33.4143452572468</v>
      </c>
      <c r="EO55" s="0" t="n">
        <f aca="false">IF(BC$9=0,0,(SIN(BC$12)*COS($E55)+SIN($E55)*COS(BC$12))/SIN($E55)*BC$9)</f>
        <v>33.3727000347144</v>
      </c>
      <c r="EP55" s="0" t="n">
        <f aca="false">IF(BD$9=0,0,(SIN(BD$12)*COS($E55)+SIN($E55)*COS(BD$12))/SIN($E55)*BD$9)</f>
        <v>33.3209213154011</v>
      </c>
      <c r="EQ55" s="0" t="n">
        <f aca="false">IF(BE$9=0,0,(SIN(BE$12)*COS($E55)+SIN($E55)*COS(BE$12))/SIN($E55)*BE$9)</f>
        <v>33.2590409348334</v>
      </c>
      <c r="ER55" s="0" t="n">
        <f aca="false">IF(BF$9=0,0,(SIN(BF$12)*COS($E55)+SIN($E55)*COS(BF$12))/SIN($E55)*BF$9)</f>
        <v>33.1870937909151</v>
      </c>
      <c r="ES55" s="0" t="n">
        <f aca="false">IF(BG$9=0,0,(SIN(BG$12)*COS($E55)+SIN($E55)*COS(BG$12))/SIN($E55)*BG$9)</f>
        <v>33.0701199062925</v>
      </c>
      <c r="ET55" s="0" t="n">
        <f aca="false">IF(BH$9=0,0,(SIN(BH$12)*COS($E55)+SIN($E55)*COS(BH$12))/SIN($E55)*BH$9)</f>
        <v>32.9432972338732</v>
      </c>
      <c r="EU55" s="0" t="n">
        <f aca="false">IF(BI$9=0,0,(SIN(BI$12)*COS($E55)+SIN($E55)*COS(BI$12))/SIN($E55)*BI$9)</f>
        <v>32.8067016804801</v>
      </c>
      <c r="EV55" s="0" t="n">
        <f aca="false">IF(BJ$9=0,0,(SIN(BJ$12)*COS($E55)+SIN($E55)*COS(BJ$12))/SIN($E55)*BJ$9)</f>
        <v>32.6604120500529</v>
      </c>
      <c r="EW55" s="0" t="n">
        <f aca="false">IF(BK$9=0,0,(SIN(BK$12)*COS($E55)+SIN($E55)*COS(BK$12))/SIN($E55)*BK$9)</f>
        <v>32.5045100083134</v>
      </c>
      <c r="EX55" s="0" t="n">
        <f aca="false">IF(BL$9=0,0,(SIN(BL$12)*COS($E55)+SIN($E55)*COS(BL$12))/SIN($E55)*BL$9)</f>
        <v>32.3102932564439</v>
      </c>
      <c r="EY55" s="0" t="n">
        <f aca="false">IF(BM$9=0,0,(SIN(BM$12)*COS($E55)+SIN($E55)*COS(BM$12))/SIN($E55)*BM$9)</f>
        <v>32.1068399460966</v>
      </c>
      <c r="EZ55" s="0" t="n">
        <f aca="false">IF(BN$9=0,0,(SIN(BN$12)*COS($E55)+SIN($E55)*COS(BN$12))/SIN($E55)*BN$9)</f>
        <v>31.8942663209223</v>
      </c>
      <c r="FA55" s="0" t="n">
        <f aca="false">IF(BO$9=0,0,(SIN(BO$12)*COS($E55)+SIN($E55)*COS(BO$12))/SIN($E55)*BO$9)</f>
        <v>31.6726912017453</v>
      </c>
      <c r="FB55" s="0" t="n">
        <f aca="false">IF(BP$9=0,0,(SIN(BP$12)*COS($E55)+SIN($E55)*COS(BP$12))/SIN($E55)*BP$9)</f>
        <v>31.4422359338991</v>
      </c>
      <c r="FC55" s="0" t="n">
        <f aca="false">IF(BQ$9=0,0,(SIN(BQ$12)*COS($E55)+SIN($E55)*COS(BQ$12))/SIN($E55)*BQ$9)</f>
        <v>31.172015817492</v>
      </c>
      <c r="FD55" s="0" t="n">
        <f aca="false">IF(BR$9=0,0,(SIN(BR$12)*COS($E55)+SIN($E55)*COS(BR$12))/SIN($E55)*BR$9)</f>
        <v>30.8934854058106</v>
      </c>
      <c r="FE55" s="0" t="n">
        <f aca="false">IF(BS$9=0,0,(SIN(BS$12)*COS($E55)+SIN($E55)*COS(BS$12))/SIN($E55)*BS$9)</f>
        <v>30.6068014851724</v>
      </c>
      <c r="FF55" s="0" t="n">
        <f aca="false">IF(BT$9=0,0,(SIN(BT$12)*COS($E55)+SIN($E55)*COS(BT$12))/SIN($E55)*BT$9)</f>
        <v>30.3121229426548</v>
      </c>
      <c r="FG55" s="0" t="n">
        <f aca="false">IF(BU$9=0,0,(SIN(BU$12)*COS($E55)+SIN($E55)*COS(BU$12))/SIN($E55)*BU$9)</f>
        <v>30.0096106958989</v>
      </c>
      <c r="FH55" s="0" t="n">
        <f aca="false">IF(BV$9=0,0,(SIN(BV$12)*COS($E55)+SIN($E55)*COS(BV$12))/SIN($E55)*BV$9)</f>
        <v>29.6775253896572</v>
      </c>
      <c r="FI55" s="0" t="n">
        <f aca="false">IF(BW$9=0,0,(SIN(BW$12)*COS($E55)+SIN($E55)*COS(BW$12))/SIN($E55)*BW$9)</f>
        <v>29.3382341560435</v>
      </c>
      <c r="FJ55" s="0" t="n">
        <f aca="false">IF(BX$9=0,0,(SIN(BX$12)*COS($E55)+SIN($E55)*COS(BX$12))/SIN($E55)*BX$9)</f>
        <v>28.9919234561597</v>
      </c>
      <c r="FK55" s="0" t="n">
        <f aca="false">IF(BY$9=0,0,(SIN(BY$12)*COS($E55)+SIN($E55)*COS(BY$12))/SIN($E55)*BY$9)</f>
        <v>28.6387813052937</v>
      </c>
      <c r="FL55" s="0" t="n">
        <f aca="false">IF(BZ$9=0,0,(SIN(BZ$12)*COS($E55)+SIN($E55)*COS(BZ$12))/SIN($E55)*BZ$9)</f>
        <v>28.2789971905101</v>
      </c>
      <c r="FM55" s="0" t="n">
        <f aca="false">IF(CA$9=0,0,(SIN(CA$12)*COS($E55)+SIN($E55)*COS(CA$12))/SIN($E55)*CA$9)</f>
        <v>27.8916758599425</v>
      </c>
      <c r="FN55" s="0" t="n">
        <f aca="false">IF(CB$9=0,0,(SIN(CB$12)*COS($E55)+SIN($E55)*COS(CB$12))/SIN($E55)*CB$9)</f>
        <v>27.4984610218098</v>
      </c>
      <c r="FO55" s="0" t="n">
        <f aca="false">IF(CC$9=0,0,(SIN(CC$12)*COS($E55)+SIN($E55)*COS(CC$12))/SIN($E55)*CC$9)</f>
        <v>27.0995651837481</v>
      </c>
      <c r="FP55" s="0" t="n">
        <f aca="false">IF(CD$9=0,0,(SIN(CD$12)*COS($E55)+SIN($E55)*COS(CD$12))/SIN($E55)*CD$9)</f>
        <v>26.6952017628682</v>
      </c>
      <c r="FQ55" s="0" t="n">
        <f aca="false">IF(CE$9=0,0,(SIN(CE$12)*COS($E55)+SIN($E55)*COS(CE$12))/SIN($E55)*CE$9)</f>
        <v>26.2855849927485</v>
      </c>
      <c r="FR55" s="0" t="n">
        <f aca="false">IF(CF$9=0,0,(SIN(CF$12)*COS($E55)+SIN($E55)*COS(CF$12))/SIN($E55)*CF$9)</f>
        <v>25.8483065921509</v>
      </c>
      <c r="FS55" s="0" t="n">
        <f aca="false">IF(CG$9=0,0,(SIN(CG$12)*COS($E55)+SIN($E55)*COS(CG$12))/SIN($E55)*CG$9)</f>
        <v>25.4066867537338</v>
      </c>
      <c r="FT55" s="0" t="n">
        <f aca="false">IF(CH$9=0,0,(SIN(CH$12)*COS($E55)+SIN($E55)*COS(CH$12))/SIN($E55)*CH$9)</f>
        <v>24.9609620565601</v>
      </c>
      <c r="FU55" s="0" t="n">
        <f aca="false">IF(CI$9=0,0,(SIN(CI$12)*COS($E55)+SIN($E55)*COS(CI$12))/SIN($E55)*CI$9)</f>
        <v>24.5113692230402</v>
      </c>
      <c r="FV55" s="0" t="n">
        <f aca="false">IF(CJ$9=0,0,(SIN(CJ$12)*COS($E55)+SIN($E55)*COS(CJ$12))/SIN($E55)*CJ$9)</f>
        <v>24.0581450160744</v>
      </c>
      <c r="FW55" s="0" t="n">
        <f aca="false">IF(CK$9=0,0,(SIN(CK$12)*COS($E55)+SIN($E55)*COS(CK$12))/SIN($E55)*CK$9)</f>
        <v>23.5801737304933</v>
      </c>
      <c r="FX55" s="0" t="n">
        <f aca="false">IF(CL$9=0,0,(SIN(CL$12)*COS($E55)+SIN($E55)*COS(CL$12))/SIN($E55)*CL$9)</f>
        <v>23.0995923065697</v>
      </c>
      <c r="FY55" s="0" t="n">
        <f aca="false">IF(CM$9=0,0,(SIN(CM$12)*COS($E55)+SIN($E55)*COS(CM$12))/SIN($E55)*CM$9)</f>
        <v>22.6166562771272</v>
      </c>
      <c r="FZ55" s="0" t="n">
        <f aca="false">IF(CN$9=0,0,(SIN(CN$12)*COS($E55)+SIN($E55)*COS(CN$12))/SIN($E55)*CN$9)</f>
        <v>22.1316204661168</v>
      </c>
      <c r="GA55" s="0" t="n">
        <f aca="false">IF(CO$9=0,0,(SIN(CO$12)*COS($E55)+SIN($E55)*COS(CO$12))/SIN($E55)*CO$9)</f>
        <v>21.6447388781842</v>
      </c>
      <c r="GB55" s="0" t="n">
        <f aca="false">IF(CP$9=0,0,(SIN(CP$12)*COS($E55)+SIN($E55)*COS(CP$12))/SIN($E55)*CP$9)</f>
        <v>21.1363455198543</v>
      </c>
      <c r="GC55" s="0" t="n">
        <f aca="false">IF(CQ$9=0,0,(SIN(CQ$12)*COS($E55)+SIN($E55)*COS(CQ$12))/SIN($E55)*CQ$9)</f>
        <v>20.6272219554867</v>
      </c>
    </row>
    <row r="56" customFormat="false" ht="12.8" hidden="true" customHeight="false" outlineLevel="0" collapsed="false">
      <c r="A56" s="0" t="n">
        <f aca="false">MAX($F56:$CQ56)</f>
        <v>18.04471053684</v>
      </c>
      <c r="B56" s="90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20.472</v>
      </c>
      <c r="C56" s="2" t="n">
        <f aca="false">MOD(Best +D56,360)</f>
        <v>143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17.323999699879</v>
      </c>
      <c r="G56" s="13" t="n">
        <f aca="false">IF(OR(G146=0,CS56=0),0,G146*CS56/(G146+CS56))</f>
        <v>17.3434577029016</v>
      </c>
      <c r="H56" s="13" t="n">
        <f aca="false">IF(OR(H146=0,CT56=0),0,H146*CT56/(H146+CT56))</f>
        <v>17.3565234549893</v>
      </c>
      <c r="I56" s="13" t="n">
        <f aca="false">IF(OR(I146=0,CU56=0),0,I146*CU56/(I146+CU56))</f>
        <v>17.2687488698974</v>
      </c>
      <c r="J56" s="13" t="n">
        <f aca="false">IF(OR(J146=0,CV56=0),0,J146*CV56/(J146+CV56))</f>
        <v>17.3430408668202</v>
      </c>
      <c r="K56" s="13" t="n">
        <f aca="false">IF(OR(K146=0,CW56=0),0,K146*CW56/(K146+CW56))</f>
        <v>17.4701575834508</v>
      </c>
      <c r="L56" s="13" t="n">
        <f aca="false">IF(OR(L146=0,CX56=0),0,L146*CX56/(L146+CX56))</f>
        <v>17.5854257773616</v>
      </c>
      <c r="M56" s="13" t="n">
        <f aca="false">IF(OR(M146=0,CY56=0),0,M146*CY56/(M146+CY56))</f>
        <v>17.6892617470453</v>
      </c>
      <c r="N56" s="13" t="n">
        <f aca="false">IF(OR(N146=0,CZ56=0),0,N146*CZ56/(N146+CZ56))</f>
        <v>17.7706998974454</v>
      </c>
      <c r="O56" s="13" t="n">
        <f aca="false">IF(OR(O146=0,DA56=0),0,O146*DA56/(O146+DA56))</f>
        <v>17.8421767989873</v>
      </c>
      <c r="P56" s="13" t="n">
        <f aca="false">IF(OR(P146=0,DB56=0),0,P146*DB56/(P146+DB56))</f>
        <v>17.9040932520565</v>
      </c>
      <c r="Q56" s="13" t="n">
        <f aca="false">IF(OR(Q146=0,DC56=0),0,Q146*DC56/(Q146+DC56))</f>
        <v>17.9568433169671</v>
      </c>
      <c r="R56" s="13" t="n">
        <f aca="false">IF(OR(R146=0,DD56=0),0,R146*DD56/(R146+DD56))</f>
        <v>18.0008130690791</v>
      </c>
      <c r="S56" s="13" t="n">
        <f aca="false">IF(OR(S146=0,DE56=0),0,S146*DE56/(S146+DE56))</f>
        <v>18.0222935839182</v>
      </c>
      <c r="T56" s="13" t="n">
        <f aca="false">IF(OR(T146=0,DF56=0),0,T146*DF56/(T146+DF56))</f>
        <v>18.03655311228</v>
      </c>
      <c r="U56" s="13" t="n">
        <f aca="false">IF(OR(U146=0,DG56=0),0,U146*DG56/(U146+DG56))</f>
        <v>18.0439199427968</v>
      </c>
      <c r="V56" s="13" t="n">
        <f aca="false">IF(OR(V146=0,DH56=0),0,V146*DH56/(V146+DH56))</f>
        <v>18.04471053684</v>
      </c>
      <c r="W56" s="13" t="n">
        <f aca="false">IF(OR(W146=0,DI56=0),0,W146*DI56/(W146+DI56))</f>
        <v>18.0392294363529</v>
      </c>
      <c r="X56" s="13" t="n">
        <f aca="false">IF(OR(X146=0,DJ56=0),0,X146*DJ56/(X146+DJ56))</f>
        <v>18.0095115954137</v>
      </c>
      <c r="Y56" s="13" t="n">
        <f aca="false">IF(OR(Y146=0,DK56=0),0,Y146*DK56/(Y146+DK56))</f>
        <v>17.9751445226331</v>
      </c>
      <c r="Z56" s="13" t="n">
        <f aca="false">IF(OR(Z146=0,DL56=0),0,Z146*DL56/(Z146+DL56))</f>
        <v>17.9363530922431</v>
      </c>
      <c r="AA56" s="13" t="n">
        <f aca="false">IF(OR(AA146=0,DM56=0),0,AA146*DM56/(AA146+DM56))</f>
        <v>17.8933512253288</v>
      </c>
      <c r="AB56" s="13" t="n">
        <f aca="false">IF(OR(AB146=0,DN56=0),0,AB146*DN56/(AB146+DN56))</f>
        <v>17.8463422634496</v>
      </c>
      <c r="AC56" s="13" t="n">
        <f aca="false">IF(OR(AC146=0,DO56=0),0,AC146*DO56/(AC146+DO56))</f>
        <v>17.778625340264</v>
      </c>
      <c r="AD56" s="13" t="n">
        <f aca="false">IF(OR(AD146=0,DP56=0),0,AD146*DP56/(AD146+DP56))</f>
        <v>17.7082089160721</v>
      </c>
      <c r="AE56" s="13" t="n">
        <f aca="false">IF(OR(AE146=0,DQ56=0),0,AE146*DQ56/(AE146+DQ56))</f>
        <v>17.6352244336434</v>
      </c>
      <c r="AF56" s="13" t="n">
        <f aca="false">IF(OR(AF146=0,DR56=0),0,AF146*DR56/(AF146+DR56))</f>
        <v>17.5597957145679</v>
      </c>
      <c r="AG56" s="13" t="n">
        <f aca="false">IF(OR(AG146=0,DS56=0),0,AG146*DS56/(AG146+DS56))</f>
        <v>17.4820393420634</v>
      </c>
      <c r="AH56" s="13" t="n">
        <f aca="false">IF(OR(AH146=0,DT56=0),0,AH146*DT56/(AH146+DT56))</f>
        <v>17.3872979455576</v>
      </c>
      <c r="AI56" s="13" t="n">
        <f aca="false">IF(OR(AI146=0,DU56=0),0,AI146*DU56/(AI146+DU56))</f>
        <v>17.2912044822312</v>
      </c>
      <c r="AJ56" s="13" t="n">
        <f aca="false">IF(OR(AJ146=0,DV56=0),0,AJ146*DV56/(AJ146+DV56))</f>
        <v>17.1938204078809</v>
      </c>
      <c r="AK56" s="13" t="n">
        <f aca="false">IF(OR(AK146=0,DW56=0),0,AK146*DW56/(AK146+DW56))</f>
        <v>17.0952028679149</v>
      </c>
      <c r="AL56" s="13" t="n">
        <f aca="false">IF(OR(AL146=0,DX56=0),0,AL146*DX56/(AL146+DX56))</f>
        <v>16.9954049423291</v>
      </c>
      <c r="AM56" s="13" t="n">
        <f aca="false">IF(OR(AM146=0,DY56=0),0,AM146*DY56/(AM146+DY56))</f>
        <v>16.8822561610041</v>
      </c>
      <c r="AN56" s="13" t="n">
        <f aca="false">IF(OR(AN146=0,DZ56=0),0,AN146*DZ56/(AN146+DZ56))</f>
        <v>16.7686036981799</v>
      </c>
      <c r="AO56" s="13" t="n">
        <f aca="false">IF(OR(AO146=0,EA56=0),0,AO146*EA56/(AO146+EA56))</f>
        <v>16.6544629651875</v>
      </c>
      <c r="AP56" s="13" t="n">
        <f aca="false">IF(OR(AP146=0,EB56=0),0,AP146*EB56/(AP146+EB56))</f>
        <v>16.5398474636195</v>
      </c>
      <c r="AQ56" s="13" t="n">
        <f aca="false">IF(OR(AQ146=0,EC56=0),0,AQ146*EC56/(AQ146+EC56))</f>
        <v>16.4247688945159</v>
      </c>
      <c r="AR56" s="13" t="n">
        <f aca="false">IF(OR(AR146=0,ED56=0),0,AR146*ED56/(AR146+ED56))</f>
        <v>16.29760904204</v>
      </c>
      <c r="AS56" s="13" t="n">
        <f aca="false">IF(OR(AS146=0,EE56=0),0,AS146*EE56/(AS146+EE56))</f>
        <v>16.1705071175726</v>
      </c>
      <c r="AT56" s="13" t="n">
        <f aca="false">IF(OR(AT146=0,EF56=0),0,AT146*EF56/(AT146+EF56))</f>
        <v>16.0434475899414</v>
      </c>
      <c r="AU56" s="13" t="n">
        <f aca="false">IF(OR(AU146=0,EG56=0),0,AU146*EG56/(AU146+EG56))</f>
        <v>15.9164146629167</v>
      </c>
      <c r="AV56" s="13" t="n">
        <f aca="false">IF(OR(AV146=0,EH56=0),0,AV146*EH56/(AV146+EH56))</f>
        <v>15.7893922821973</v>
      </c>
      <c r="AW56" s="13" t="n">
        <f aca="false">IF(OR(AW146=0,EI56=0),0,AW146*EI56/(AW146+EI56))</f>
        <v>15.6525235267904</v>
      </c>
      <c r="AX56" s="13" t="n">
        <f aca="false">IF(OR(AX146=0,EJ56=0),0,AX146*EJ56/(AX146+EJ56))</f>
        <v>15.5160126458307</v>
      </c>
      <c r="AY56" s="13" t="n">
        <f aca="false">IF(OR(AY146=0,EK56=0),0,AY146*EK56/(AY146+EK56))</f>
        <v>15.3798266584571</v>
      </c>
      <c r="AZ56" s="13" t="n">
        <f aca="false">IF(OR(AZ146=0,EL56=0),0,AZ146*EL56/(AZ146+EL56))</f>
        <v>15.2439332235447</v>
      </c>
      <c r="BA56" s="13" t="n">
        <f aca="false">IF(OR(BA146=0,EM56=0),0,BA146*EM56/(BA146+EM56))</f>
        <v>15.1083005885708</v>
      </c>
      <c r="BB56" s="13" t="n">
        <f aca="false">IF(OR(BB146=0,EN56=0),0,BB146*EN56/(BB146+EN56))</f>
        <v>14.9657092051539</v>
      </c>
      <c r="BC56" s="13" t="n">
        <f aca="false">IF(OR(BC146=0,EO56=0),0,BC146*EO56/(BC146+EO56))</f>
        <v>14.8235636250575</v>
      </c>
      <c r="BD56" s="13" t="n">
        <f aca="false">IF(OR(BD146=0,EP56=0),0,BD146*EP56/(BD146+EP56))</f>
        <v>14.6818236709017</v>
      </c>
      <c r="BE56" s="13" t="n">
        <f aca="false">IF(OR(BE146=0,EQ56=0),0,BE146*EQ56/(BE146+EQ56))</f>
        <v>14.5404501323054</v>
      </c>
      <c r="BF56" s="13" t="n">
        <f aca="false">IF(OR(BF146=0,ER56=0),0,BF146*ER56/(BF146+ER56))</f>
        <v>14.3994046938263</v>
      </c>
      <c r="BG56" s="13" t="n">
        <f aca="false">IF(OR(BG146=0,ES56=0),0,BG146*ES56/(BG146+ES56))</f>
        <v>14.2520198024006</v>
      </c>
      <c r="BH56" s="13" t="n">
        <f aca="false">IF(OR(BH146=0,ET56=0),0,BH146*ET56/(BH146+ET56))</f>
        <v>14.105090403211</v>
      </c>
      <c r="BI56" s="13" t="n">
        <f aca="false">IF(OR(BI146=0,EU56=0),0,BI146*EU56/(BI146+EU56))</f>
        <v>13.9585729368821</v>
      </c>
      <c r="BJ56" s="13" t="n">
        <f aca="false">IF(OR(BJ146=0,EV56=0),0,BJ146*EV56/(BJ146+EV56))</f>
        <v>13.8124249323188</v>
      </c>
      <c r="BK56" s="13" t="n">
        <f aca="false">IF(OR(BK146=0,EW56=0),0,BK146*EW56/(BK146+EW56))</f>
        <v>13.6666049280683</v>
      </c>
      <c r="BL56" s="13" t="n">
        <f aca="false">IF(OR(BL146=0,EX56=0),0,BL146*EX56/(BL146+EX56))</f>
        <v>13.5159259008681</v>
      </c>
      <c r="BM56" s="13" t="n">
        <f aca="false">IF(OR(BM146=0,EY56=0),0,BM146*EY56/(BM146+EY56))</f>
        <v>13.3656324955454</v>
      </c>
      <c r="BN56" s="13" t="n">
        <f aca="false">IF(OR(BN146=0,EZ56=0),0,BN146*EZ56/(BN146+EZ56))</f>
        <v>13.2156811397244</v>
      </c>
      <c r="BO56" s="13" t="n">
        <f aca="false">IF(OR(BO146=0,FA56=0),0,BO146*FA56/(BO146+FA56))</f>
        <v>13.0660292978549</v>
      </c>
      <c r="BP56" s="13" t="n">
        <f aca="false">IF(OR(BP146=0,FB56=0),0,BP146*FB56/(BP146+FB56))</f>
        <v>12.9166353974827</v>
      </c>
      <c r="BQ56" s="13" t="n">
        <f aca="false">IF(OR(BQ146=0,FC56=0),0,BQ146*FC56/(BQ146+FC56))</f>
        <v>12.762140363816</v>
      </c>
      <c r="BR56" s="13" t="n">
        <f aca="false">IF(OR(BR146=0,FD56=0),0,BR146*FD56/(BR146+FD56))</f>
        <v>12.6079473225446</v>
      </c>
      <c r="BS56" s="13" t="n">
        <f aca="false">IF(OR(BS146=0,FE56=0),0,BS146*FE56/(BS146+FE56))</f>
        <v>12.4540134075572</v>
      </c>
      <c r="BT56" s="13" t="n">
        <f aca="false">IF(OR(BT146=0,FF56=0),0,BT146*FF56/(BT146+FF56))</f>
        <v>12.3002967374161</v>
      </c>
      <c r="BU56" s="13" t="n">
        <f aca="false">IF(OR(BU146=0,FG56=0),0,BU146*FG56/(BU146+FG56))</f>
        <v>12.1467563489578</v>
      </c>
      <c r="BV56" s="13" t="n">
        <f aca="false">IF(OR(BV146=0,FH56=0),0,BV146*FH56/(BV146+FH56))</f>
        <v>11.9896874644799</v>
      </c>
      <c r="BW56" s="13" t="n">
        <f aca="false">IF(OR(BW146=0,FI56=0),0,BW146*FI56/(BW146+FI56))</f>
        <v>11.832790587297</v>
      </c>
      <c r="BX56" s="13" t="n">
        <f aca="false">IF(OR(BX146=0,FJ56=0),0,BX146*FJ56/(BX146+FJ56))</f>
        <v>11.6760252495828</v>
      </c>
      <c r="BY56" s="13" t="n">
        <f aca="false">IF(OR(BY146=0,FK56=0),0,BY146*FK56/(BY146+FK56))</f>
        <v>11.5193518512234</v>
      </c>
      <c r="BZ56" s="13" t="n">
        <f aca="false">IF(OR(BZ146=0,FL56=0),0,BZ146*FL56/(BZ146+FL56))</f>
        <v>11.3627316055613</v>
      </c>
      <c r="CA56" s="13" t="n">
        <f aca="false">IF(OR(CA146=0,FM56=0),0,CA146*FM56/(CA146+FM56))</f>
        <v>11.2026329759515</v>
      </c>
      <c r="CB56" s="13" t="n">
        <f aca="false">IF(OR(CB146=0,FN56=0),0,CB146*FN56/(CB146+FN56))</f>
        <v>11.0425758146562</v>
      </c>
      <c r="CC56" s="13" t="n">
        <f aca="false">IF(OR(CC146=0,FO56=0),0,CC146*FO56/(CC146+FO56))</f>
        <v>10.8825223281629</v>
      </c>
      <c r="CD56" s="13" t="n">
        <f aca="false">IF(OR(CD146=0,FP56=0),0,CD146*FP56/(CD146+FP56))</f>
        <v>10.7224355207293</v>
      </c>
      <c r="CE56" s="13" t="n">
        <f aca="false">IF(OR(CE146=0,FQ56=0),0,CE146*FQ56/(CE146+FQ56))</f>
        <v>10.5622791532289</v>
      </c>
      <c r="CF56" s="13" t="n">
        <f aca="false">IF(OR(CF146=0,FR56=0),0,CF146*FR56/(CF146+FR56))</f>
        <v>10.3982504799922</v>
      </c>
      <c r="CG56" s="13" t="n">
        <f aca="false">IF(OR(CG146=0,FS56=0),0,CG146*FS56/(CG146+FS56))</f>
        <v>10.2341429753386</v>
      </c>
      <c r="CH56" s="13" t="n">
        <f aca="false">IF(OR(CH146=0,FT56=0),0,CH146*FT56/(CH146+FT56))</f>
        <v>10.0699219619653</v>
      </c>
      <c r="CI56" s="13" t="n">
        <f aca="false">IF(OR(CI146=0,FU56=0),0,CI146*FU56/(CI146+FU56))</f>
        <v>9.90555358037386</v>
      </c>
      <c r="CJ56" s="13" t="n">
        <f aca="false">IF(OR(CJ146=0,FV56=0),0,CJ146*FV56/(CJ146+FV56))</f>
        <v>9.74100476329327</v>
      </c>
      <c r="CK56" s="13" t="n">
        <f aca="false">IF(OR(CK146=0,FW56=0),0,CK146*FW56/(CK146+FW56))</f>
        <v>9.57261425105874</v>
      </c>
      <c r="CL56" s="13" t="n">
        <f aca="false">IF(OR(CL146=0,FX56=0),0,CL146*FX56/(CL146+FX56))</f>
        <v>9.40403240617545</v>
      </c>
      <c r="CM56" s="13" t="n">
        <f aca="false">IF(OR(CM146=0,FY56=0),0,CM146*FY56/(CM146+FY56))</f>
        <v>9.23522876466236</v>
      </c>
      <c r="CN56" s="13" t="n">
        <f aca="false">IF(OR(CN146=0,FZ56=0),0,CN146*FZ56/(CN146+FZ56))</f>
        <v>9.06617380272224</v>
      </c>
      <c r="CO56" s="13" t="n">
        <f aca="false">IF(OR(CO146=0,GA56=0),0,CO146*GA56/(CO146+GA56))</f>
        <v>8.89683893178908</v>
      </c>
      <c r="CP56" s="13" t="n">
        <f aca="false">IF(OR(CP146=0,GB56=0),0,CP146*GB56/(CP146+GB56))</f>
        <v>8.72368841784584</v>
      </c>
      <c r="CQ56" s="13" t="n">
        <f aca="false">IF(OR(CQ146=0,GC56=0),0,CQ146*GC56/(CQ146+GC56))</f>
        <v>8.55025140463781</v>
      </c>
      <c r="CR56" s="0" t="n">
        <f aca="false">IF(F$9=0,0,(SIN(F$12)*COS($E56)+SIN($E56)*COS(F$12))/SIN($E56)*F$9)</f>
        <v>17.324</v>
      </c>
      <c r="CS56" s="0" t="n">
        <f aca="false">IF(G$9=0,0,(SIN(G$12)*COS($E56)+SIN($E56)*COS(G$12))/SIN($E56)*G$9)</f>
        <v>17.7138471650139</v>
      </c>
      <c r="CT56" s="0" t="n">
        <f aca="false">IF(H$9=0,0,(SIN(H$12)*COS($E56)+SIN($E56)*COS(H$12))/SIN($E56)*H$9)</f>
        <v>18.1010698850592</v>
      </c>
      <c r="CU56" s="0" t="n">
        <f aca="false">IF(I$9=0,0,(SIN(I$12)*COS($E56)+SIN($E56)*COS(I$12))/SIN($E56)*I$9)</f>
        <v>18.3781132688702</v>
      </c>
      <c r="CV56" s="0" t="n">
        <f aca="false">IF(J$9=0,0,(SIN(J$12)*COS($E56)+SIN($E56)*COS(J$12))/SIN($E56)*J$9)</f>
        <v>18.8412998718489</v>
      </c>
      <c r="CW56" s="0" t="n">
        <f aca="false">IF(K$9=0,0,(SIN(K$12)*COS($E56)+SIN($E56)*COS(K$12))/SIN($E56)*K$9)</f>
        <v>19.3800435790019</v>
      </c>
      <c r="CX56" s="0" t="n">
        <f aca="false">IF(L$9=0,0,(SIN(L$12)*COS($E56)+SIN($E56)*COS(L$12))/SIN($E56)*L$9)</f>
        <v>19.9203340936608</v>
      </c>
      <c r="CY56" s="0" t="n">
        <f aca="false">IF(M$9=0,0,(SIN(M$12)*COS($E56)+SIN($E56)*COS(M$12))/SIN($E56)*M$9)</f>
        <v>20.461856128871</v>
      </c>
      <c r="CZ56" s="0" t="n">
        <f aca="false">IF(N$9=0,0,(SIN(N$12)*COS($E56)+SIN($E56)*COS(N$12))/SIN($E56)*N$9)</f>
        <v>20.9884103945914</v>
      </c>
      <c r="DA56" s="0" t="n">
        <f aca="false">IF(O$9=0,0,(SIN(O$12)*COS($E56)+SIN($E56)*COS(O$12))/SIN($E56)*O$9)</f>
        <v>21.5151296962702</v>
      </c>
      <c r="DB56" s="0" t="n">
        <f aca="false">IF(P$9=0,0,(SIN(P$12)*COS($E56)+SIN($E56)*COS(P$12))/SIN($E56)*P$9)</f>
        <v>22.0417060913311</v>
      </c>
      <c r="DC56" s="0" t="n">
        <f aca="false">IF(Q$9=0,0,(SIN(Q$12)*COS($E56)+SIN($E56)*COS(Q$12))/SIN($E56)*Q$9)</f>
        <v>22.567829727934</v>
      </c>
      <c r="DD56" s="0" t="n">
        <f aca="false">IF(R$9=0,0,(SIN(R$12)*COS($E56)+SIN($E56)*COS(R$12))/SIN($E56)*R$9)</f>
        <v>23.0931889848824</v>
      </c>
      <c r="DE56" s="0" t="n">
        <f aca="false">IF(S$9=0,0,(SIN(S$12)*COS($E56)+SIN($E56)*COS(S$12))/SIN($E56)*S$9)</f>
        <v>23.5933243386389</v>
      </c>
      <c r="DF56" s="0" t="n">
        <f aca="false">IF(T$9=0,0,(SIN(T$12)*COS($E56)+SIN($E56)*COS(T$12))/SIN($E56)*T$9)</f>
        <v>24.091527348174</v>
      </c>
      <c r="DG56" s="0" t="n">
        <f aca="false">IF(U$9=0,0,(SIN(U$12)*COS($E56)+SIN($E56)*COS(U$12))/SIN($E56)*U$9)</f>
        <v>24.5875042468785</v>
      </c>
      <c r="DH56" s="0" t="n">
        <f aca="false">IF(V$9=0,0,(SIN(V$12)*COS($E56)+SIN($E56)*COS(V$12))/SIN($E56)*V$9)</f>
        <v>25.080960388951</v>
      </c>
      <c r="DI56" s="0" t="n">
        <f aca="false">IF(W$9=0,0,(SIN(W$12)*COS($E56)+SIN($E56)*COS(W$12))/SIN($E56)*W$9)</f>
        <v>25.5716003828815</v>
      </c>
      <c r="DJ56" s="0" t="n">
        <f aca="false">IF(X$9=0,0,(SIN(X$12)*COS($E56)+SIN($E56)*COS(X$12))/SIN($E56)*X$9)</f>
        <v>26.0209966361801</v>
      </c>
      <c r="DK56" s="0" t="n">
        <f aca="false">IF(Y$9=0,0,(SIN(Y$12)*COS($E56)+SIN($E56)*COS(Y$12))/SIN($E56)*Y$9)</f>
        <v>26.4662881812751</v>
      </c>
      <c r="DL56" s="0" t="n">
        <f aca="false">IF(Z$9=0,0,(SIN(Z$12)*COS($E56)+SIN($E56)*COS(Z$12))/SIN($E56)*Z$9)</f>
        <v>26.9072133608455</v>
      </c>
      <c r="DM56" s="0" t="n">
        <f aca="false">IF(AA$9=0,0,(SIN(AA$12)*COS($E56)+SIN($E56)*COS(AA$12))/SIN($E56)*AA$9)</f>
        <v>27.3435107219157</v>
      </c>
      <c r="DN56" s="0" t="n">
        <f aca="false">IF(AB$9=0,0,(SIN(AB$12)*COS($E56)+SIN($E56)*COS(AB$12))/SIN($E56)*AB$9)</f>
        <v>27.7749191342258</v>
      </c>
      <c r="DO56" s="0" t="n">
        <f aca="false">IF(AC$9=0,0,(SIN(AC$12)*COS($E56)+SIN($E56)*COS(AC$12))/SIN($E56)*AC$9)</f>
        <v>28.1587741078245</v>
      </c>
      <c r="DP56" s="0" t="n">
        <f aca="false">IF(AD$9=0,0,(SIN(AD$12)*COS($E56)+SIN($E56)*COS(AD$12))/SIN($E56)*AD$9)</f>
        <v>28.5366039677024</v>
      </c>
      <c r="DQ56" s="0" t="n">
        <f aca="false">IF(AE$9=0,0,(SIN(AE$12)*COS($E56)+SIN($E56)*COS(AE$12))/SIN($E56)*AE$9)</f>
        <v>28.9081882950407</v>
      </c>
      <c r="DR56" s="0" t="n">
        <f aca="false">IF(AF$9=0,0,(SIN(AF$12)*COS($E56)+SIN($E56)*COS(AF$12))/SIN($E56)*AF$9)</f>
        <v>29.2733078280921</v>
      </c>
      <c r="DS56" s="0" t="n">
        <f aca="false">IF(AG$9=0,0,(SIN(AG$12)*COS($E56)+SIN($E56)*COS(AG$12))/SIN($E56)*AG$9)</f>
        <v>29.6317445612816</v>
      </c>
      <c r="DT56" s="0" t="n">
        <f aca="false">IF(AH$9=0,0,(SIN(AH$12)*COS($E56)+SIN($E56)*COS(AH$12))/SIN($E56)*AH$9)</f>
        <v>29.9394706560583</v>
      </c>
      <c r="DU56" s="0" t="n">
        <f aca="false">IF(AI$9=0,0,(SIN(AI$12)*COS($E56)+SIN($E56)*COS(AI$12))/SIN($E56)*AI$9)</f>
        <v>30.239598575058</v>
      </c>
      <c r="DV56" s="0" t="n">
        <f aca="false">IF(AJ$9=0,0,(SIN(AJ$12)*COS($E56)+SIN($E56)*COS(AJ$12))/SIN($E56)*AJ$9)</f>
        <v>30.5319549308374</v>
      </c>
      <c r="DW56" s="0" t="n">
        <f aca="false">IF(AK$9=0,0,(SIN(AK$12)*COS($E56)+SIN($E56)*COS(AK$12))/SIN($E56)*AK$9)</f>
        <v>30.8163682646963</v>
      </c>
      <c r="DX56" s="0" t="n">
        <f aca="false">IF(AL$9=0,0,(SIN(AL$12)*COS($E56)+SIN($E56)*COS(AL$12))/SIN($E56)*AL$9)</f>
        <v>31.0926691240073</v>
      </c>
      <c r="DY56" s="0" t="n">
        <f aca="false">IF(AM$9=0,0,(SIN(AM$12)*COS($E56)+SIN($E56)*COS(AM$12))/SIN($E56)*AM$9)</f>
        <v>31.3186103150957</v>
      </c>
      <c r="DZ56" s="0" t="n">
        <f aca="false">IF(AN$9=0,0,(SIN(AN$12)*COS($E56)+SIN($E56)*COS(AN$12))/SIN($E56)*AN$9)</f>
        <v>31.5357801728632</v>
      </c>
      <c r="EA56" s="0" t="n">
        <f aca="false">IF(AO$9=0,0,(SIN(AO$12)*COS($E56)+SIN($E56)*COS(AO$12))/SIN($E56)*AO$9)</f>
        <v>31.7440543247149</v>
      </c>
      <c r="EB56" s="0" t="n">
        <f aca="false">IF(AP$9=0,0,(SIN(AP$12)*COS($E56)+SIN($E56)*COS(AP$12))/SIN($E56)*AP$9)</f>
        <v>31.9433108913799</v>
      </c>
      <c r="EC56" s="0" t="n">
        <f aca="false">IF(AQ$9=0,0,(SIN(AQ$12)*COS($E56)+SIN($E56)*COS(AQ$12))/SIN($E56)*AQ$9)</f>
        <v>32.1334305418374</v>
      </c>
      <c r="ED56" s="0" t="n">
        <f aca="false">IF(AR$9=0,0,(SIN(AR$12)*COS($E56)+SIN($E56)*COS(AR$12))/SIN($E56)*AR$9)</f>
        <v>32.2686790475481</v>
      </c>
      <c r="EE56" s="0" t="n">
        <f aca="false">IF(AS$9=0,0,(SIN(AS$12)*COS($E56)+SIN($E56)*COS(AS$12))/SIN($E56)*AS$9)</f>
        <v>32.3943499523991</v>
      </c>
      <c r="EF56" s="0" t="n">
        <f aca="false">IF(AT$9=0,0,(SIN(AT$12)*COS($E56)+SIN($E56)*COS(AT$12))/SIN($E56)*AT$9)</f>
        <v>32.5103736749052</v>
      </c>
      <c r="EG56" s="0" t="n">
        <f aca="false">IF(AU$9=0,0,(SIN(AU$12)*COS($E56)+SIN($E56)*COS(AU$12))/SIN($E56)*AU$9)</f>
        <v>32.6166835050554</v>
      </c>
      <c r="EH56" s="0" t="n">
        <f aca="false">IF(AV$9=0,0,(SIN(AV$12)*COS($E56)+SIN($E56)*COS(AV$12))/SIN($E56)*AV$9)</f>
        <v>32.7132156341879</v>
      </c>
      <c r="EI56" s="0" t="n">
        <f aca="false">IF(AW$9=0,0,(SIN(AW$12)*COS($E56)+SIN($E56)*COS(AW$12))/SIN($E56)*AW$9)</f>
        <v>32.7567816736772</v>
      </c>
      <c r="EJ56" s="0" t="n">
        <f aca="false">IF(AX$9=0,0,(SIN(AX$12)*COS($E56)+SIN($E56)*COS(AX$12))/SIN($E56)*AX$9)</f>
        <v>32.7903854586371</v>
      </c>
      <c r="EK56" s="0" t="n">
        <f aca="false">IF(AY$9=0,0,(SIN(AY$12)*COS($E56)+SIN($E56)*COS(AY$12))/SIN($E56)*AY$9)</f>
        <v>32.8140114962033</v>
      </c>
      <c r="EL56" s="0" t="n">
        <f aca="false">IF(AZ$9=0,0,(SIN(AZ$12)*COS($E56)+SIN($E56)*COS(AZ$12))/SIN($E56)*AZ$9)</f>
        <v>32.8276473296251</v>
      </c>
      <c r="EM56" s="0" t="n">
        <f aca="false">IF(BA$9=0,0,(SIN(BA$12)*COS($E56)+SIN($E56)*COS(BA$12))/SIN($E56)*BA$9)</f>
        <v>32.8312835436616</v>
      </c>
      <c r="EN56" s="0" t="n">
        <f aca="false">IF(BB$9=0,0,(SIN(BB$12)*COS($E56)+SIN($E56)*COS(BB$12))/SIN($E56)*BB$9)</f>
        <v>32.7903854586371</v>
      </c>
      <c r="EO56" s="0" t="n">
        <f aca="false">IF(BC$9=0,0,(SIN(BC$12)*COS($E56)+SIN($E56)*COS(BC$12))/SIN($E56)*BC$9)</f>
        <v>32.7395306695481</v>
      </c>
      <c r="EP56" s="0" t="n">
        <f aca="false">IF(BD$9=0,0,(SIN(BD$12)*COS($E56)+SIN($E56)*COS(BD$12))/SIN($E56)*BD$9)</f>
        <v>32.678750437734</v>
      </c>
      <c r="EQ56" s="0" t="n">
        <f aca="false">IF(BE$9=0,0,(SIN(BE$12)*COS($E56)+SIN($E56)*COS(BE$12))/SIN($E56)*BE$9)</f>
        <v>32.6080790335012</v>
      </c>
      <c r="ER56" s="0" t="n">
        <f aca="false">IF(BF$9=0,0,(SIN(BF$12)*COS($E56)+SIN($E56)*COS(BF$12))/SIN($E56)*BF$9)</f>
        <v>32.5275537208846</v>
      </c>
      <c r="ES56" s="0" t="n">
        <f aca="false">IF(BG$9=0,0,(SIN(BG$12)*COS($E56)+SIN($E56)*COS(BG$12))/SIN($E56)*BG$9)</f>
        <v>32.4029229102199</v>
      </c>
      <c r="ET56" s="0" t="n">
        <f aca="false">IF(BH$9=0,0,(SIN(BH$12)*COS($E56)+SIN($E56)*COS(BH$12))/SIN($E56)*BH$9)</f>
        <v>32.2686790475481</v>
      </c>
      <c r="EU56" s="0" t="n">
        <f aca="false">IF(BI$9=0,0,(SIN(BI$12)*COS($E56)+SIN($E56)*COS(BI$12))/SIN($E56)*BI$9)</f>
        <v>32.1248995425785</v>
      </c>
      <c r="EV56" s="0" t="n">
        <f aca="false">IF(BJ$9=0,0,(SIN(BJ$12)*COS($E56)+SIN($E56)*COS(BJ$12))/SIN($E56)*BJ$9)</f>
        <v>31.9716646202023</v>
      </c>
      <c r="EW56" s="0" t="n">
        <f aca="false">IF(BK$9=0,0,(SIN(BK$12)*COS($E56)+SIN($E56)*COS(BK$12))/SIN($E56)*BK$9)</f>
        <v>31.8090572849596</v>
      </c>
      <c r="EX56" s="0" t="n">
        <f aca="false">IF(BL$9=0,0,(SIN(BL$12)*COS($E56)+SIN($E56)*COS(BL$12))/SIN($E56)*BL$9)</f>
        <v>31.6090013091817</v>
      </c>
      <c r="EY56" s="0" t="n">
        <f aca="false">IF(BM$9=0,0,(SIN(BM$12)*COS($E56)+SIN($E56)*COS(BM$12))/SIN($E56)*BM$9)</f>
        <v>31.3999646414248</v>
      </c>
      <c r="EZ56" s="0" t="n">
        <f aca="false">IF(BN$9=0,0,(SIN(BN$12)*COS($E56)+SIN($E56)*COS(BN$12))/SIN($E56)*BN$9)</f>
        <v>31.1820640397277</v>
      </c>
      <c r="FA56" s="0" t="n">
        <f aca="false">IF(BO$9=0,0,(SIN(BO$12)*COS($E56)+SIN($E56)*COS(BO$12))/SIN($E56)*BO$9)</f>
        <v>30.9554187486991</v>
      </c>
      <c r="FB56" s="0" t="n">
        <f aca="false">IF(BP$9=0,0,(SIN(BP$12)*COS($E56)+SIN($E56)*COS(BP$12))/SIN($E56)*BP$9)</f>
        <v>30.7201504470899</v>
      </c>
      <c r="FC56" s="0" t="n">
        <f aca="false">IF(BQ$9=0,0,(SIN(BQ$12)*COS($E56)+SIN($E56)*COS(BQ$12))/SIN($E56)*BQ$9)</f>
        <v>30.4460967898563</v>
      </c>
      <c r="FD56" s="0" t="n">
        <f aca="false">IF(BR$9=0,0,(SIN(BR$12)*COS($E56)+SIN($E56)*COS(BR$12))/SIN($E56)*BR$9)</f>
        <v>30.1640029949825</v>
      </c>
      <c r="FE56" s="0" t="n">
        <f aca="false">IF(BS$9=0,0,(SIN(BS$12)*COS($E56)+SIN($E56)*COS(BS$12))/SIN($E56)*BS$9)</f>
        <v>29.8740252471754</v>
      </c>
      <c r="FF56" s="0" t="n">
        <f aca="false">IF(BT$9=0,0,(SIN(BT$12)*COS($E56)+SIN($E56)*COS(BT$12))/SIN($E56)*BT$9)</f>
        <v>29.5763217353699</v>
      </c>
      <c r="FG56" s="0" t="n">
        <f aca="false">IF(BU$9=0,0,(SIN(BU$12)*COS($E56)+SIN($E56)*COS(BU$12))/SIN($E56)*BU$9)</f>
        <v>29.2710525832629</v>
      </c>
      <c r="FH56" s="0" t="n">
        <f aca="false">IF(BV$9=0,0,(SIN(BV$12)*COS($E56)+SIN($E56)*COS(BV$12))/SIN($E56)*BV$9)</f>
        <v>28.9370240420856</v>
      </c>
      <c r="FI56" s="0" t="n">
        <f aca="false">IF(BW$9=0,0,(SIN(BW$12)*COS($E56)+SIN($E56)*COS(BW$12))/SIN($E56)*BW$9)</f>
        <v>28.5960633057342</v>
      </c>
      <c r="FJ56" s="0" t="n">
        <f aca="false">IF(BX$9=0,0,(SIN(BX$12)*COS($E56)+SIN($E56)*COS(BX$12))/SIN($E56)*BX$9)</f>
        <v>28.2483552558319</v>
      </c>
      <c r="FK56" s="0" t="n">
        <f aca="false">IF(BY$9=0,0,(SIN(BY$12)*COS($E56)+SIN($E56)*COS(BY$12))/SIN($E56)*BY$9)</f>
        <v>27.8940862312511</v>
      </c>
      <c r="FL56" s="0" t="n">
        <f aca="false">IF(BZ$9=0,0,(SIN(BZ$12)*COS($E56)+SIN($E56)*COS(BZ$12))/SIN($E56)*BZ$9)</f>
        <v>27.5334439468547</v>
      </c>
      <c r="FM56" s="0" t="n">
        <f aca="false">IF(CA$9=0,0,(SIN(CA$12)*COS($E56)+SIN($E56)*COS(CA$12))/SIN($E56)*CA$9)</f>
        <v>27.1460949437097</v>
      </c>
      <c r="FN56" s="0" t="n">
        <f aca="false">IF(CB$9=0,0,(SIN(CB$12)*COS($E56)+SIN($E56)*COS(CB$12))/SIN($E56)*CB$9)</f>
        <v>26.7531231534936</v>
      </c>
      <c r="FO56" s="0" t="n">
        <f aca="false">IF(CC$9=0,0,(SIN(CC$12)*COS($E56)+SIN($E56)*COS(CC$12))/SIN($E56)*CC$9)</f>
        <v>26.3547385137604</v>
      </c>
      <c r="FP56" s="0" t="n">
        <f aca="false">IF(CD$9=0,0,(SIN(CD$12)*COS($E56)+SIN($E56)*COS(CD$12))/SIN($E56)*CD$9)</f>
        <v>25.9511517773339</v>
      </c>
      <c r="FQ56" s="0" t="n">
        <f aca="false">IF(CE$9=0,0,(SIN(CE$12)*COS($E56)+SIN($E56)*COS(CE$12))/SIN($E56)*CE$9)</f>
        <v>25.5425744208765</v>
      </c>
      <c r="FR56" s="0" t="n">
        <f aca="false">IF(CF$9=0,0,(SIN(CF$12)*COS($E56)+SIN($E56)*COS(CF$12))/SIN($E56)*CF$9)</f>
        <v>25.1072439162129</v>
      </c>
      <c r="FS56" s="0" t="n">
        <f aca="false">IF(CG$9=0,0,(SIN(CG$12)*COS($E56)+SIN($E56)*COS(CG$12))/SIN($E56)*CG$9)</f>
        <v>24.6678335322418</v>
      </c>
      <c r="FT56" s="0" t="n">
        <f aca="false">IF(CH$9=0,0,(SIN(CH$12)*COS($E56)+SIN($E56)*COS(CH$12))/SIN($E56)*CH$9)</f>
        <v>24.2245762281728</v>
      </c>
      <c r="FU56" s="0" t="n">
        <f aca="false">IF(CI$9=0,0,(SIN(CI$12)*COS($E56)+SIN($E56)*COS(CI$12))/SIN($E56)*CI$9)</f>
        <v>23.7777050179778</v>
      </c>
      <c r="FV56" s="0" t="n">
        <f aca="false">IF(CJ$9=0,0,(SIN(CJ$12)*COS($E56)+SIN($E56)*COS(CJ$12))/SIN($E56)*CJ$9)</f>
        <v>23.3274528695637</v>
      </c>
      <c r="FW56" s="0" t="n">
        <f aca="false">IF(CK$9=0,0,(SIN(CK$12)*COS($E56)+SIN($E56)*COS(CK$12))/SIN($E56)*CK$9)</f>
        <v>22.8533583468238</v>
      </c>
      <c r="FX56" s="0" t="n">
        <f aca="false">IF(CL$9=0,0,(SIN(CL$12)*COS($E56)+SIN($E56)*COS(CL$12))/SIN($E56)*CL$9)</f>
        <v>22.3768988997789</v>
      </c>
      <c r="FY56" s="0" t="n">
        <f aca="false">IF(CM$9=0,0,(SIN(CM$12)*COS($E56)+SIN($E56)*COS(CM$12))/SIN($E56)*CM$9)</f>
        <v>21.8983254164309</v>
      </c>
      <c r="FZ56" s="0" t="n">
        <f aca="false">IF(CN$9=0,0,(SIN(CN$12)*COS($E56)+SIN($E56)*COS(CN$12))/SIN($E56)*CN$9)</f>
        <v>21.4178879964062</v>
      </c>
      <c r="GA56" s="0" t="n">
        <f aca="false">IF(CO$9=0,0,(SIN(CO$12)*COS($E56)+SIN($E56)*COS(CO$12))/SIN($E56)*CO$9)</f>
        <v>20.9358358429961</v>
      </c>
      <c r="GB56" s="0" t="n">
        <f aca="false">IF(CP$9=0,0,(SIN(CP$12)*COS($E56)+SIN($E56)*COS(CP$12))/SIN($E56)*CP$9)</f>
        <v>20.4331607740355</v>
      </c>
      <c r="GC56" s="0" t="n">
        <f aca="false">IF(CQ$9=0,0,(SIN(CQ$12)*COS($E56)+SIN($E56)*COS(CQ$12))/SIN($E56)*CQ$9)</f>
        <v>19.9299773246857</v>
      </c>
    </row>
    <row r="57" customFormat="false" ht="12.8" hidden="true" customHeight="false" outlineLevel="0" collapsed="false">
      <c r="A57" s="0" t="n">
        <f aca="false">MAX($F57:$CQ57)</f>
        <v>18.0310269434535</v>
      </c>
      <c r="B57" s="90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20.634</v>
      </c>
      <c r="C57" s="2" t="n">
        <f aca="false">MOD(Best +D57,360)</f>
        <v>144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17.323999699879</v>
      </c>
      <c r="G57" s="13" t="n">
        <f aca="false">IF(OR(G147=0,CS57=0),0,G147*CS57/(G147+CS57))</f>
        <v>17.3420731043479</v>
      </c>
      <c r="H57" s="13" t="n">
        <f aca="false">IF(OR(H147=0,CT57=0),0,H147*CT57/(H147+CT57))</f>
        <v>17.3538119393791</v>
      </c>
      <c r="I57" s="13" t="n">
        <f aca="false">IF(OR(I147=0,CU57=0),0,I147*CU57/(I147+CU57))</f>
        <v>17.2646333629593</v>
      </c>
      <c r="J57" s="13" t="n">
        <f aca="false">IF(OR(J147=0,CV57=0),0,J147*CV57/(J147+CV57))</f>
        <v>17.3377665200039</v>
      </c>
      <c r="K57" s="13" t="n">
        <f aca="false">IF(OR(K147=0,CW57=0),0,K147*CW57/(K147+CW57))</f>
        <v>17.463935878392</v>
      </c>
      <c r="L57" s="13" t="n">
        <f aca="false">IF(OR(L147=0,CX57=0),0,L147*CX57/(L147+CX57))</f>
        <v>17.5783653813751</v>
      </c>
      <c r="M57" s="13" t="n">
        <f aca="false">IF(OR(M147=0,CY57=0),0,M147*CY57/(M147+CY57))</f>
        <v>17.681453385213</v>
      </c>
      <c r="N57" s="13" t="n">
        <f aca="false">IF(OR(N147=0,CZ57=0),0,N147*CZ57/(N147+CZ57))</f>
        <v>17.7621786431157</v>
      </c>
      <c r="O57" s="13" t="n">
        <f aca="false">IF(OR(O147=0,DA57=0),0,O147*DA57/(O147+DA57))</f>
        <v>17.8329941531542</v>
      </c>
      <c r="P57" s="13" t="n">
        <f aca="false">IF(OR(P147=0,DB57=0),0,P147*DB57/(P147+DB57))</f>
        <v>17.8942873485217</v>
      </c>
      <c r="Q57" s="13" t="n">
        <f aca="false">IF(OR(Q147=0,DC57=0),0,Q147*DC57/(Q147+DC57))</f>
        <v>17.9464400808095</v>
      </c>
      <c r="R57" s="13" t="n">
        <f aca="false">IF(OR(R147=0,DD57=0),0,R147*DD57/(R147+DD57))</f>
        <v>17.9898273328775</v>
      </c>
      <c r="S57" s="13" t="n">
        <f aca="false">IF(OR(S147=0,DE57=0),0,S147*DE57/(S147+DE57))</f>
        <v>18.0106545254688</v>
      </c>
      <c r="T57" s="13" t="n">
        <f aca="false">IF(OR(T147=0,DF57=0),0,T147*DF57/(T147+DF57))</f>
        <v>18.0242511099514</v>
      </c>
      <c r="U57" s="13" t="n">
        <f aca="false">IF(OR(U147=0,DG57=0),0,U147*DG57/(U147+DG57))</f>
        <v>18.0309384609586</v>
      </c>
      <c r="V57" s="13" t="n">
        <f aca="false">IF(OR(V147=0,DH57=0),0,V147*DH57/(V147+DH57))</f>
        <v>18.0310269434535</v>
      </c>
      <c r="W57" s="13" t="n">
        <f aca="false">IF(OR(W147=0,DI57=0),0,W147*DI57/(W147+DI57))</f>
        <v>18.0248157598395</v>
      </c>
      <c r="X57" s="13" t="n">
        <f aca="false">IF(OR(X147=0,DJ57=0),0,X147*DJ57/(X147+DJ57))</f>
        <v>17.994207278103</v>
      </c>
      <c r="Y57" s="13" t="n">
        <f aca="false">IF(OR(Y147=0,DK57=0),0,Y147*DK57/(Y147+DK57))</f>
        <v>17.9589101189686</v>
      </c>
      <c r="Z57" s="13" t="n">
        <f aca="false">IF(OR(Z147=0,DL57=0),0,Z147*DL57/(Z147+DL57))</f>
        <v>17.9191469321586</v>
      </c>
      <c r="AA57" s="13" t="n">
        <f aca="false">IF(OR(AA147=0,DM57=0),0,AA147*DM57/(AA147+DM57))</f>
        <v>17.8751298300433</v>
      </c>
      <c r="AB57" s="13" t="n">
        <f aca="false">IF(OR(AB147=0,DN57=0),0,AB147*DN57/(AB147+DN57))</f>
        <v>17.8270607184679</v>
      </c>
      <c r="AC57" s="13" t="n">
        <f aca="false">IF(OR(AC147=0,DO57=0),0,AC147*DO57/(AC147+DO57))</f>
        <v>17.7580980121401</v>
      </c>
      <c r="AD57" s="13" t="n">
        <f aca="false">IF(OR(AD147=0,DP57=0),0,AD147*DP57/(AD147+DP57))</f>
        <v>17.6863897819383</v>
      </c>
      <c r="AE57" s="13" t="n">
        <f aca="false">IF(OR(AE147=0,DQ57=0),0,AE147*DQ57/(AE147+DQ57))</f>
        <v>17.6120677068851</v>
      </c>
      <c r="AF57" s="13" t="n">
        <f aca="false">IF(OR(AF147=0,DR57=0),0,AF147*DR57/(AF147+DR57))</f>
        <v>17.5352559833322</v>
      </c>
      <c r="AG57" s="13" t="n">
        <f aca="false">IF(OR(AG147=0,DS57=0),0,AG147*DS57/(AG147+DS57))</f>
        <v>17.4560716876505</v>
      </c>
      <c r="AH57" s="13" t="n">
        <f aca="false">IF(OR(AH147=0,DT57=0),0,AH147*DT57/(AH147+DT57))</f>
        <v>17.3597231515467</v>
      </c>
      <c r="AI57" s="13" t="n">
        <f aca="false">IF(OR(AI147=0,DU57=0),0,AI147*DU57/(AI147+DU57))</f>
        <v>17.2619819864099</v>
      </c>
      <c r="AJ57" s="13" t="n">
        <f aca="false">IF(OR(AJ147=0,DV57=0),0,AJ147*DV57/(AJ147+DV57))</f>
        <v>17.1629108215167</v>
      </c>
      <c r="AK57" s="13" t="n">
        <f aca="false">IF(OR(AK147=0,DW57=0),0,AK147*DW57/(AK147+DW57))</f>
        <v>17.0625679713737</v>
      </c>
      <c r="AL57" s="13" t="n">
        <f aca="false">IF(OR(AL147=0,DX57=0),0,AL147*DX57/(AL147+DX57))</f>
        <v>16.9610076754167</v>
      </c>
      <c r="AM57" s="13" t="n">
        <f aca="false">IF(OR(AM147=0,DY57=0),0,AM147*DY57/(AM147+DY57))</f>
        <v>16.8459428078235</v>
      </c>
      <c r="AN57" s="13" t="n">
        <f aca="false">IF(OR(AN147=0,DZ57=0),0,AN147*DZ57/(AN147+DZ57))</f>
        <v>16.7303435148793</v>
      </c>
      <c r="AO57" s="13" t="n">
        <f aca="false">IF(OR(AO147=0,EA57=0),0,AO147*EA57/(AO147+EA57))</f>
        <v>16.6142265049828</v>
      </c>
      <c r="AP57" s="13" t="n">
        <f aca="false">IF(OR(AP147=0,EB57=0),0,AP147*EB57/(AP147+EB57))</f>
        <v>16.497606519044</v>
      </c>
      <c r="AQ57" s="13" t="n">
        <f aca="false">IF(OR(AQ147=0,EC57=0),0,AQ147*EC57/(AQ147+EC57))</f>
        <v>16.3804964413167</v>
      </c>
      <c r="AR57" s="13" t="n">
        <f aca="false">IF(OR(AR147=0,ED57=0),0,AR147*ED57/(AR147+ED57))</f>
        <v>16.2511650775565</v>
      </c>
      <c r="AS57" s="13" t="n">
        <f aca="false">IF(OR(AS147=0,EE57=0),0,AS147*EE57/(AS147+EE57))</f>
        <v>16.1218717205358</v>
      </c>
      <c r="AT57" s="13" t="n">
        <f aca="false">IF(OR(AT147=0,EF57=0),0,AT147*EF57/(AT147+EF57))</f>
        <v>15.9926019393007</v>
      </c>
      <c r="AU57" s="13" t="n">
        <f aca="false">IF(OR(AU147=0,EG57=0),0,AU147*EG57/(AU147+EG57))</f>
        <v>15.8633409692619</v>
      </c>
      <c r="AV57" s="13" t="n">
        <f aca="false">IF(OR(AV147=0,EH57=0),0,AV147*EH57/(AV147+EH57))</f>
        <v>15.7340737233882</v>
      </c>
      <c r="AW57" s="13" t="n">
        <f aca="false">IF(OR(AW147=0,EI57=0),0,AW147*EI57/(AW147+EI57))</f>
        <v>15.5948490150503</v>
      </c>
      <c r="AX57" s="13" t="n">
        <f aca="false">IF(OR(AX147=0,EJ57=0),0,AX147*EJ57/(AX147+EJ57))</f>
        <v>15.4559719200985</v>
      </c>
      <c r="AY57" s="13" t="n">
        <f aca="false">IF(OR(AY147=0,EK57=0),0,AY147*EK57/(AY147+EK57))</f>
        <v>15.3174102634844</v>
      </c>
      <c r="AZ57" s="13" t="n">
        <f aca="false">IF(OR(AZ147=0,EL57=0),0,AZ147*EL57/(AZ147+EL57))</f>
        <v>15.1791324515169</v>
      </c>
      <c r="BA57" s="13" t="n">
        <f aca="false">IF(OR(BA147=0,EM57=0),0,BA147*EM57/(BA147+EM57))</f>
        <v>15.0411074250632</v>
      </c>
      <c r="BB57" s="13" t="n">
        <f aca="false">IF(OR(BB147=0,EN57=0),0,BB147*EN57/(BB147+EN57))</f>
        <v>14.8960498460556</v>
      </c>
      <c r="BC57" s="13" t="n">
        <f aca="false">IF(OR(BC147=0,EO57=0),0,BC147*EO57/(BC147+EO57))</f>
        <v>14.7514351791645</v>
      </c>
      <c r="BD57" s="13" t="n">
        <f aca="false">IF(OR(BD147=0,EP57=0),0,BD147*EP57/(BD147+EP57))</f>
        <v>14.6072237896933</v>
      </c>
      <c r="BE57" s="13" t="n">
        <f aca="false">IF(OR(BE147=0,EQ57=0),0,BE147*EQ57/(BE147+EQ57))</f>
        <v>14.4633769681684</v>
      </c>
      <c r="BF57" s="13" t="n">
        <f aca="false">IF(OR(BF147=0,ER57=0),0,BF147*ER57/(BF147+ER57))</f>
        <v>14.3198568617926</v>
      </c>
      <c r="BG57" s="13" t="n">
        <f aca="false">IF(OR(BG147=0,ES57=0),0,BG147*ES57/(BG147+ES57))</f>
        <v>14.1699396534026</v>
      </c>
      <c r="BH57" s="13" t="n">
        <f aca="false">IF(OR(BH147=0,ET57=0),0,BH147*ET57/(BH147+ET57))</f>
        <v>14.0204812599538</v>
      </c>
      <c r="BI57" s="13" t="n">
        <f aca="false">IF(OR(BI147=0,EU57=0),0,BI147*EU57/(BI147+EU57))</f>
        <v>13.8714384762001</v>
      </c>
      <c r="BJ57" s="13" t="n">
        <f aca="false">IF(OR(BJ147=0,EV57=0),0,BJ147*EV57/(BJ147+EV57))</f>
        <v>13.7227691591359</v>
      </c>
      <c r="BK57" s="13" t="n">
        <f aca="false">IF(OR(BK147=0,EW57=0),0,BK147*EW57/(BK147+EW57))</f>
        <v>13.5744321520395</v>
      </c>
      <c r="BL57" s="13" t="n">
        <f aca="false">IF(OR(BL147=0,EX57=0),0,BL147*EX57/(BL147+EX57))</f>
        <v>13.4212016061934</v>
      </c>
      <c r="BM57" s="13" t="n">
        <f aca="false">IF(OR(BM147=0,EY57=0),0,BM147*EY57/(BM147+EY57))</f>
        <v>13.2683647940051</v>
      </c>
      <c r="BN57" s="13" t="n">
        <f aca="false">IF(OR(BN147=0,EZ57=0),0,BN147*EZ57/(BN147+EZ57))</f>
        <v>13.115878390277</v>
      </c>
      <c r="BO57" s="13" t="n">
        <f aca="false">IF(OR(BO147=0,FA57=0),0,BO147*FA57/(BO147+FA57))</f>
        <v>12.9637000941018</v>
      </c>
      <c r="BP57" s="13" t="n">
        <f aca="false">IF(OR(BP147=0,FB57=0),0,BP147*FB57/(BP147+FB57))</f>
        <v>12.811788557123</v>
      </c>
      <c r="BQ57" s="13" t="n">
        <f aca="false">IF(OR(BQ147=0,FC57=0),0,BQ147*FC57/(BQ147+FC57))</f>
        <v>12.6547509319915</v>
      </c>
      <c r="BR57" s="13" t="n">
        <f aca="false">IF(OR(BR147=0,FD57=0),0,BR147*FD57/(BR147+FD57))</f>
        <v>12.4980281856723</v>
      </c>
      <c r="BS57" s="13" t="n">
        <f aca="false">IF(OR(BS147=0,FE57=0),0,BS147*FE57/(BS147+FE57))</f>
        <v>12.3415776696618</v>
      </c>
      <c r="BT57" s="13" t="n">
        <f aca="false">IF(OR(BT147=0,FF57=0),0,BT147*FF57/(BT147+FF57))</f>
        <v>12.1853577195077</v>
      </c>
      <c r="BU57" s="13" t="n">
        <f aca="false">IF(OR(BU147=0,FG57=0),0,BU147*FG57/(BU147+FG57))</f>
        <v>12.0293275899521</v>
      </c>
      <c r="BV57" s="13" t="n">
        <f aca="false">IF(OR(BV147=0,FH57=0),0,BV147*FH57/(BV147+FH57))</f>
        <v>11.8697647568833</v>
      </c>
      <c r="BW57" s="13" t="n">
        <f aca="false">IF(OR(BW147=0,FI57=0),0,BW147*FI57/(BW147+FI57))</f>
        <v>11.710390664782</v>
      </c>
      <c r="BX57" s="13" t="n">
        <f aca="false">IF(OR(BX147=0,FJ57=0),0,BX147*FJ57/(BX147+FJ57))</f>
        <v>11.5511651009671</v>
      </c>
      <c r="BY57" s="13" t="n">
        <f aca="false">IF(OR(BY147=0,FK57=0),0,BY147*FK57/(BY147+FK57))</f>
        <v>11.3920487297373</v>
      </c>
      <c r="BZ57" s="13" t="n">
        <f aca="false">IF(OR(BZ147=0,FL57=0),0,BZ147*FL57/(BZ147+FL57))</f>
        <v>11.2330030393924</v>
      </c>
      <c r="CA57" s="13" t="n">
        <f aca="false">IF(OR(CA147=0,FM57=0),0,CA147*FM57/(CA147+FM57))</f>
        <v>11.0704858642164</v>
      </c>
      <c r="CB57" s="13" t="n">
        <f aca="false">IF(OR(CB147=0,FN57=0),0,CB147*FN57/(CB147+FN57))</f>
        <v>10.9080311794631</v>
      </c>
      <c r="CC57" s="13" t="n">
        <f aca="false">IF(OR(CC147=0,FO57=0),0,CC147*FO57/(CC147+FO57))</f>
        <v>10.7456015494246</v>
      </c>
      <c r="CD57" s="13" t="n">
        <f aca="false">IF(OR(CD147=0,FP57=0),0,CD147*FP57/(CD147+FP57))</f>
        <v>10.5831603548876</v>
      </c>
      <c r="CE57" s="13" t="n">
        <f aca="false">IF(OR(CE147=0,FQ57=0),0,CE147*FQ57/(CE147+FQ57))</f>
        <v>10.4206717531553</v>
      </c>
      <c r="CF57" s="13" t="n">
        <f aca="false">IF(OR(CF147=0,FR57=0),0,CF147*FR57/(CF147+FR57))</f>
        <v>10.2543296045626</v>
      </c>
      <c r="CG57" s="13" t="n">
        <f aca="false">IF(OR(CG147=0,FS57=0),0,CG147*FS57/(CG147+FS57))</f>
        <v>10.0879351731553</v>
      </c>
      <c r="CH57" s="13" t="n">
        <f aca="false">IF(OR(CH147=0,FT57=0),0,CH147*FT57/(CH147+FT57))</f>
        <v>9.92145431884712</v>
      </c>
      <c r="CI57" s="13" t="n">
        <f aca="false">IF(OR(CI147=0,FU57=0),0,CI147*FU57/(CI147+FU57))</f>
        <v>9.75485374838566</v>
      </c>
      <c r="CJ57" s="13" t="n">
        <f aca="false">IF(OR(CJ147=0,FV57=0),0,CJ147*FV57/(CJ147+FV57))</f>
        <v>9.58810099096689</v>
      </c>
      <c r="CK57" s="13" t="n">
        <f aca="false">IF(OR(CK147=0,FW57=0),0,CK147*FW57/(CK147+FW57))</f>
        <v>9.41754087075686</v>
      </c>
      <c r="CL57" s="13" t="n">
        <f aca="false">IF(OR(CL147=0,FX57=0),0,CL147*FX57/(CL147+FX57))</f>
        <v>9.24682287442644</v>
      </c>
      <c r="CM57" s="13" t="n">
        <f aca="false">IF(OR(CM147=0,FY57=0),0,CM147*FY57/(CM147+FY57))</f>
        <v>9.07591733666238</v>
      </c>
      <c r="CN57" s="13" t="n">
        <f aca="false">IF(OR(CN147=0,FZ57=0),0,CN147*FZ57/(CN147+FZ57))</f>
        <v>8.90479557265831</v>
      </c>
      <c r="CO57" s="13" t="n">
        <f aca="false">IF(OR(CO147=0,GA57=0),0,CO147*GA57/(CO147+GA57))</f>
        <v>8.73342987440615</v>
      </c>
      <c r="CP57" s="13" t="n">
        <f aca="false">IF(OR(CP147=0,GB57=0),0,CP147*GB57/(CP147+GB57))</f>
        <v>8.55830125075963</v>
      </c>
      <c r="CQ57" s="13" t="n">
        <f aca="false">IF(OR(CQ147=0,GC57=0),0,CQ147*GC57/(CQ147+GC57))</f>
        <v>8.38292842606859</v>
      </c>
      <c r="CR57" s="0" t="n">
        <f aca="false">IF(F$9=0,0,(SIN(F$12)*COS($E57)+SIN($E57)*COS(F$12))/SIN($E57)*F$9)</f>
        <v>17.324</v>
      </c>
      <c r="CS57" s="0" t="n">
        <f aca="false">IF(G$9=0,0,(SIN(G$12)*COS($E57)+SIN($E57)*COS(G$12))/SIN($E57)*G$9)</f>
        <v>17.7030563679331</v>
      </c>
      <c r="CT57" s="0" t="n">
        <f aca="false">IF(H$9=0,0,(SIN(H$12)*COS($E57)+SIN($E57)*COS(H$12))/SIN($E57)*H$9)</f>
        <v>18.0793948586535</v>
      </c>
      <c r="CU57" s="0" t="n">
        <f aca="false">IF(I$9=0,0,(SIN(I$12)*COS($E57)+SIN($E57)*COS(I$12))/SIN($E57)*I$9)</f>
        <v>18.3456536108527</v>
      </c>
      <c r="CV57" s="0" t="n">
        <f aca="false">IF(J$9=0,0,(SIN(J$12)*COS($E57)+SIN($E57)*COS(J$12))/SIN($E57)*J$9)</f>
        <v>18.7976490687576</v>
      </c>
      <c r="CW57" s="0" t="n">
        <f aca="false">IF(K$9=0,0,(SIN(K$12)*COS($E57)+SIN($E57)*COS(K$12))/SIN($E57)*K$9)</f>
        <v>19.3248051636933</v>
      </c>
      <c r="CX57" s="0" t="n">
        <f aca="false">IF(L$9=0,0,(SIN(L$12)*COS($E57)+SIN($E57)*COS(L$12))/SIN($E57)*L$9)</f>
        <v>19.8532456783994</v>
      </c>
      <c r="CY57" s="0" t="n">
        <f aca="false">IF(M$9=0,0,(SIN(M$12)*COS($E57)+SIN($E57)*COS(M$12))/SIN($E57)*M$9)</f>
        <v>20.3826594043999</v>
      </c>
      <c r="CZ57" s="0" t="n">
        <f aca="false">IF(N$9=0,0,(SIN(N$12)*COS($E57)+SIN($E57)*COS(N$12))/SIN($E57)*N$9)</f>
        <v>20.8969205218197</v>
      </c>
      <c r="DA57" s="0" t="n">
        <f aca="false">IF(O$9=0,0,(SIN(O$12)*COS($E57)+SIN($E57)*COS(O$12))/SIN($E57)*O$9)</f>
        <v>21.4111141846603</v>
      </c>
      <c r="DB57" s="0" t="n">
        <f aca="false">IF(P$9=0,0,(SIN(P$12)*COS($E57)+SIN($E57)*COS(P$12))/SIN($E57)*P$9)</f>
        <v>21.9249369440334</v>
      </c>
      <c r="DC57" s="0" t="n">
        <f aca="false">IF(Q$9=0,0,(SIN(Q$12)*COS($E57)+SIN($E57)*COS(Q$12))/SIN($E57)*Q$9)</f>
        <v>22.4380835903377</v>
      </c>
      <c r="DD57" s="0" t="n">
        <f aca="false">IF(R$9=0,0,(SIN(R$12)*COS($E57)+SIN($E57)*COS(R$12))/SIN($E57)*R$9)</f>
        <v>22.9502472915228</v>
      </c>
      <c r="DE57" s="0" t="n">
        <f aca="false">IF(S$9=0,0,(SIN(S$12)*COS($E57)+SIN($E57)*COS(S$12))/SIN($E57)*S$9)</f>
        <v>23.4371333100209</v>
      </c>
      <c r="DF57" s="0" t="n">
        <f aca="false">IF(T$9=0,0,(SIN(T$12)*COS($E57)+SIN($E57)*COS(T$12))/SIN($E57)*T$9)</f>
        <v>23.9219025500944</v>
      </c>
      <c r="DG57" s="0" t="n">
        <f aca="false">IF(U$9=0,0,(SIN(U$12)*COS($E57)+SIN($E57)*COS(U$12))/SIN($E57)*U$9)</f>
        <v>24.4042663073488</v>
      </c>
      <c r="DH57" s="0" t="n">
        <f aca="false">IF(V$9=0,0,(SIN(V$12)*COS($E57)+SIN($E57)*COS(V$12))/SIN($E57)*V$9)</f>
        <v>24.8839351232135</v>
      </c>
      <c r="DI57" s="0" t="n">
        <f aca="false">IF(W$9=0,0,(SIN(W$12)*COS($E57)+SIN($E57)*COS(W$12))/SIN($E57)*W$9)</f>
        <v>25.360618916528</v>
      </c>
      <c r="DJ57" s="0" t="n">
        <f aca="false">IF(X$9=0,0,(SIN(X$12)*COS($E57)+SIN($E57)*COS(X$12))/SIN($E57)*X$9)</f>
        <v>25.7962249104383</v>
      </c>
      <c r="DK57" s="0" t="n">
        <f aca="false">IF(Y$9=0,0,(SIN(Y$12)*COS($E57)+SIN($E57)*COS(Y$12))/SIN($E57)*Y$9)</f>
        <v>26.2276035879853</v>
      </c>
      <c r="DL57" s="0" t="n">
        <f aca="false">IF(Z$9=0,0,(SIN(Z$12)*COS($E57)+SIN($E57)*COS(Z$12))/SIN($E57)*Z$9)</f>
        <v>26.6544986424644</v>
      </c>
      <c r="DM57" s="0" t="n">
        <f aca="false">IF(AA$9=0,0,(SIN(AA$12)*COS($E57)+SIN($E57)*COS(AA$12))/SIN($E57)*AA$9)</f>
        <v>27.0766540650988</v>
      </c>
      <c r="DN57" s="0" t="n">
        <f aca="false">IF(AB$9=0,0,(SIN(AB$12)*COS($E57)+SIN($E57)*COS(AB$12))/SIN($E57)*AB$9)</f>
        <v>27.4938142613946</v>
      </c>
      <c r="DO57" s="0" t="n">
        <f aca="false">IF(AC$9=0,0,(SIN(AC$12)*COS($E57)+SIN($E57)*COS(AC$12))/SIN($E57)*AC$9)</f>
        <v>27.8637646162614</v>
      </c>
      <c r="DP57" s="0" t="n">
        <f aca="false">IF(AD$9=0,0,(SIN(AD$12)*COS($E57)+SIN($E57)*COS(AD$12))/SIN($E57)*AD$9)</f>
        <v>28.2276313133594</v>
      </c>
      <c r="DQ57" s="0" t="n">
        <f aca="false">IF(AE$9=0,0,(SIN(AE$12)*COS($E57)+SIN($E57)*COS(AE$12))/SIN($E57)*AE$9)</f>
        <v>28.5851993092008</v>
      </c>
      <c r="DR57" s="0" t="n">
        <f aca="false">IF(AF$9=0,0,(SIN(AF$12)*COS($E57)+SIN($E57)*COS(AF$12))/SIN($E57)*AF$9)</f>
        <v>28.9362547784296</v>
      </c>
      <c r="DS57" s="0" t="n">
        <f aca="false">IF(AG$9=0,0,(SIN(AG$12)*COS($E57)+SIN($E57)*COS(AG$12))/SIN($E57)*AG$9)</f>
        <v>29.2805852109107</v>
      </c>
      <c r="DT57" s="0" t="n">
        <f aca="false">IF(AH$9=0,0,(SIN(AH$12)*COS($E57)+SIN($E57)*COS(AH$12))/SIN($E57)*AH$9)</f>
        <v>29.5747020956409</v>
      </c>
      <c r="DU57" s="0" t="n">
        <f aca="false">IF(AI$9=0,0,(SIN(AI$12)*COS($E57)+SIN($E57)*COS(AI$12))/SIN($E57)*AI$9)</f>
        <v>29.861224605355</v>
      </c>
      <c r="DV57" s="0" t="n">
        <f aca="false">IF(AJ$9=0,0,(SIN(AJ$12)*COS($E57)+SIN($E57)*COS(AJ$12))/SIN($E57)*AJ$9)</f>
        <v>30.1399845090999</v>
      </c>
      <c r="DW57" s="0" t="n">
        <f aca="false">IF(AK$9=0,0,(SIN(AK$12)*COS($E57)+SIN($E57)*COS(AK$12))/SIN($E57)*AK$9)</f>
        <v>30.4108155343168</v>
      </c>
      <c r="DX57" s="0" t="n">
        <f aca="false">IF(AL$9=0,0,(SIN(AL$12)*COS($E57)+SIN($E57)*COS(AL$12))/SIN($E57)*AL$9)</f>
        <v>30.6735534422732</v>
      </c>
      <c r="DY57" s="0" t="n">
        <f aca="false">IF(AM$9=0,0,(SIN(AM$12)*COS($E57)+SIN($E57)*COS(AM$12))/SIN($E57)*AM$9)</f>
        <v>30.886536814901</v>
      </c>
      <c r="DZ57" s="0" t="n">
        <f aca="false">IF(AN$9=0,0,(SIN(AN$12)*COS($E57)+SIN($E57)*COS(AN$12))/SIN($E57)*AN$9)</f>
        <v>31.0908097410736</v>
      </c>
      <c r="EA57" s="0" t="n">
        <f aca="false">IF(AO$9=0,0,(SIN(AO$12)*COS($E57)+SIN($E57)*COS(AO$12))/SIN($E57)*AO$9)</f>
        <v>31.2862525890978</v>
      </c>
      <c r="EB57" s="0" t="n">
        <f aca="false">IF(AP$9=0,0,(SIN(AP$12)*COS($E57)+SIN($E57)*COS(AP$12))/SIN($E57)*AP$9)</f>
        <v>31.4727482219103</v>
      </c>
      <c r="EC57" s="0" t="n">
        <f aca="false">IF(AQ$9=0,0,(SIN(AQ$12)*COS($E57)+SIN($E57)*COS(AQ$12))/SIN($E57)*AQ$9)</f>
        <v>31.6501820503051</v>
      </c>
      <c r="ED57" s="0" t="n">
        <f aca="false">IF(AR$9=0,0,(SIN(AR$12)*COS($E57)+SIN($E57)*COS(AR$12))/SIN($E57)*AR$9)</f>
        <v>31.7735245741134</v>
      </c>
      <c r="EE57" s="0" t="n">
        <f aca="false">IF(AS$9=0,0,(SIN(AS$12)*COS($E57)+SIN($E57)*COS(AS$12))/SIN($E57)*AS$9)</f>
        <v>31.8874051440344</v>
      </c>
      <c r="EF57" s="0" t="n">
        <f aca="false">IF(AT$9=0,0,(SIN(AT$12)*COS($E57)+SIN($E57)*COS(AT$12))/SIN($E57)*AT$9)</f>
        <v>31.9917582551077</v>
      </c>
      <c r="EG57" s="0" t="n">
        <f aca="false">IF(AU$9=0,0,(SIN(AU$12)*COS($E57)+SIN($E57)*COS(AU$12))/SIN($E57)*AU$9)</f>
        <v>32.0865212479468</v>
      </c>
      <c r="EH57" s="0" t="n">
        <f aca="false">IF(AV$9=0,0,(SIN(AV$12)*COS($E57)+SIN($E57)*COS(AV$12))/SIN($E57)*AV$9)</f>
        <v>32.1716343372298</v>
      </c>
      <c r="EI57" s="0" t="n">
        <f aca="false">IF(AW$9=0,0,(SIN(AW$12)*COS($E57)+SIN($E57)*COS(AW$12))/SIN($E57)*AW$9)</f>
        <v>32.2046400774785</v>
      </c>
      <c r="EJ57" s="0" t="n">
        <f aca="false">IF(AX$9=0,0,(SIN(AX$12)*COS($E57)+SIN($E57)*COS(AX$12))/SIN($E57)*AX$9)</f>
        <v>32.22784630882</v>
      </c>
      <c r="EK57" s="0" t="n">
        <f aca="false">IF(AY$9=0,0,(SIN(AY$12)*COS($E57)+SIN($E57)*COS(AY$12))/SIN($E57)*AY$9)</f>
        <v>32.2412407949818</v>
      </c>
      <c r="EL57" s="0" t="n">
        <f aca="false">IF(AZ$9=0,0,(SIN(AZ$12)*COS($E57)+SIN($E57)*COS(AZ$12))/SIN($E57)*AZ$9)</f>
        <v>32.2448142868696</v>
      </c>
      <c r="EM57" s="0" t="n">
        <f aca="false">IF(BA$9=0,0,(SIN(BA$12)*COS($E57)+SIN($E57)*COS(BA$12))/SIN($E57)*BA$9)</f>
        <v>32.2385605269589</v>
      </c>
      <c r="EN57" s="0" t="n">
        <f aca="false">IF(BB$9=0,0,(SIN(BB$12)*COS($E57)+SIN($E57)*COS(BB$12))/SIN($E57)*BB$9)</f>
        <v>32.1885816424119</v>
      </c>
      <c r="EO57" s="0" t="n">
        <f aca="false">IF(BC$9=0,0,(SIN(BC$12)*COS($E57)+SIN($E57)*COS(BC$12))/SIN($E57)*BC$9)</f>
        <v>32.1288443062232</v>
      </c>
      <c r="EP57" s="0" t="n">
        <f aca="false">IF(BD$9=0,0,(SIN(BD$12)*COS($E57)+SIN($E57)*COS(BD$12))/SIN($E57)*BD$9)</f>
        <v>32.0593821936424</v>
      </c>
      <c r="EQ57" s="0" t="n">
        <f aca="false">IF(BE$9=0,0,(SIN(BE$12)*COS($E57)+SIN($E57)*COS(BE$12))/SIN($E57)*BE$9)</f>
        <v>31.9802319232998</v>
      </c>
      <c r="ER57" s="0" t="n">
        <f aca="false">IF(BF$9=0,0,(SIN(BF$12)*COS($E57)+SIN($E57)*COS(BF$12))/SIN($E57)*BF$9)</f>
        <v>31.8914330413437</v>
      </c>
      <c r="ES57" s="0" t="n">
        <f aca="false">IF(BG$9=0,0,(SIN(BG$12)*COS($E57)+SIN($E57)*COS(BG$12))/SIN($E57)*BG$9)</f>
        <v>31.7594171918947</v>
      </c>
      <c r="ET57" s="0" t="n">
        <f aca="false">IF(BH$9=0,0,(SIN(BH$12)*COS($E57)+SIN($E57)*COS(BH$12))/SIN($E57)*BH$9)</f>
        <v>31.6180156555637</v>
      </c>
      <c r="EU57" s="0" t="n">
        <f aca="false">IF(BI$9=0,0,(SIN(BI$12)*COS($E57)+SIN($E57)*COS(BI$12))/SIN($E57)*BI$9)</f>
        <v>31.467307291581</v>
      </c>
      <c r="EV57" s="0" t="n">
        <f aca="false">IF(BJ$9=0,0,(SIN(BJ$12)*COS($E57)+SIN($E57)*COS(BJ$12))/SIN($E57)*BJ$9)</f>
        <v>31.3073736953336</v>
      </c>
      <c r="EW57" s="0" t="n">
        <f aca="false">IF(BK$9=0,0,(SIN(BK$12)*COS($E57)+SIN($E57)*COS(BK$12))/SIN($E57)*BK$9)</f>
        <v>31.1382991626398</v>
      </c>
      <c r="EX57" s="0" t="n">
        <f aca="false">IF(BL$9=0,0,(SIN(BL$12)*COS($E57)+SIN($E57)*COS(BL$12))/SIN($E57)*BL$9)</f>
        <v>30.9326113060265</v>
      </c>
      <c r="EY57" s="0" t="n">
        <f aca="false">IF(BM$9=0,0,(SIN(BM$12)*COS($E57)+SIN($E57)*COS(BM$12))/SIN($E57)*BM$9)</f>
        <v>30.718189538454</v>
      </c>
      <c r="EZ57" s="0" t="n">
        <f aca="false">IF(BN$9=0,0,(SIN(BN$12)*COS($E57)+SIN($E57)*COS(BN$12))/SIN($E57)*BN$9)</f>
        <v>30.4951511140838</v>
      </c>
      <c r="FA57" s="0" t="n">
        <f aca="false">IF(BO$9=0,0,(SIN(BO$12)*COS($E57)+SIN($E57)*COS(BO$12))/SIN($E57)*BO$9)</f>
        <v>30.2636156862612</v>
      </c>
      <c r="FB57" s="0" t="n">
        <f aca="false">IF(BP$9=0,0,(SIN(BP$12)*COS($E57)+SIN($E57)*COS(BP$12))/SIN($E57)*BP$9)</f>
        <v>30.023705255315</v>
      </c>
      <c r="FC57" s="0" t="n">
        <f aca="false">IF(BQ$9=0,0,(SIN(BQ$12)*COS($E57)+SIN($E57)*COS(BQ$12))/SIN($E57)*BQ$9)</f>
        <v>29.7459541811897</v>
      </c>
      <c r="FD57" s="0" t="n">
        <f aca="false">IF(BR$9=0,0,(SIN(BR$12)*COS($E57)+SIN($E57)*COS(BR$12))/SIN($E57)*BR$9)</f>
        <v>29.4604235341202</v>
      </c>
      <c r="FE57" s="0" t="n">
        <f aca="false">IF(BS$9=0,0,(SIN(BS$12)*COS($E57)+SIN($E57)*COS(BS$12))/SIN($E57)*BS$9)</f>
        <v>29.1672689185653</v>
      </c>
      <c r="FF57" s="0" t="n">
        <f aca="false">IF(BT$9=0,0,(SIN(BT$12)*COS($E57)+SIN($E57)*COS(BT$12))/SIN($E57)*BT$9)</f>
        <v>28.8666478501071</v>
      </c>
      <c r="FG57" s="0" t="n">
        <f aca="false">IF(BU$9=0,0,(SIN(BU$12)*COS($E57)+SIN($E57)*COS(BU$12))/SIN($E57)*BU$9)</f>
        <v>28.5587196866906</v>
      </c>
      <c r="FH57" s="0" t="n">
        <f aca="false">IF(BV$9=0,0,(SIN(BV$12)*COS($E57)+SIN($E57)*COS(BV$12))/SIN($E57)*BV$9)</f>
        <v>28.222816912265</v>
      </c>
      <c r="FI57" s="0" t="n">
        <f aca="false">IF(BW$9=0,0,(SIN(BW$12)*COS($E57)+SIN($E57)*COS(BW$12))/SIN($E57)*BW$9)</f>
        <v>27.8802459549972</v>
      </c>
      <c r="FJ57" s="0" t="n">
        <f aca="false">IF(BX$9=0,0,(SIN(BX$12)*COS($E57)+SIN($E57)*COS(BX$12))/SIN($E57)*BX$9)</f>
        <v>27.5311901731167</v>
      </c>
      <c r="FK57" s="0" t="n">
        <f aca="false">IF(BY$9=0,0,(SIN(BY$12)*COS($E57)+SIN($E57)*COS(BY$12))/SIN($E57)*BY$9)</f>
        <v>27.1758342886075</v>
      </c>
      <c r="FL57" s="0" t="n">
        <f aca="false">IF(BZ$9=0,0,(SIN(BZ$12)*COS($E57)+SIN($E57)*COS(BZ$12))/SIN($E57)*BZ$9)</f>
        <v>26.8143643070597</v>
      </c>
      <c r="FM57" s="0" t="n">
        <f aca="false">IF(CA$9=0,0,(SIN(CA$12)*COS($E57)+SIN($E57)*COS(CA$12))/SIN($E57)*CA$9)</f>
        <v>26.4269886139537</v>
      </c>
      <c r="FN57" s="0" t="n">
        <f aca="false">IF(CB$9=0,0,(SIN(CB$12)*COS($E57)+SIN($E57)*COS(CB$12))/SIN($E57)*CB$9)</f>
        <v>26.034251241346</v>
      </c>
      <c r="FO57" s="0" t="n">
        <f aca="false">IF(CC$9=0,0,(SIN(CC$12)*COS($E57)+SIN($E57)*COS(CC$12))/SIN($E57)*CC$9)</f>
        <v>25.6363596479687</v>
      </c>
      <c r="FP57" s="0" t="n">
        <f aca="false">IF(CD$9=0,0,(SIN(CD$12)*COS($E57)+SIN($E57)*COS(CD$12))/SIN($E57)*CD$9)</f>
        <v>25.2335220169638</v>
      </c>
      <c r="FQ57" s="0" t="n">
        <f aca="false">IF(CE$9=0,0,(SIN(CE$12)*COS($E57)+SIN($E57)*COS(CE$12))/SIN($E57)*CE$9)</f>
        <v>24.8259471659724</v>
      </c>
      <c r="FR57" s="0" t="n">
        <f aca="false">IF(CF$9=0,0,(SIN(CF$12)*COS($E57)+SIN($E57)*COS(CF$12))/SIN($E57)*CF$9)</f>
        <v>24.3924953900494</v>
      </c>
      <c r="FS57" s="0" t="n">
        <f aca="false">IF(CG$9=0,0,(SIN(CG$12)*COS($E57)+SIN($E57)*COS(CG$12))/SIN($E57)*CG$9)</f>
        <v>23.9552160057362</v>
      </c>
      <c r="FT57" s="0" t="n">
        <f aca="false">IF(CH$9=0,0,(SIN(CH$12)*COS($E57)+SIN($E57)*COS(CH$12))/SIN($E57)*CH$9)</f>
        <v>23.5143384809252</v>
      </c>
      <c r="FU57" s="0" t="n">
        <f aca="false">IF(CI$9=0,0,(SIN(CI$12)*COS($E57)+SIN($E57)*COS(CI$12))/SIN($E57)*CI$9)</f>
        <v>23.0700922528315</v>
      </c>
      <c r="FV57" s="0" t="n">
        <f aca="false">IF(CJ$9=0,0,(SIN(CJ$12)*COS($E57)+SIN($E57)*COS(CJ$12))/SIN($E57)*CJ$9)</f>
        <v>22.6227066291238</v>
      </c>
      <c r="FW57" s="0" t="n">
        <f aca="false">IF(CK$9=0,0,(SIN(CK$12)*COS($E57)+SIN($E57)*COS(CK$12))/SIN($E57)*CK$9)</f>
        <v>22.1523512105338</v>
      </c>
      <c r="FX57" s="0" t="n">
        <f aca="false">IF(CL$9=0,0,(SIN(CL$12)*COS($E57)+SIN($E57)*COS(CL$12))/SIN($E57)*CL$9)</f>
        <v>21.6798673744522</v>
      </c>
      <c r="FY57" s="0" t="n">
        <f aca="false">IF(CM$9=0,0,(SIN(CM$12)*COS($E57)+SIN($E57)*COS(CM$12))/SIN($E57)*CM$9)</f>
        <v>21.2055015289905</v>
      </c>
      <c r="FZ57" s="0" t="n">
        <f aca="false">IF(CN$9=0,0,(SIN(CN$12)*COS($E57)+SIN($E57)*COS(CN$12))/SIN($E57)*CN$9)</f>
        <v>20.7294992172048</v>
      </c>
      <c r="GA57" s="0" t="n">
        <f aca="false">IF(CO$9=0,0,(SIN(CO$12)*COS($E57)+SIN($E57)*COS(CO$12))/SIN($E57)*CO$9)</f>
        <v>20.2521050115221</v>
      </c>
      <c r="GB57" s="0" t="n">
        <f aca="false">IF(CP$9=0,0,(SIN(CP$12)*COS($E57)+SIN($E57)*COS(CP$12))/SIN($E57)*CP$9)</f>
        <v>19.7549451830825</v>
      </c>
      <c r="GC57" s="0" t="n">
        <f aca="false">IF(CQ$9=0,0,(SIN(CQ$12)*COS($E57)+SIN($E57)*COS(CQ$12))/SIN($E57)*CQ$9)</f>
        <v>19.2574909231683</v>
      </c>
    </row>
    <row r="58" customFormat="false" ht="12.8" hidden="true" customHeight="false" outlineLevel="0" collapsed="false">
      <c r="A58" s="0" t="n">
        <f aca="false">MAX($F58:$CQ58)</f>
        <v>18.0162420325796</v>
      </c>
      <c r="B58" s="90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20.796</v>
      </c>
      <c r="C58" s="2" t="n">
        <f aca="false">MOD(Best +D58,360)</f>
        <v>145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17.323999699879</v>
      </c>
      <c r="G58" s="13" t="n">
        <f aca="false">IF(OR(G148=0,CS58=0),0,G148*CS58/(G148+CS58))</f>
        <v>17.3405858159784</v>
      </c>
      <c r="H58" s="13" t="n">
        <f aca="false">IF(OR(H148=0,CT58=0),0,H148*CT58/(H148+CT58))</f>
        <v>17.350894895437</v>
      </c>
      <c r="I58" s="13" t="n">
        <f aca="false">IF(OR(I148=0,CU58=0),0,I148*CU58/(I148+CU58))</f>
        <v>17.2602186589828</v>
      </c>
      <c r="J58" s="13" t="n">
        <f aca="false">IF(OR(J148=0,CV58=0),0,J148*CV58/(J148+CV58))</f>
        <v>17.3320856188986</v>
      </c>
      <c r="K58" s="13" t="n">
        <f aca="false">IF(OR(K148=0,CW58=0),0,K148*CW58/(K148+CW58))</f>
        <v>17.4571892480254</v>
      </c>
      <c r="L58" s="13" t="n">
        <f aca="false">IF(OR(L148=0,CX58=0),0,L148*CX58/(L148+CX58))</f>
        <v>17.5706579414626</v>
      </c>
      <c r="M58" s="13" t="n">
        <f aca="false">IF(OR(M148=0,CY58=0),0,M148*CY58/(M148+CY58))</f>
        <v>17.6728733261732</v>
      </c>
      <c r="N58" s="13" t="n">
        <f aca="false">IF(OR(N148=0,CZ58=0),0,N148*CZ58/(N148+CZ58))</f>
        <v>17.7527621167658</v>
      </c>
      <c r="O58" s="13" t="n">
        <f aca="false">IF(OR(O148=0,DA58=0),0,O148*DA58/(O148+DA58))</f>
        <v>17.822792517175</v>
      </c>
      <c r="P58" s="13" t="n">
        <f aca="false">IF(OR(P148=0,DB58=0),0,P148*DB58/(P148+DB58))</f>
        <v>17.8833393401341</v>
      </c>
      <c r="Q58" s="13" t="n">
        <f aca="false">IF(OR(Q148=0,DC58=0),0,Q148*DC58/(Q148+DC58))</f>
        <v>17.9347728690186</v>
      </c>
      <c r="R58" s="13" t="n">
        <f aca="false">IF(OR(R148=0,DD58=0),0,R148*DD58/(R148+DD58))</f>
        <v>17.9774575378898</v>
      </c>
      <c r="S58" s="13" t="n">
        <f aca="false">IF(OR(S148=0,DE58=0),0,S148*DE58/(S148+DE58))</f>
        <v>17.9975181898815</v>
      </c>
      <c r="T58" s="13" t="n">
        <f aca="false">IF(OR(T148=0,DF58=0),0,T148*DF58/(T148+DF58))</f>
        <v>18.0103414556017</v>
      </c>
      <c r="U58" s="13" t="n">
        <f aca="false">IF(OR(U148=0,DG58=0),0,U148*DG58/(U148+DG58))</f>
        <v>18.0162420325796</v>
      </c>
      <c r="V58" s="13" t="n">
        <f aca="false">IF(OR(V148=0,DH58=0),0,V148*DH58/(V148+DH58))</f>
        <v>18.0155243725005</v>
      </c>
      <c r="W58" s="13" t="n">
        <f aca="false">IF(OR(W148=0,DI58=0),0,W148*DI58/(W148+DI58))</f>
        <v>18.0084824743391</v>
      </c>
      <c r="X58" s="13" t="n">
        <f aca="false">IF(OR(X148=0,DJ58=0),0,X148*DJ58/(X148+DJ58))</f>
        <v>17.9768936646304</v>
      </c>
      <c r="Y58" s="13" t="n">
        <f aca="false">IF(OR(Y148=0,DK58=0),0,Y148*DK58/(Y148+DK58))</f>
        <v>17.9405803388246</v>
      </c>
      <c r="Z58" s="13" t="n">
        <f aca="false">IF(OR(Z148=0,DL58=0),0,Z148*DL58/(Z148+DL58))</f>
        <v>17.8997628943345</v>
      </c>
      <c r="AA58" s="13" t="n">
        <f aca="false">IF(OR(AA148=0,DM58=0),0,AA148*DM58/(AA148+DM58))</f>
        <v>17.8546515903435</v>
      </c>
      <c r="AB58" s="13" t="n">
        <f aca="false">IF(OR(AB148=0,DN58=0),0,AB148*DN58/(AB148+DN58))</f>
        <v>17.8054468389011</v>
      </c>
      <c r="AC58" s="13" t="n">
        <f aca="false">IF(OR(AC148=0,DO58=0),0,AC148*DO58/(AC148+DO58))</f>
        <v>17.7351741819023</v>
      </c>
      <c r="AD58" s="13" t="n">
        <f aca="false">IF(OR(AD148=0,DP58=0),0,AD148*DP58/(AD148+DP58))</f>
        <v>17.6621132150889</v>
      </c>
      <c r="AE58" s="13" t="n">
        <f aca="false">IF(OR(AE148=0,DQ58=0),0,AE148*DQ58/(AE148+DQ58))</f>
        <v>17.5863957412384</v>
      </c>
      <c r="AF58" s="13" t="n">
        <f aca="false">IF(OR(AF148=0,DR58=0),0,AF148*DR58/(AF148+DR58))</f>
        <v>17.5081462196351</v>
      </c>
      <c r="AG58" s="13" t="n">
        <f aca="false">IF(OR(AG148=0,DS58=0),0,AG148*DS58/(AG148+DS58))</f>
        <v>17.4274821094124</v>
      </c>
      <c r="AH58" s="13" t="n">
        <f aca="false">IF(OR(AH148=0,DT58=0),0,AH148*DT58/(AH148+DT58))</f>
        <v>17.3294849578319</v>
      </c>
      <c r="AI58" s="13" t="n">
        <f aca="false">IF(OR(AI148=0,DU58=0),0,AI148*DU58/(AI148+DU58))</f>
        <v>17.230057155314</v>
      </c>
      <c r="AJ58" s="13" t="n">
        <f aca="false">IF(OR(AJ148=0,DV58=0),0,AJ148*DV58/(AJ148+DV58))</f>
        <v>17.1292623918426</v>
      </c>
      <c r="AK58" s="13" t="n">
        <f aca="false">IF(OR(AK148=0,DW58=0),0,AK148*DW58/(AK148+DW58))</f>
        <v>17.027160044288</v>
      </c>
      <c r="AL58" s="13" t="n">
        <f aca="false">IF(OR(AL148=0,DX58=0),0,AL148*DX58/(AL148+DX58))</f>
        <v>16.9238054106449</v>
      </c>
      <c r="AM58" s="13" t="n">
        <f aca="false">IF(OR(AM148=0,DY58=0),0,AM148*DY58/(AM148+DY58))</f>
        <v>16.8068014108095</v>
      </c>
      <c r="AN58" s="13" t="n">
        <f aca="false">IF(OR(AN148=0,DZ58=0),0,AN148*DZ58/(AN148+DZ58))</f>
        <v>16.6892341328853</v>
      </c>
      <c r="AO58" s="13" t="n">
        <f aca="false">IF(OR(AO148=0,EA58=0),0,AO148*EA58/(AO148+EA58))</f>
        <v>16.5711214968388</v>
      </c>
      <c r="AP58" s="13" t="n">
        <f aca="false">IF(OR(AP148=0,EB58=0),0,AP148*EB58/(AP148+EB58))</f>
        <v>16.4524794035611</v>
      </c>
      <c r="AQ58" s="13" t="n">
        <f aca="false">IF(OR(AQ148=0,EC58=0),0,AQ148*EC58/(AQ148+EC58))</f>
        <v>16.3333218469374</v>
      </c>
      <c r="AR58" s="13" t="n">
        <f aca="false">IF(OR(AR148=0,ED58=0),0,AR148*ED58/(AR148+ED58))</f>
        <v>16.2018114776068</v>
      </c>
      <c r="AS58" s="13" t="n">
        <f aca="false">IF(OR(AS148=0,EE58=0),0,AS148*EE58/(AS148+EE58))</f>
        <v>16.0703205795029</v>
      </c>
      <c r="AT58" s="13" t="n">
        <f aca="false">IF(OR(AT148=0,EF58=0),0,AT148*EF58/(AT148+EF58))</f>
        <v>15.9388357661878</v>
      </c>
      <c r="AU58" s="13" t="n">
        <f aca="false">IF(OR(AU148=0,EG58=0),0,AU148*EG58/(AU148+EG58))</f>
        <v>15.8073432538113</v>
      </c>
      <c r="AV58" s="13" t="n">
        <f aca="false">IF(OR(AV148=0,EH58=0),0,AV148*EH58/(AV148+EH58))</f>
        <v>15.6758288761335</v>
      </c>
      <c r="AW58" s="13" t="n">
        <f aca="false">IF(OR(AW148=0,EI58=0),0,AW148*EI58/(AW148+EI58))</f>
        <v>15.5342533179312</v>
      </c>
      <c r="AX58" s="13" t="n">
        <f aca="false">IF(OR(AX148=0,EJ58=0),0,AX148*EJ58/(AX148+EJ58))</f>
        <v>15.3930161623363</v>
      </c>
      <c r="AY58" s="13" t="n">
        <f aca="false">IF(OR(AY148=0,EK58=0),0,AY148*EK58/(AY148+EK58))</f>
        <v>15.2520860087448</v>
      </c>
      <c r="AZ58" s="13" t="n">
        <f aca="false">IF(OR(AZ148=0,EL58=0),0,AZ148*EL58/(AZ148+EL58))</f>
        <v>15.1114319827971</v>
      </c>
      <c r="BA58" s="13" t="n">
        <f aca="false">IF(OR(BA148=0,EM58=0),0,BA148*EM58/(BA148+EM58))</f>
        <v>14.9710236936447</v>
      </c>
      <c r="BB58" s="13" t="n">
        <f aca="false">IF(OR(BB148=0,EN58=0),0,BB148*EN58/(BB148+EN58))</f>
        <v>14.8235147622408</v>
      </c>
      <c r="BC58" s="13" t="n">
        <f aca="false">IF(OR(BC148=0,EO58=0),0,BC148*EO58/(BC148+EO58))</f>
        <v>14.6764467151116</v>
      </c>
      <c r="BD58" s="13" t="n">
        <f aca="false">IF(OR(BD148=0,EP58=0),0,BD148*EP58/(BD148+EP58))</f>
        <v>14.5297804457998</v>
      </c>
      <c r="BE58" s="13" t="n">
        <f aca="false">IF(OR(BE148=0,EQ58=0),0,BE148*EQ58/(BE148+EQ58))</f>
        <v>14.3834777333738</v>
      </c>
      <c r="BF58" s="13" t="n">
        <f aca="false">IF(OR(BF148=0,ER58=0),0,BF148*ER58/(BF148+ER58))</f>
        <v>14.2375011772263</v>
      </c>
      <c r="BG58" s="13" t="n">
        <f aca="false">IF(OR(BG148=0,ES58=0),0,BG148*ES58/(BG148+ES58))</f>
        <v>14.0850753346472</v>
      </c>
      <c r="BH58" s="13" t="n">
        <f aca="false">IF(OR(BH148=0,ET58=0),0,BH148*ET58/(BH148+ET58))</f>
        <v>13.9331123991339</v>
      </c>
      <c r="BI58" s="13" t="n">
        <f aca="false">IF(OR(BI148=0,EU58=0),0,BI148*EU58/(BI148+EU58))</f>
        <v>13.7815695166771</v>
      </c>
      <c r="BJ58" s="13" t="n">
        <f aca="false">IF(OR(BJ148=0,EV58=0),0,BJ148*EV58/(BJ148+EV58))</f>
        <v>13.6304048707361</v>
      </c>
      <c r="BK58" s="13" t="n">
        <f aca="false">IF(OR(BK148=0,EW58=0),0,BK148*EW58/(BK148+EW58))</f>
        <v>13.479577608865</v>
      </c>
      <c r="BL58" s="13" t="n">
        <f aca="false">IF(OR(BL148=0,EX58=0),0,BL148*EX58/(BL148+EX58))</f>
        <v>13.3238268658409</v>
      </c>
      <c r="BM58" s="13" t="n">
        <f aca="false">IF(OR(BM148=0,EY58=0),0,BM148*EY58/(BM148+EY58))</f>
        <v>13.1684787151073</v>
      </c>
      <c r="BN58" s="13" t="n">
        <f aca="false">IF(OR(BN148=0,EZ58=0),0,BN148*EZ58/(BN148+EZ58))</f>
        <v>13.0134900830206</v>
      </c>
      <c r="BO58" s="13" t="n">
        <f aca="false">IF(OR(BO148=0,FA58=0),0,BO148*FA58/(BO148+FA58))</f>
        <v>12.8588189084424</v>
      </c>
      <c r="BP58" s="13" t="n">
        <f aca="false">IF(OR(BP148=0,FB58=0),0,BP148*FB58/(BP148+FB58))</f>
        <v>12.7044240729349</v>
      </c>
      <c r="BQ58" s="13" t="n">
        <f aca="false">IF(OR(BQ148=0,FC58=0),0,BQ148*FC58/(BQ148+FC58))</f>
        <v>12.5448831169927</v>
      </c>
      <c r="BR58" s="13" t="n">
        <f aca="false">IF(OR(BR148=0,FD58=0),0,BR148*FD58/(BR148+FD58))</f>
        <v>12.3856706938467</v>
      </c>
      <c r="BS58" s="13" t="n">
        <f aca="false">IF(OR(BS148=0,FE58=0),0,BS148*FE58/(BS148+FE58))</f>
        <v>12.2267443817078</v>
      </c>
      <c r="BT58" s="13" t="n">
        <f aca="false">IF(OR(BT148=0,FF58=0),0,BT148*FF58/(BT148+FF58))</f>
        <v>12.0680627425978</v>
      </c>
      <c r="BU58" s="13" t="n">
        <f aca="false">IF(OR(BU148=0,FG58=0),0,BU148*FG58/(BU148+FG58))</f>
        <v>11.9095852590003</v>
      </c>
      <c r="BV58" s="13" t="n">
        <f aca="false">IF(OR(BV148=0,FH58=0),0,BV148*FH58/(BV148+FH58))</f>
        <v>11.7475746899811</v>
      </c>
      <c r="BW58" s="13" t="n">
        <f aca="false">IF(OR(BW148=0,FI58=0),0,BW148*FI58/(BW148+FI58))</f>
        <v>11.5857704143804</v>
      </c>
      <c r="BX58" s="13" t="n">
        <f aca="false">IF(OR(BX148=0,FJ58=0),0,BX148*FJ58/(BX148+FJ58))</f>
        <v>11.424132486023</v>
      </c>
      <c r="BY58" s="13" t="n">
        <f aca="false">IF(OR(BY148=0,FK58=0),0,BY148*FK58/(BY148+FK58))</f>
        <v>11.262621845103</v>
      </c>
      <c r="BZ58" s="13" t="n">
        <f aca="false">IF(OR(BZ148=0,FL58=0),0,BZ148*FL58/(BZ148+FL58))</f>
        <v>11.1012002664536</v>
      </c>
      <c r="CA58" s="13" t="n">
        <f aca="false">IF(OR(CA148=0,FM58=0),0,CA148*FM58/(CA148+FM58))</f>
        <v>10.9363180011217</v>
      </c>
      <c r="CB58" s="13" t="n">
        <f aca="false">IF(OR(CB148=0,FN58=0),0,CB148*FN58/(CB148+FN58))</f>
        <v>10.7715201328168</v>
      </c>
      <c r="CC58" s="13" t="n">
        <f aca="false">IF(OR(CC148=0,FO58=0),0,CC148*FO58/(CC148+FO58))</f>
        <v>10.606769595505</v>
      </c>
      <c r="CD58" s="13" t="n">
        <f aca="false">IF(OR(CD148=0,FP58=0),0,CD148*FP58/(CD148+FP58))</f>
        <v>10.4420301582248</v>
      </c>
      <c r="CE58" s="13" t="n">
        <f aca="false">IF(OR(CE148=0,FQ58=0),0,CE148*FQ58/(CE148+FQ58))</f>
        <v>10.2772663862541</v>
      </c>
      <c r="CF58" s="13" t="n">
        <f aca="false">IF(OR(CF148=0,FR58=0),0,CF148*FR58/(CF148+FR58))</f>
        <v>10.1086722016621</v>
      </c>
      <c r="CG58" s="13" t="n">
        <f aca="false">IF(OR(CG148=0,FS58=0),0,CG148*FS58/(CG148+FS58))</f>
        <v>9.94005323854275</v>
      </c>
      <c r="CH58" s="13" t="n">
        <f aca="false">IF(OR(CH148=0,FT58=0),0,CH148*FT58/(CH148+FT58))</f>
        <v>9.77137590430603</v>
      </c>
      <c r="CI58" s="13" t="n">
        <f aca="false">IF(OR(CI148=0,FU58=0),0,CI148*FU58/(CI148+FU58))</f>
        <v>9.60260748170719</v>
      </c>
      <c r="CJ58" s="13" t="n">
        <f aca="false">IF(OR(CJ148=0,FV58=0),0,CJ148*FV58/(CJ148+FV58))</f>
        <v>9.433716105603</v>
      </c>
      <c r="CK58" s="13" t="n">
        <f aca="false">IF(OR(CK148=0,FW58=0),0,CK148*FW58/(CK148+FW58))</f>
        <v>9.26105617764265</v>
      </c>
      <c r="CL58" s="13" t="n">
        <f aca="false">IF(OR(CL148=0,FX58=0),0,CL148*FX58/(CL148+FX58))</f>
        <v>9.08827284717947</v>
      </c>
      <c r="CM58" s="13" t="n">
        <f aca="false">IF(OR(CM148=0,FY58=0),0,CM148*FY58/(CM148+FY58))</f>
        <v>8.91533725321109</v>
      </c>
      <c r="CN58" s="13" t="n">
        <f aca="false">IF(OR(CN148=0,FZ58=0),0,CN148*FZ58/(CN148+FZ58))</f>
        <v>8.74222155448948</v>
      </c>
      <c r="CO58" s="13" t="n">
        <f aca="false">IF(OR(CO148=0,GA58=0),0,CO148*GA58/(CO148+GA58))</f>
        <v>8.56889892697325</v>
      </c>
      <c r="CP58" s="13" t="n">
        <f aca="false">IF(OR(CP148=0,GB58=0),0,CP148*GB58/(CP148+GB58))</f>
        <v>8.39187065153871</v>
      </c>
      <c r="CQ58" s="13" t="n">
        <f aca="false">IF(OR(CQ148=0,GC58=0),0,CQ148*GC58/(CQ148+GC58))</f>
        <v>8.21464152065485</v>
      </c>
      <c r="CR58" s="0" t="n">
        <f aca="false">IF(F$9=0,0,(SIN(F$12)*COS($E58)+SIN($E58)*COS(F$12))/SIN($E58)*F$9)</f>
        <v>17.324</v>
      </c>
      <c r="CS58" s="0" t="n">
        <f aca="false">IF(G$9=0,0,(SIN(G$12)*COS($E58)+SIN($E58)*COS(G$12))/SIN($E58)*G$9)</f>
        <v>17.692635816321</v>
      </c>
      <c r="CT58" s="0" t="n">
        <f aca="false">IF(H$9=0,0,(SIN(H$12)*COS($E58)+SIN($E58)*COS(H$12))/SIN($E58)*H$9)</f>
        <v>18.0584635289599</v>
      </c>
      <c r="CU58" s="0" t="n">
        <f aca="false">IF(I$9=0,0,(SIN(I$12)*COS($E58)+SIN($E58)*COS(I$12))/SIN($E58)*I$9)</f>
        <v>18.3143076834711</v>
      </c>
      <c r="CV58" s="0" t="n">
        <f aca="false">IF(J$9=0,0,(SIN(J$12)*COS($E58)+SIN($E58)*COS(J$12))/SIN($E58)*J$9)</f>
        <v>18.7554959782009</v>
      </c>
      <c r="CW58" s="0" t="n">
        <f aca="false">IF(K$9=0,0,(SIN(K$12)*COS($E58)+SIN($E58)*COS(K$12))/SIN($E58)*K$9)</f>
        <v>19.2714620460916</v>
      </c>
      <c r="CX58" s="0" t="n">
        <f aca="false">IF(L$9=0,0,(SIN(L$12)*COS($E58)+SIN($E58)*COS(L$12))/SIN($E58)*L$9)</f>
        <v>19.7884591488618</v>
      </c>
      <c r="CY58" s="0" t="n">
        <f aca="false">IF(M$9=0,0,(SIN(M$12)*COS($E58)+SIN($E58)*COS(M$12))/SIN($E58)*M$9)</f>
        <v>20.3061800165767</v>
      </c>
      <c r="CZ58" s="0" t="n">
        <f aca="false">IF(N$9=0,0,(SIN(N$12)*COS($E58)+SIN($E58)*COS(N$12))/SIN($E58)*N$9)</f>
        <v>20.8085697786754</v>
      </c>
      <c r="DA58" s="0" t="n">
        <f aca="false">IF(O$9=0,0,(SIN(O$12)*COS($E58)+SIN($E58)*COS(O$12))/SIN($E58)*O$9)</f>
        <v>21.3106675726928</v>
      </c>
      <c r="DB58" s="0" t="n">
        <f aca="false">IF(P$9=0,0,(SIN(P$12)*COS($E58)+SIN($E58)*COS(P$12))/SIN($E58)*P$9)</f>
        <v>21.8121742892441</v>
      </c>
      <c r="DC58" s="0" t="n">
        <f aca="false">IF(Q$9=0,0,(SIN(Q$12)*COS($E58)+SIN($E58)*COS(Q$12))/SIN($E58)*Q$9)</f>
        <v>22.3127892016864</v>
      </c>
      <c r="DD58" s="0" t="n">
        <f aca="false">IF(R$9=0,0,(SIN(R$12)*COS($E58)+SIN($E58)*COS(R$12))/SIN($E58)*R$9)</f>
        <v>22.8122101027935</v>
      </c>
      <c r="DE58" s="0" t="n">
        <f aca="false">IF(S$9=0,0,(SIN(S$12)*COS($E58)+SIN($E58)*COS(S$12))/SIN($E58)*S$9)</f>
        <v>23.2863013869589</v>
      </c>
      <c r="DF58" s="0" t="n">
        <f aca="false">IF(T$9=0,0,(SIN(T$12)*COS($E58)+SIN($E58)*COS(T$12))/SIN($E58)*T$9)</f>
        <v>23.7580977866599</v>
      </c>
      <c r="DG58" s="0" t="n">
        <f aca="false">IF(U$9=0,0,(SIN(U$12)*COS($E58)+SIN($E58)*COS(U$12))/SIN($E58)*U$9)</f>
        <v>24.2273154860262</v>
      </c>
      <c r="DH58" s="0" t="n">
        <f aca="false">IF(V$9=0,0,(SIN(V$12)*COS($E58)+SIN($E58)*COS(V$12))/SIN($E58)*V$9)</f>
        <v>24.6936700357374</v>
      </c>
      <c r="DI58" s="0" t="n">
        <f aca="false">IF(W$9=0,0,(SIN(W$12)*COS($E58)+SIN($E58)*COS(W$12))/SIN($E58)*W$9)</f>
        <v>25.1568764827782</v>
      </c>
      <c r="DJ58" s="0" t="n">
        <f aca="false">IF(X$9=0,0,(SIN(X$12)*COS($E58)+SIN($E58)*COS(X$12))/SIN($E58)*X$9)</f>
        <v>25.5791653779954</v>
      </c>
      <c r="DK58" s="0" t="n">
        <f aca="false">IF(Y$9=0,0,(SIN(Y$12)*COS($E58)+SIN($E58)*COS(Y$12))/SIN($E58)*Y$9)</f>
        <v>25.9971085555259</v>
      </c>
      <c r="DL58" s="0" t="n">
        <f aca="false">IF(Z$9=0,0,(SIN(Z$12)*COS($E58)+SIN($E58)*COS(Z$12))/SIN($E58)*Z$9)</f>
        <v>26.4104548756952</v>
      </c>
      <c r="DM58" s="0" t="n">
        <f aca="false">IF(AA$9=0,0,(SIN(AA$12)*COS($E58)+SIN($E58)*COS(AA$12))/SIN($E58)*AA$9)</f>
        <v>26.8189535871281</v>
      </c>
      <c r="DN58" s="0" t="n">
        <f aca="false">IF(AB$9=0,0,(SIN(AB$12)*COS($E58)+SIN($E58)*COS(AB$12))/SIN($E58)*AB$9)</f>
        <v>27.222354441158</v>
      </c>
      <c r="DO58" s="0" t="n">
        <f aca="false">IF(AC$9=0,0,(SIN(AC$12)*COS($E58)+SIN($E58)*COS(AC$12))/SIN($E58)*AC$9)</f>
        <v>27.5788772617974</v>
      </c>
      <c r="DP58" s="0" t="n">
        <f aca="false">IF(AD$9=0,0,(SIN(AD$12)*COS($E58)+SIN($E58)*COS(AD$12))/SIN($E58)*AD$9)</f>
        <v>27.929259889338</v>
      </c>
      <c r="DQ58" s="0" t="n">
        <f aca="false">IF(AE$9=0,0,(SIN(AE$12)*COS($E58)+SIN($E58)*COS(AE$12))/SIN($E58)*AE$9)</f>
        <v>28.2732924711889</v>
      </c>
      <c r="DR58" s="0" t="n">
        <f aca="false">IF(AF$9=0,0,(SIN(AF$12)*COS($E58)+SIN($E58)*COS(AF$12))/SIN($E58)*AF$9)</f>
        <v>28.6107664318561</v>
      </c>
      <c r="DS58" s="0" t="n">
        <f aca="false">IF(AG$9=0,0,(SIN(AG$12)*COS($E58)+SIN($E58)*COS(AG$12))/SIN($E58)*AG$9)</f>
        <v>28.941474568089</v>
      </c>
      <c r="DT58" s="0" t="n">
        <f aca="false">IF(AH$9=0,0,(SIN(AH$12)*COS($E58)+SIN($E58)*COS(AH$12))/SIN($E58)*AH$9)</f>
        <v>29.2224491914432</v>
      </c>
      <c r="DU58" s="0" t="n">
        <f aca="false">IF(AI$9=0,0,(SIN(AI$12)*COS($E58)+SIN($E58)*COS(AI$12))/SIN($E58)*AI$9)</f>
        <v>29.4958331101336</v>
      </c>
      <c r="DV58" s="0" t="n">
        <f aca="false">IF(AJ$9=0,0,(SIN(AJ$12)*COS($E58)+SIN($E58)*COS(AJ$12))/SIN($E58)*AJ$9)</f>
        <v>29.7614630727715</v>
      </c>
      <c r="DW58" s="0" t="n">
        <f aca="false">IF(AK$9=0,0,(SIN(AK$12)*COS($E58)+SIN($E58)*COS(AK$12))/SIN($E58)*AK$9)</f>
        <v>30.019177814997</v>
      </c>
      <c r="DX58" s="0" t="n">
        <f aca="false">IF(AL$9=0,0,(SIN(AL$12)*COS($E58)+SIN($E58)*COS(AL$12))/SIN($E58)*AL$9)</f>
        <v>30.268818133077</v>
      </c>
      <c r="DY58" s="0" t="n">
        <f aca="false">IF(AM$9=0,0,(SIN(AM$12)*COS($E58)+SIN($E58)*COS(AM$12))/SIN($E58)*AM$9)</f>
        <v>30.4692882858713</v>
      </c>
      <c r="DZ58" s="0" t="n">
        <f aca="false">IF(AN$9=0,0,(SIN(AN$12)*COS($E58)+SIN($E58)*COS(AN$12))/SIN($E58)*AN$9)</f>
        <v>30.6611067899733</v>
      </c>
      <c r="EA58" s="0" t="n">
        <f aca="false">IF(AO$9=0,0,(SIN(AO$12)*COS($E58)+SIN($E58)*COS(AO$12))/SIN($E58)*AO$9)</f>
        <v>30.8441585919252</v>
      </c>
      <c r="EB58" s="0" t="n">
        <f aca="false">IF(AP$9=0,0,(SIN(AP$12)*COS($E58)+SIN($E58)*COS(AP$12))/SIN($E58)*AP$9)</f>
        <v>31.0183311341604</v>
      </c>
      <c r="EC58" s="0" t="n">
        <f aca="false">IF(AQ$9=0,0,(SIN(AQ$12)*COS($E58)+SIN($E58)*COS(AQ$12))/SIN($E58)*AQ$9)</f>
        <v>31.18351440659</v>
      </c>
      <c r="ED58" s="0" t="n">
        <f aca="false">IF(AR$9=0,0,(SIN(AR$12)*COS($E58)+SIN($E58)*COS(AR$12))/SIN($E58)*AR$9)</f>
        <v>31.2953594573219</v>
      </c>
      <c r="EE58" s="0" t="n">
        <f aca="false">IF(AS$9=0,0,(SIN(AS$12)*COS($E58)+SIN($E58)*COS(AS$12))/SIN($E58)*AS$9)</f>
        <v>31.3978542331498</v>
      </c>
      <c r="EF58" s="0" t="n">
        <f aca="false">IF(AT$9=0,0,(SIN(AT$12)*COS($E58)+SIN($E58)*COS(AT$12))/SIN($E58)*AT$9)</f>
        <v>31.4909371657674</v>
      </c>
      <c r="EG58" s="0" t="n">
        <f aca="false">IF(AU$9=0,0,(SIN(AU$12)*COS($E58)+SIN($E58)*COS(AU$12))/SIN($E58)*AU$9)</f>
        <v>31.5745495074307</v>
      </c>
      <c r="EH58" s="0" t="n">
        <f aca="false">IF(AV$9=0,0,(SIN(AV$12)*COS($E58)+SIN($E58)*COS(AV$12))/SIN($E58)*AV$9)</f>
        <v>31.6486353581119</v>
      </c>
      <c r="EI58" s="0" t="n">
        <f aca="false">IF(AW$9=0,0,(SIN(AW$12)*COS($E58)+SIN($E58)*COS(AW$12))/SIN($E58)*AW$9)</f>
        <v>31.6714431359254</v>
      </c>
      <c r="EJ58" s="0" t="n">
        <f aca="false">IF(AX$9=0,0,(SIN(AX$12)*COS($E58)+SIN($E58)*COS(AX$12))/SIN($E58)*AX$9)</f>
        <v>31.6846085664522</v>
      </c>
      <c r="EK58" s="0" t="n">
        <f aca="false">IF(AY$9=0,0,(SIN(AY$12)*COS($E58)+SIN($E58)*COS(AY$12))/SIN($E58)*AY$9)</f>
        <v>31.6881225582739</v>
      </c>
      <c r="EL58" s="0" t="n">
        <f aca="false">IF(AZ$9=0,0,(SIN(AZ$12)*COS($E58)+SIN($E58)*COS(AZ$12))/SIN($E58)*AZ$9)</f>
        <v>31.681978959894</v>
      </c>
      <c r="EM58" s="0" t="n">
        <f aca="false">IF(BA$9=0,0,(SIN(BA$12)*COS($E58)+SIN($E58)*COS(BA$12))/SIN($E58)*BA$9)</f>
        <v>31.6661745631592</v>
      </c>
      <c r="EN58" s="0" t="n">
        <f aca="false">IF(BB$9=0,0,(SIN(BB$12)*COS($E58)+SIN($E58)*COS(BB$12))/SIN($E58)*BB$9)</f>
        <v>31.6074264524471</v>
      </c>
      <c r="EO58" s="0" t="n">
        <f aca="false">IF(BC$9=0,0,(SIN(BC$12)*COS($E58)+SIN($E58)*COS(BC$12))/SIN($E58)*BC$9)</f>
        <v>31.5391113402326</v>
      </c>
      <c r="EP58" s="0" t="n">
        <f aca="false">IF(BD$9=0,0,(SIN(BD$12)*COS($E58)+SIN($E58)*COS(BD$12))/SIN($E58)*BD$9)</f>
        <v>31.4612652328511</v>
      </c>
      <c r="EQ58" s="0" t="n">
        <f aca="false">IF(BE$9=0,0,(SIN(BE$12)*COS($E58)+SIN($E58)*COS(BE$12))/SIN($E58)*BE$9)</f>
        <v>31.3739270166833</v>
      </c>
      <c r="ER58" s="0" t="n">
        <f aca="false">IF(BF$9=0,0,(SIN(BF$12)*COS($E58)+SIN($E58)*COS(BF$12))/SIN($E58)*BF$9)</f>
        <v>31.2771384416884</v>
      </c>
      <c r="ES58" s="0" t="n">
        <f aca="false">IF(BG$9=0,0,(SIN(BG$12)*COS($E58)+SIN($E58)*COS(BG$12))/SIN($E58)*BG$9)</f>
        <v>31.1379909431838</v>
      </c>
      <c r="ET58" s="0" t="n">
        <f aca="false">IF(BH$9=0,0,(SIN(BH$12)*COS($E58)+SIN($E58)*COS(BH$12))/SIN($E58)*BH$9)</f>
        <v>30.9896773217465</v>
      </c>
      <c r="EU58" s="0" t="n">
        <f aca="false">IF(BI$9=0,0,(SIN(BI$12)*COS($E58)+SIN($E58)*COS(BI$12))/SIN($E58)*BI$9)</f>
        <v>30.8322778363927</v>
      </c>
      <c r="EV58" s="0" t="n">
        <f aca="false">IF(BJ$9=0,0,(SIN(BJ$12)*COS($E58)+SIN($E58)*COS(BJ$12))/SIN($E58)*BJ$9)</f>
        <v>30.6658754059817</v>
      </c>
      <c r="EW58" s="0" t="n">
        <f aca="false">IF(BK$9=0,0,(SIN(BK$12)*COS($E58)+SIN($E58)*COS(BK$12))/SIN($E58)*BK$9)</f>
        <v>30.4905555733049</v>
      </c>
      <c r="EX58" s="0" t="n">
        <f aca="false">IF(BL$9=0,0,(SIN(BL$12)*COS($E58)+SIN($E58)*COS(BL$12))/SIN($E58)*BL$9)</f>
        <v>30.2794290725877</v>
      </c>
      <c r="EY58" s="0" t="n">
        <f aca="false">IF(BM$9=0,0,(SIN(BM$12)*COS($E58)+SIN($E58)*COS(BM$12))/SIN($E58)*BM$9)</f>
        <v>30.0598069745721</v>
      </c>
      <c r="EZ58" s="0" t="n">
        <f aca="false">IF(BN$9=0,0,(SIN(BN$12)*COS($E58)+SIN($E58)*COS(BN$12))/SIN($E58)*BN$9)</f>
        <v>29.8318070125196</v>
      </c>
      <c r="FA58" s="0" t="n">
        <f aca="false">IF(BO$9=0,0,(SIN(BO$12)*COS($E58)+SIN($E58)*COS(BO$12))/SIN($E58)*BO$9)</f>
        <v>29.5955492344877</v>
      </c>
      <c r="FB58" s="0" t="n">
        <f aca="false">IF(BP$9=0,0,(SIN(BP$12)*COS($E58)+SIN($E58)*COS(BP$12))/SIN($E58)*BP$9)</f>
        <v>29.3511559513496</v>
      </c>
      <c r="FC58" s="0" t="n">
        <f aca="false">IF(BQ$9=0,0,(SIN(BQ$12)*COS($E58)+SIN($E58)*COS(BQ$12))/SIN($E58)*BQ$9)</f>
        <v>29.0698343232363</v>
      </c>
      <c r="FD58" s="0" t="n">
        <f aca="false">IF(BR$9=0,0,(SIN(BR$12)*COS($E58)+SIN($E58)*COS(BR$12))/SIN($E58)*BR$9)</f>
        <v>28.7809847465807</v>
      </c>
      <c r="FE58" s="0" t="n">
        <f aca="false">IF(BS$9=0,0,(SIN(BS$12)*COS($E58)+SIN($E58)*COS(BS$12))/SIN($E58)*BS$9)</f>
        <v>28.4847622655027</v>
      </c>
      <c r="FF58" s="0" t="n">
        <f aca="false">IF(BT$9=0,0,(SIN(BT$12)*COS($E58)+SIN($E58)*COS(BT$12))/SIN($E58)*BT$9)</f>
        <v>28.1813237453351</v>
      </c>
      <c r="FG58" s="0" t="n">
        <f aca="false">IF(BU$9=0,0,(SIN(BU$12)*COS($E58)+SIN($E58)*COS(BU$12))/SIN($E58)*BU$9)</f>
        <v>27.8708278045448</v>
      </c>
      <c r="FH58" s="0" t="n">
        <f aca="false">IF(BV$9=0,0,(SIN(BV$12)*COS($E58)+SIN($E58)*COS(BV$12))/SIN($E58)*BV$9)</f>
        <v>27.5331151041101</v>
      </c>
      <c r="FI58" s="0" t="n">
        <f aca="false">IF(BW$9=0,0,(SIN(BW$12)*COS($E58)+SIN($E58)*COS(BW$12))/SIN($E58)*BW$9)</f>
        <v>27.1889891745783</v>
      </c>
      <c r="FJ58" s="0" t="n">
        <f aca="false">IF(BX$9=0,0,(SIN(BX$12)*COS($E58)+SIN($E58)*COS(BX$12))/SIN($E58)*BX$9)</f>
        <v>26.838631903055</v>
      </c>
      <c r="FK58" s="0" t="n">
        <f aca="false">IF(BY$9=0,0,(SIN(BY$12)*COS($E58)+SIN($E58)*COS(BY$12))/SIN($E58)*BY$9)</f>
        <v>26.4822264501132</v>
      </c>
      <c r="FL58" s="0" t="n">
        <f aca="false">IF(BZ$9=0,0,(SIN(BZ$12)*COS($E58)+SIN($E58)*COS(BZ$12))/SIN($E58)*BZ$9)</f>
        <v>26.1199571707174</v>
      </c>
      <c r="FM58" s="0" t="n">
        <f aca="false">IF(CA$9=0,0,(SIN(CA$12)*COS($E58)+SIN($E58)*COS(CA$12))/SIN($E58)*CA$9)</f>
        <v>25.7325557034156</v>
      </c>
      <c r="FN58" s="0" t="n">
        <f aca="false">IF(CB$9=0,0,(SIN(CB$12)*COS($E58)+SIN($E58)*COS(CB$12))/SIN($E58)*CB$9)</f>
        <v>25.340044705261</v>
      </c>
      <c r="FO58" s="0" t="n">
        <f aca="false">IF(CC$9=0,0,(SIN(CC$12)*COS($E58)+SIN($E58)*COS(CC$12))/SIN($E58)*CC$9)</f>
        <v>24.942629241215</v>
      </c>
      <c r="FP58" s="0" t="n">
        <f aca="false">IF(CD$9=0,0,(SIN(CD$12)*COS($E58)+SIN($E58)*COS(CD$12))/SIN($E58)*CD$9)</f>
        <v>24.540515012907</v>
      </c>
      <c r="FQ58" s="0" t="n">
        <f aca="false">IF(CE$9=0,0,(SIN(CE$12)*COS($E58)+SIN($E58)*COS(CE$12))/SIN($E58)*CE$9)</f>
        <v>24.1339082701907</v>
      </c>
      <c r="FR58" s="0" t="n">
        <f aca="false">IF(CF$9=0,0,(SIN(CF$12)*COS($E58)+SIN($E58)*COS(CF$12))/SIN($E58)*CF$9)</f>
        <v>23.7022707615235</v>
      </c>
      <c r="FS58" s="0" t="n">
        <f aca="false">IF(CG$9=0,0,(SIN(CG$12)*COS($E58)+SIN($E58)*COS(CG$12))/SIN($E58)*CG$9)</f>
        <v>23.267049259659</v>
      </c>
      <c r="FT58" s="0" t="n">
        <f aca="false">IF(CH$9=0,0,(SIN(CH$12)*COS($E58)+SIN($E58)*COS(CH$12))/SIN($E58)*CH$9)</f>
        <v>22.828469860964</v>
      </c>
      <c r="FU58" s="0" t="n">
        <f aca="false">IF(CI$9=0,0,(SIN(CI$12)*COS($E58)+SIN($E58)*COS(CI$12))/SIN($E58)*CI$9)</f>
        <v>22.3867585486196</v>
      </c>
      <c r="FV58" s="0" t="n">
        <f aca="false">IF(CJ$9=0,0,(SIN(CJ$12)*COS($E58)+SIN($E58)*COS(CJ$12))/SIN($E58)*CJ$9)</f>
        <v>21.9421410956434</v>
      </c>
      <c r="FW58" s="0" t="n">
        <f aca="false">IF(CK$9=0,0,(SIN(CK$12)*COS($E58)+SIN($E58)*COS(CK$12))/SIN($E58)*CK$9)</f>
        <v>21.4753964879589</v>
      </c>
      <c r="FX58" s="0" t="n">
        <f aca="false">IF(CL$9=0,0,(SIN(CL$12)*COS($E58)+SIN($E58)*COS(CL$12))/SIN($E58)*CL$9)</f>
        <v>21.0067518547576</v>
      </c>
      <c r="FY58" s="0" t="n">
        <f aca="false">IF(CM$9=0,0,(SIN(CM$12)*COS($E58)+SIN($E58)*COS(CM$12))/SIN($E58)*CM$9)</f>
        <v>20.5364492779711</v>
      </c>
      <c r="FZ58" s="0" t="n">
        <f aca="false">IF(CN$9=0,0,(SIN(CN$12)*COS($E58)+SIN($E58)*COS(CN$12))/SIN($E58)*CN$9)</f>
        <v>20.0647299004268</v>
      </c>
      <c r="GA58" s="0" t="n">
        <f aca="false">IF(CO$9=0,0,(SIN(CO$12)*COS($E58)+SIN($E58)*COS(CO$12))/SIN($E58)*CO$9)</f>
        <v>19.5918338225781</v>
      </c>
      <c r="GB58" s="0" t="n">
        <f aca="false">IF(CP$9=0,0,(SIN(CP$12)*COS($E58)+SIN($E58)*COS(CP$12))/SIN($E58)*CP$9)</f>
        <v>19.1</v>
      </c>
      <c r="GC58" s="0" t="n">
        <f aca="false">IF(CQ$9=0,0,(SIN(CQ$12)*COS($E58)+SIN($E58)*COS(CQ$12))/SIN($E58)*CQ$9)</f>
        <v>18.6080783540126</v>
      </c>
    </row>
    <row r="59" customFormat="false" ht="12.8" hidden="true" customHeight="false" outlineLevel="0" collapsed="false">
      <c r="A59" s="0" t="n">
        <f aca="false">MAX($F59:$CQ59)</f>
        <v>17.9999048853466</v>
      </c>
      <c r="B59" s="90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20.958</v>
      </c>
      <c r="C59" s="2" t="n">
        <f aca="false">MOD(Best +D59,360)</f>
        <v>146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17.323999699879</v>
      </c>
      <c r="G59" s="13" t="n">
        <f aca="false">IF(OR(G149=0,CS59=0),0,G149*CS59/(G149+CS59))</f>
        <v>17.3390017863552</v>
      </c>
      <c r="H59" s="13" t="n">
        <f aca="false">IF(OR(H149=0,CT59=0),0,H149*CT59/(H149+CT59))</f>
        <v>17.3477839926141</v>
      </c>
      <c r="I59" s="13" t="n">
        <f aca="false">IF(OR(I149=0,CU59=0),0,I149*CU59/(I149+CU59))</f>
        <v>17.2555213794709</v>
      </c>
      <c r="J59" s="13" t="n">
        <f aca="false">IF(OR(J149=0,CV59=0),0,J149*CV59/(J149+CV59))</f>
        <v>17.3260203296527</v>
      </c>
      <c r="K59" s="13" t="n">
        <f aca="false">IF(OR(K149=0,CW59=0),0,K149*CW59/(K149+CW59))</f>
        <v>17.449945784749</v>
      </c>
      <c r="L59" s="13" t="n">
        <f aca="false">IF(OR(L149=0,CX59=0),0,L149*CX59/(L149+CX59))</f>
        <v>17.562337417747</v>
      </c>
      <c r="M59" s="13" t="n">
        <f aca="false">IF(OR(M149=0,CY59=0),0,M149*CY59/(M149+CY59))</f>
        <v>17.6635612637173</v>
      </c>
      <c r="N59" s="13" t="n">
        <f aca="false">IF(OR(N149=0,CZ59=0),0,N149*CZ59/(N149+CZ59))</f>
        <v>17.7424954233172</v>
      </c>
      <c r="O59" s="13" t="n">
        <f aca="false">IF(OR(O149=0,DA59=0),0,O149*DA59/(O149+DA59))</f>
        <v>17.8116221552958</v>
      </c>
      <c r="P59" s="13" t="n">
        <f aca="false">IF(OR(P149=0,DB59=0),0,P149*DB59/(P149+DB59))</f>
        <v>17.8713043680624</v>
      </c>
      <c r="Q59" s="13" t="n">
        <f aca="false">IF(OR(Q149=0,DC59=0),0,Q149*DC59/(Q149+DC59))</f>
        <v>17.921901395918</v>
      </c>
      <c r="R59" s="13" t="n">
        <f aca="false">IF(OR(R149=0,DD59=0),0,R149*DD59/(R149+DD59))</f>
        <v>17.9637676543354</v>
      </c>
      <c r="S59" s="13" t="n">
        <f aca="false">IF(OR(S149=0,DE59=0),0,S149*DE59/(S149+DE59))</f>
        <v>17.9829522843413</v>
      </c>
      <c r="T59" s="13" t="n">
        <f aca="false">IF(OR(T149=0,DF59=0),0,T149*DF59/(T149+DF59))</f>
        <v>17.9948952733607</v>
      </c>
      <c r="U59" s="13" t="n">
        <f aca="false">IF(OR(U149=0,DG59=0),0,U149*DG59/(U149+DG59))</f>
        <v>17.9999048853466</v>
      </c>
      <c r="V59" s="13" t="n">
        <f aca="false">IF(OR(V149=0,DH59=0),0,V149*DH59/(V149+DH59))</f>
        <v>17.9982798513395</v>
      </c>
      <c r="W59" s="13" t="n">
        <f aca="false">IF(OR(W149=0,DI59=0),0,W149*DI59/(W149+DI59))</f>
        <v>17.9903091147127</v>
      </c>
      <c r="X59" s="13" t="n">
        <f aca="false">IF(OR(X149=0,DJ59=0),0,X149*DJ59/(X149+DJ59))</f>
        <v>17.9576522597978</v>
      </c>
      <c r="Y59" s="13" t="n">
        <f aca="false">IF(OR(Y149=0,DK59=0),0,Y149*DK59/(Y149+DK59))</f>
        <v>17.9202384115215</v>
      </c>
      <c r="Z59" s="13" t="n">
        <f aca="false">IF(OR(Z149=0,DL59=0),0,Z149*DL59/(Z149+DL59))</f>
        <v>17.8782857038518</v>
      </c>
      <c r="AA59" s="13" t="n">
        <f aca="false">IF(OR(AA149=0,DM59=0),0,AA149*DM59/(AA149+DM59))</f>
        <v>17.8320025148127</v>
      </c>
      <c r="AB59" s="13" t="n">
        <f aca="false">IF(OR(AB149=0,DN59=0),0,AB149*DN59/(AB149+DN59))</f>
        <v>17.7815877207434</v>
      </c>
      <c r="AC59" s="13" t="n">
        <f aca="false">IF(OR(AC149=0,DO59=0),0,AC149*DO59/(AC149+DO59))</f>
        <v>17.7099416283794</v>
      </c>
      <c r="AD59" s="13" t="n">
        <f aca="false">IF(OR(AD149=0,DP59=0),0,AD149*DP59/(AD149+DP59))</f>
        <v>17.6354675329326</v>
      </c>
      <c r="AE59" s="13" t="n">
        <f aca="false">IF(OR(AE149=0,DQ59=0),0,AE149*DQ59/(AE149+DQ59))</f>
        <v>17.5582972625694</v>
      </c>
      <c r="AF59" s="13" t="n">
        <f aca="false">IF(OR(AF149=0,DR59=0),0,AF149*DR59/(AF149+DR59))</f>
        <v>17.4785554408818</v>
      </c>
      <c r="AG59" s="13" t="n">
        <f aca="false">IF(OR(AG149=0,DS59=0),0,AG149*DS59/(AG149+DS59))</f>
        <v>17.3963598116775</v>
      </c>
      <c r="AH59" s="13" t="n">
        <f aca="false">IF(OR(AH149=0,DT59=0),0,AH149*DT59/(AH149+DT59))</f>
        <v>17.2966724870241</v>
      </c>
      <c r="AI59" s="13" t="n">
        <f aca="false">IF(OR(AI149=0,DU59=0),0,AI149*DU59/(AI149+DU59))</f>
        <v>17.1955189648853</v>
      </c>
      <c r="AJ59" s="13" t="n">
        <f aca="false">IF(OR(AJ149=0,DV59=0),0,AJ149*DV59/(AJ149+DV59))</f>
        <v>17.0929638920343</v>
      </c>
      <c r="AK59" s="13" t="n">
        <f aca="false">IF(OR(AK149=0,DW59=0),0,AK149*DW59/(AK149+DW59))</f>
        <v>16.9890676090153</v>
      </c>
      <c r="AL59" s="13" t="n">
        <f aca="false">IF(OR(AL149=0,DX59=0),0,AL149*DX59/(AL149+DX59))</f>
        <v>16.8838863788008</v>
      </c>
      <c r="AM59" s="13" t="n">
        <f aca="false">IF(OR(AM149=0,DY59=0),0,AM149*DY59/(AM149+DY59))</f>
        <v>16.7649197470298</v>
      </c>
      <c r="AN59" s="13" t="n">
        <f aca="false">IF(OR(AN149=0,DZ59=0),0,AN149*DZ59/(AN149+DZ59))</f>
        <v>16.6453628598547</v>
      </c>
      <c r="AO59" s="13" t="n">
        <f aca="false">IF(OR(AO149=0,EA59=0),0,AO149*EA59/(AO149+EA59))</f>
        <v>16.5252347678054</v>
      </c>
      <c r="AP59" s="13" t="n">
        <f aca="false">IF(OR(AP149=0,EB59=0),0,AP149*EB59/(AP149+EB59))</f>
        <v>16.4045524564027</v>
      </c>
      <c r="AQ59" s="13" t="n">
        <f aca="false">IF(OR(AQ149=0,EC59=0),0,AQ149*EC59/(AQ149+EC59))</f>
        <v>16.283330959103</v>
      </c>
      <c r="AR59" s="13" t="n">
        <f aca="false">IF(OR(AR149=0,ED59=0),0,AR149*ED59/(AR149+ED59))</f>
        <v>16.1496334895638</v>
      </c>
      <c r="AS59" s="13" t="n">
        <f aca="false">IF(OR(AS149=0,EE59=0),0,AS149*EE59/(AS149+EE59))</f>
        <v>16.0159383528554</v>
      </c>
      <c r="AT59" s="13" t="n">
        <f aca="false">IF(OR(AT149=0,EF59=0),0,AT149*EF59/(AT149+EF59))</f>
        <v>15.8822331529328</v>
      </c>
      <c r="AU59" s="13" t="n">
        <f aca="false">IF(OR(AU149=0,EG59=0),0,AU149*EG59/(AU149+EG59))</f>
        <v>15.7485050370974</v>
      </c>
      <c r="AV59" s="13" t="n">
        <f aca="false">IF(OR(AV149=0,EH59=0),0,AV149*EH59/(AV149+EH59))</f>
        <v>15.6147407145003</v>
      </c>
      <c r="AW59" s="13" t="n">
        <f aca="false">IF(OR(AW149=0,EI59=0),0,AW149*EI59/(AW149+EI59))</f>
        <v>15.4708187952196</v>
      </c>
      <c r="AX59" s="13" t="n">
        <f aca="false">IF(OR(AX149=0,EJ59=0),0,AX149*EJ59/(AX149+EJ59))</f>
        <v>15.3272271403381</v>
      </c>
      <c r="AY59" s="13" t="n">
        <f aca="false">IF(OR(AY149=0,EK59=0),0,AY149*EK59/(AY149+EK59))</f>
        <v>15.1839350922544</v>
      </c>
      <c r="AZ59" s="13" t="n">
        <f aca="false">IF(OR(AZ149=0,EL59=0),0,AZ149*EL59/(AZ149+EL59))</f>
        <v>15.0409124676529</v>
      </c>
      <c r="BA59" s="13" t="n">
        <f aca="false">IF(OR(BA149=0,EM59=0),0,BA149*EM59/(BA149+EM59))</f>
        <v>14.8981295185812</v>
      </c>
      <c r="BB59" s="13" t="n">
        <f aca="false">IF(OR(BB149=0,EN59=0),0,BB149*EN59/(BB149+EN59))</f>
        <v>14.7481835142784</v>
      </c>
      <c r="BC59" s="13" t="n">
        <f aca="false">IF(OR(BC149=0,EO59=0),0,BC149*EO59/(BC149+EO59))</f>
        <v>14.5986772530029</v>
      </c>
      <c r="BD59" s="13" t="n">
        <f aca="false">IF(OR(BD149=0,EP59=0),0,BD149*EP59/(BD149+EP59))</f>
        <v>14.4495721412266</v>
      </c>
      <c r="BE59" s="13" t="n">
        <f aca="false">IF(OR(BE149=0,EQ59=0),0,BE149*EQ59/(BE149+EQ59))</f>
        <v>14.300830433295</v>
      </c>
      <c r="BF59" s="13" t="n">
        <f aca="false">IF(OR(BF149=0,ER59=0),0,BF149*ER59/(BF149+ER59))</f>
        <v>14.1524151694074</v>
      </c>
      <c r="BG59" s="13" t="n">
        <f aca="false">IF(OR(BG149=0,ES59=0),0,BG149*ES59/(BG149+ES59))</f>
        <v>13.9975038634841</v>
      </c>
      <c r="BH59" s="13" t="n">
        <f aca="false">IF(OR(BH149=0,ET59=0),0,BH149*ET59/(BH149+ET59))</f>
        <v>13.8430603454599</v>
      </c>
      <c r="BI59" s="13" t="n">
        <f aca="false">IF(OR(BI149=0,EU59=0),0,BI149*EU59/(BI149+EU59))</f>
        <v>13.6890421084005</v>
      </c>
      <c r="BJ59" s="13" t="n">
        <f aca="false">IF(OR(BJ149=0,EV59=0),0,BJ149*EV59/(BJ149+EV59))</f>
        <v>13.5354076593377</v>
      </c>
      <c r="BK59" s="13" t="n">
        <f aca="false">IF(OR(BK149=0,EW59=0),0,BK149*EW59/(BK149+EW59))</f>
        <v>13.3821164483811</v>
      </c>
      <c r="BL59" s="13" t="n">
        <f aca="false">IF(OR(BL149=0,EX59=0),0,BL149*EX59/(BL149+EX59))</f>
        <v>13.2238763552094</v>
      </c>
      <c r="BM59" s="13" t="n">
        <f aca="false">IF(OR(BM149=0,EY59=0),0,BM149*EY59/(BM149+EY59))</f>
        <v>13.0660484722209</v>
      </c>
      <c r="BN59" s="13" t="n">
        <f aca="false">IF(OR(BN149=0,EZ59=0),0,BN149*EZ59/(BN149+EZ59))</f>
        <v>12.9085899802536</v>
      </c>
      <c r="BO59" s="13" t="n">
        <f aca="false">IF(OR(BO149=0,FA59=0),0,BO149*FA59/(BO149+FA59))</f>
        <v>12.751459061627</v>
      </c>
      <c r="BP59" s="13" t="n">
        <f aca="false">IF(OR(BP149=0,FB59=0),0,BP149*FB59/(BP149+FB59))</f>
        <v>12.5946148322159</v>
      </c>
      <c r="BQ59" s="13" t="n">
        <f aca="false">IF(OR(BQ149=0,FC59=0),0,BQ149*FC59/(BQ149+FC59))</f>
        <v>12.4326093255054</v>
      </c>
      <c r="BR59" s="13" t="n">
        <f aca="false">IF(OR(BR149=0,FD59=0),0,BR149*FD59/(BR149+FD59))</f>
        <v>12.270946776708</v>
      </c>
      <c r="BS59" s="13" t="n">
        <f aca="false">IF(OR(BS149=0,FE59=0),0,BS149*FE59/(BS149+FE59))</f>
        <v>12.1095849982644</v>
      </c>
      <c r="BT59" s="13" t="n">
        <f aca="false">IF(OR(BT149=0,FF59=0),0,BT149*FF59/(BT149+FF59))</f>
        <v>11.9484827865768</v>
      </c>
      <c r="BU59" s="13" t="n">
        <f aca="false">IF(OR(BU149=0,FG59=0),0,BU149*FG59/(BU149+FG59))</f>
        <v>11.7875998601328</v>
      </c>
      <c r="BV59" s="13" t="n">
        <f aca="false">IF(OR(BV149=0,FH59=0),0,BV149*FH59/(BV149+FH59))</f>
        <v>11.6231872459595</v>
      </c>
      <c r="BW59" s="13" t="n">
        <f aca="false">IF(OR(BW149=0,FI59=0),0,BW149*FI59/(BW149+FI59))</f>
        <v>11.45899929016</v>
      </c>
      <c r="BX59" s="13" t="n">
        <f aca="false">IF(OR(BX149=0,FJ59=0),0,BX149*FJ59/(BX149+FJ59))</f>
        <v>11.2949963227345</v>
      </c>
      <c r="BY59" s="13" t="n">
        <f aca="false">IF(OR(BY149=0,FK59=0),0,BY149*FK59/(BY149+FK59))</f>
        <v>11.1311395695627</v>
      </c>
      <c r="BZ59" s="13" t="n">
        <f aca="false">IF(OR(BZ149=0,FL59=0),0,BZ149*FL59/(BZ149+FL59))</f>
        <v>10.9673911018964</v>
      </c>
      <c r="CA59" s="13" t="n">
        <f aca="false">IF(OR(CA149=0,FM59=0),0,CA149*FM59/(CA149+FM59))</f>
        <v>10.8001965827021</v>
      </c>
      <c r="CB59" s="13" t="n">
        <f aca="false">IF(OR(CB149=0,FN59=0),0,CB149*FN59/(CB149+FN59))</f>
        <v>10.6331092342604</v>
      </c>
      <c r="CC59" s="13" t="n">
        <f aca="false">IF(OR(CC149=0,FO59=0),0,CC149*FO59/(CC149+FO59))</f>
        <v>10.4660923702451</v>
      </c>
      <c r="CD59" s="13" t="n">
        <f aca="false">IF(OR(CD149=0,FP59=0),0,CD149*FP59/(CD149+FP59))</f>
        <v>10.2991101578258</v>
      </c>
      <c r="CE59" s="13" t="n">
        <f aca="false">IF(OR(CE149=0,FQ59=0),0,CE149*FQ59/(CE149+FQ59))</f>
        <v>10.132127579947</v>
      </c>
      <c r="CF59" s="13" t="n">
        <f aca="false">IF(OR(CF149=0,FR59=0),0,CF149*FR59/(CF149+FR59))</f>
        <v>9.96134201078345</v>
      </c>
      <c r="CG59" s="13" t="n">
        <f aca="false">IF(OR(CG149=0,FS59=0),0,CG149*FS59/(CG149+FS59))</f>
        <v>9.79056009266009</v>
      </c>
      <c r="CH59" s="13" t="n">
        <f aca="false">IF(OR(CH149=0,FT59=0),0,CH149*FT59/(CH149+FT59))</f>
        <v>9.61974878872079</v>
      </c>
      <c r="CI59" s="13" t="n">
        <f aca="false">IF(OR(CI149=0,FU59=0),0,CI149*FU59/(CI149+FU59))</f>
        <v>9.44887596543183</v>
      </c>
      <c r="CJ59" s="13" t="n">
        <f aca="false">IF(OR(CJ149=0,FV59=0),0,CJ149*FV59/(CJ149+FV59))</f>
        <v>9.27791037043015</v>
      </c>
      <c r="CK59" s="13" t="n">
        <f aca="false">IF(OR(CK149=0,FW59=0),0,CK149*FW59/(CK149+FW59))</f>
        <v>9.10321940044316</v>
      </c>
      <c r="CL59" s="13" t="n">
        <f aca="false">IF(OR(CL149=0,FX59=0),0,CL149*FX59/(CL149+FX59))</f>
        <v>8.9284404732786</v>
      </c>
      <c r="CM59" s="13" t="n">
        <f aca="false">IF(OR(CM149=0,FY59=0),0,CM149*FY59/(CM149+FY59))</f>
        <v>8.75354553560664</v>
      </c>
      <c r="CN59" s="13" t="n">
        <f aca="false">IF(OR(CN149=0,FZ59=0),0,CN149*FZ59/(CN149+FZ59))</f>
        <v>8.57850759200783</v>
      </c>
      <c r="CO59" s="13" t="n">
        <f aca="false">IF(OR(CO149=0,GA59=0),0,CO149*GA59/(CO149+GA59))</f>
        <v>8.40330070350394</v>
      </c>
      <c r="CP59" s="13" t="n">
        <f aca="false">IF(OR(CP149=0,GB59=0),0,CP149*GB59/(CP149+GB59))</f>
        <v>8.22444986320631</v>
      </c>
      <c r="CQ59" s="13" t="n">
        <f aca="false">IF(OR(CQ149=0,GC59=0),0,CQ149*GC59/(CQ149+GC59))</f>
        <v>8.04544249801071</v>
      </c>
      <c r="CR59" s="0" t="n">
        <f aca="false">IF(F$9=0,0,(SIN(F$12)*COS($E59)+SIN($E59)*COS(F$12))/SIN($E59)*F$9)</f>
        <v>17.324</v>
      </c>
      <c r="CS59" s="0" t="n">
        <f aca="false">IF(G$9=0,0,(SIN(G$12)*COS($E59)+SIN($E59)*COS(G$12))/SIN($E59)*G$9)</f>
        <v>17.6825607422599</v>
      </c>
      <c r="CT59" s="0" t="n">
        <f aca="false">IF(H$9=0,0,(SIN(H$12)*COS($E59)+SIN($E59)*COS(H$12))/SIN($E59)*H$9)</f>
        <v>18.03822614569</v>
      </c>
      <c r="CU59" s="0" t="n">
        <f aca="false">IF(I$9=0,0,(SIN(I$12)*COS($E59)+SIN($E59)*COS(I$12))/SIN($E59)*I$9)</f>
        <v>18.2840009826709</v>
      </c>
      <c r="CV59" s="0" t="n">
        <f aca="false">IF(J$9=0,0,(SIN(J$12)*COS($E59)+SIN($E59)*COS(J$12))/SIN($E59)*J$9)</f>
        <v>18.7147404092955</v>
      </c>
      <c r="CW59" s="0" t="n">
        <f aca="false">IF(K$9=0,0,(SIN(K$12)*COS($E59)+SIN($E59)*COS(K$12))/SIN($E59)*K$9)</f>
        <v>19.2198874384808</v>
      </c>
      <c r="CX59" s="0" t="n">
        <f aca="false">IF(L$9=0,0,(SIN(L$12)*COS($E59)+SIN($E59)*COS(L$12))/SIN($E59)*L$9)</f>
        <v>19.7258205182456</v>
      </c>
      <c r="CY59" s="0" t="n">
        <f aca="false">IF(M$9=0,0,(SIN(M$12)*COS($E59)+SIN($E59)*COS(M$12))/SIN($E59)*M$9)</f>
        <v>20.2322361866199</v>
      </c>
      <c r="CZ59" s="0" t="n">
        <f aca="false">IF(N$9=0,0,(SIN(N$12)*COS($E59)+SIN($E59)*COS(N$12))/SIN($E59)*N$9)</f>
        <v>20.7231481701407</v>
      </c>
      <c r="DA59" s="0" t="n">
        <f aca="false">IF(O$9=0,0,(SIN(O$12)*COS($E59)+SIN($E59)*COS(O$12))/SIN($E59)*O$9)</f>
        <v>21.2135511154817</v>
      </c>
      <c r="DB59" s="0" t="n">
        <f aca="false">IF(P$9=0,0,(SIN(P$12)*COS($E59)+SIN($E59)*COS(P$12))/SIN($E59)*P$9)</f>
        <v>21.7031501088926</v>
      </c>
      <c r="DC59" s="0" t="n">
        <f aca="false">IF(Q$9=0,0,(SIN(Q$12)*COS($E59)+SIN($E59)*COS(Q$12))/SIN($E59)*Q$9)</f>
        <v>22.1916487580628</v>
      </c>
      <c r="DD59" s="0" t="n">
        <f aca="false">IF(R$9=0,0,(SIN(R$12)*COS($E59)+SIN($E59)*COS(R$12))/SIN($E59)*R$9)</f>
        <v>22.6787493272614</v>
      </c>
      <c r="DE59" s="0" t="n">
        <f aca="false">IF(S$9=0,0,(SIN(S$12)*COS($E59)+SIN($E59)*COS(S$12))/SIN($E59)*S$9)</f>
        <v>23.1404700670649</v>
      </c>
      <c r="DF59" s="0" t="n">
        <f aca="false">IF(T$9=0,0,(SIN(T$12)*COS($E59)+SIN($E59)*COS(T$12))/SIN($E59)*T$9)</f>
        <v>23.5997237211993</v>
      </c>
      <c r="DG59" s="0" t="n">
        <f aca="false">IF(U$9=0,0,(SIN(U$12)*COS($E59)+SIN($E59)*COS(U$12))/SIN($E59)*U$9)</f>
        <v>24.0562312002467</v>
      </c>
      <c r="DH59" s="0" t="n">
        <f aca="false">IF(V$9=0,0,(SIN(V$12)*COS($E59)+SIN($E59)*COS(V$12))/SIN($E59)*V$9)</f>
        <v>24.5097128980631</v>
      </c>
      <c r="DI59" s="0" t="n">
        <f aca="false">IF(W$9=0,0,(SIN(W$12)*COS($E59)+SIN($E59)*COS(W$12))/SIN($E59)*W$9)</f>
        <v>24.9598888197623</v>
      </c>
      <c r="DJ59" s="0" t="n">
        <f aca="false">IF(X$9=0,0,(SIN(X$12)*COS($E59)+SIN($E59)*COS(X$12))/SIN($E59)*X$9)</f>
        <v>25.3693021244537</v>
      </c>
      <c r="DK59" s="0" t="n">
        <f aca="false">IF(Y$9=0,0,(SIN(Y$12)*COS($E59)+SIN($E59)*COS(Y$12))/SIN($E59)*Y$9)</f>
        <v>25.7742552355509</v>
      </c>
      <c r="DL59" s="0" t="n">
        <f aca="false">IF(Z$9=0,0,(SIN(Z$12)*COS($E59)+SIN($E59)*COS(Z$12))/SIN($E59)*Z$9)</f>
        <v>26.1745020091044</v>
      </c>
      <c r="DM59" s="0" t="n">
        <f aca="false">IF(AA$9=0,0,(SIN(AA$12)*COS($E59)+SIN($E59)*COS(AA$12))/SIN($E59)*AA$9)</f>
        <v>26.5697967768396</v>
      </c>
      <c r="DN59" s="0" t="n">
        <f aca="false">IF(AB$9=0,0,(SIN(AB$12)*COS($E59)+SIN($E59)*COS(AB$12))/SIN($E59)*AB$9)</f>
        <v>26.9598944586843</v>
      </c>
      <c r="DO59" s="0" t="n">
        <f aca="false">IF(AC$9=0,0,(SIN(AC$12)*COS($E59)+SIN($E59)*COS(AC$12))/SIN($E59)*AC$9)</f>
        <v>27.303434914586</v>
      </c>
      <c r="DP59" s="0" t="n">
        <f aca="false">IF(AD$9=0,0,(SIN(AD$12)*COS($E59)+SIN($E59)*COS(AD$12))/SIN($E59)*AD$9)</f>
        <v>27.6407805164016</v>
      </c>
      <c r="DQ59" s="0" t="n">
        <f aca="false">IF(AE$9=0,0,(SIN(AE$12)*COS($E59)+SIN($E59)*COS(AE$12))/SIN($E59)*AE$9)</f>
        <v>27.9717264303411</v>
      </c>
      <c r="DR59" s="0" t="n">
        <f aca="false">IF(AF$9=0,0,(SIN(AF$12)*COS($E59)+SIN($E59)*COS(AF$12))/SIN($E59)*AF$9)</f>
        <v>28.2960691567212</v>
      </c>
      <c r="DS59" s="0" t="n">
        <f aca="false">IF(AG$9=0,0,(SIN(AG$12)*COS($E59)+SIN($E59)*COS(AG$12))/SIN($E59)*AG$9)</f>
        <v>28.6136066232343</v>
      </c>
      <c r="DT59" s="0" t="n">
        <f aca="false">IF(AH$9=0,0,(SIN(AH$12)*COS($E59)+SIN($E59)*COS(AH$12))/SIN($E59)*AH$9)</f>
        <v>28.8818746969143</v>
      </c>
      <c r="DU59" s="0" t="n">
        <f aca="false">IF(AI$9=0,0,(SIN(AI$12)*COS($E59)+SIN($E59)*COS(AI$12))/SIN($E59)*AI$9)</f>
        <v>29.1425556145977</v>
      </c>
      <c r="DV59" s="0" t="n">
        <f aca="false">IF(AJ$9=0,0,(SIN(AJ$12)*COS($E59)+SIN($E59)*COS(AJ$12))/SIN($E59)*AJ$9)</f>
        <v>29.3954909393705</v>
      </c>
      <c r="DW59" s="0" t="n">
        <f aca="false">IF(AK$9=0,0,(SIN(AK$12)*COS($E59)+SIN($E59)*COS(AK$12))/SIN($E59)*AK$9)</f>
        <v>29.6405242490324</v>
      </c>
      <c r="DX59" s="0" t="n">
        <f aca="false">IF(AL$9=0,0,(SIN(AL$12)*COS($E59)+SIN($E59)*COS(AL$12))/SIN($E59)*AL$9)</f>
        <v>29.877501207922</v>
      </c>
      <c r="DY59" s="0" t="n">
        <f aca="false">IF(AM$9=0,0,(SIN(AM$12)*COS($E59)+SIN($E59)*COS(AM$12))/SIN($E59)*AM$9)</f>
        <v>30.0658729976683</v>
      </c>
      <c r="DZ59" s="0" t="n">
        <f aca="false">IF(AN$9=0,0,(SIN(AN$12)*COS($E59)+SIN($E59)*COS(AN$12))/SIN($E59)*AN$9)</f>
        <v>30.2456499871346</v>
      </c>
      <c r="EA59" s="0" t="n">
        <f aca="false">IF(AO$9=0,0,(SIN(AO$12)*COS($E59)+SIN($E59)*COS(AO$12))/SIN($E59)*AO$9)</f>
        <v>30.4167215493143</v>
      </c>
      <c r="EB59" s="0" t="n">
        <f aca="false">IF(AP$9=0,0,(SIN(AP$12)*COS($E59)+SIN($E59)*COS(AP$12))/SIN($E59)*AP$9)</f>
        <v>30.578979554311</v>
      </c>
      <c r="EC59" s="0" t="n">
        <f aca="false">IF(AQ$9=0,0,(SIN(AQ$12)*COS($E59)+SIN($E59)*COS(AQ$12))/SIN($E59)*AQ$9)</f>
        <v>30.7323184193395</v>
      </c>
      <c r="ED59" s="0" t="n">
        <f aca="false">IF(AR$9=0,0,(SIN(AR$12)*COS($E59)+SIN($E59)*COS(AR$12))/SIN($E59)*AR$9)</f>
        <v>30.8330471782406</v>
      </c>
      <c r="EE59" s="0" t="n">
        <f aca="false">IF(AS$9=0,0,(SIN(AS$12)*COS($E59)+SIN($E59)*COS(AS$12))/SIN($E59)*AS$9)</f>
        <v>30.9245336386739</v>
      </c>
      <c r="EF59" s="0" t="n">
        <f aca="false">IF(AT$9=0,0,(SIN(AT$12)*COS($E59)+SIN($E59)*COS(AT$12))/SIN($E59)*AT$9)</f>
        <v>31.0067200384734</v>
      </c>
      <c r="EG59" s="0" t="n">
        <f aca="false">IF(AU$9=0,0,(SIN(AU$12)*COS($E59)+SIN($E59)*COS(AU$12))/SIN($E59)*AU$9)</f>
        <v>31.0795514118534</v>
      </c>
      <c r="EH59" s="0" t="n">
        <f aca="false">IF(AV$9=0,0,(SIN(AV$12)*COS($E59)+SIN($E59)*COS(AV$12))/SIN($E59)*AV$9)</f>
        <v>31.1429756152691</v>
      </c>
      <c r="EI59" s="0" t="n">
        <f aca="false">IF(AW$9=0,0,(SIN(AW$12)*COS($E59)+SIN($E59)*COS(AW$12))/SIN($E59)*AW$9)</f>
        <v>31.1559235285926</v>
      </c>
      <c r="EJ59" s="0" t="n">
        <f aca="false">IF(AX$9=0,0,(SIN(AX$12)*COS($E59)+SIN($E59)*COS(AX$12))/SIN($E59)*AX$9)</f>
        <v>31.1593810457951</v>
      </c>
      <c r="EK59" s="0" t="n">
        <f aca="false">IF(AY$9=0,0,(SIN(AY$12)*COS($E59)+SIN($E59)*COS(AY$12))/SIN($E59)*AY$9)</f>
        <v>31.1533421160497</v>
      </c>
      <c r="EL59" s="0" t="n">
        <f aca="false">IF(AZ$9=0,0,(SIN(AZ$12)*COS($E59)+SIN($E59)*COS(AZ$12))/SIN($E59)*AZ$9)</f>
        <v>31.1378035827615</v>
      </c>
      <c r="EM59" s="0" t="n">
        <f aca="false">IF(BA$9=0,0,(SIN(BA$12)*COS($E59)+SIN($E59)*COS(BA$12))/SIN($E59)*BA$9)</f>
        <v>31.1127651860512</v>
      </c>
      <c r="EN59" s="0" t="n">
        <f aca="false">IF(BB$9=0,0,(SIN(BB$12)*COS($E59)+SIN($E59)*COS(BB$12))/SIN($E59)*BB$9)</f>
        <v>31.0455385795396</v>
      </c>
      <c r="EO59" s="0" t="n">
        <f aca="false">IF(BC$9=0,0,(SIN(BC$12)*COS($E59)+SIN($E59)*COS(BC$12))/SIN($E59)*BC$9)</f>
        <v>30.9689300744265</v>
      </c>
      <c r="EP59" s="0" t="n">
        <f aca="false">IF(BD$9=0,0,(SIN(BD$12)*COS($E59)+SIN($E59)*COS(BD$12))/SIN($E59)*BD$9)</f>
        <v>30.8829779308495</v>
      </c>
      <c r="EQ59" s="0" t="n">
        <f aca="false">IF(BE$9=0,0,(SIN(BE$12)*COS($E59)+SIN($E59)*COS(BE$12))/SIN($E59)*BE$9)</f>
        <v>30.7877232277559</v>
      </c>
      <c r="ER59" s="0" t="n">
        <f aca="false">IF(BF$9=0,0,(SIN(BF$12)*COS($E59)+SIN($E59)*COS(BF$12))/SIN($E59)*BF$9)</f>
        <v>30.6832098458518</v>
      </c>
      <c r="ES59" s="0" t="n">
        <f aca="false">IF(BG$9=0,0,(SIN(BG$12)*COS($E59)+SIN($E59)*COS(BG$12))/SIN($E59)*BG$9)</f>
        <v>30.537167137277</v>
      </c>
      <c r="ET59" s="0" t="n">
        <f aca="false">IF(BH$9=0,0,(SIN(BH$12)*COS($E59)+SIN($E59)*COS(BH$12))/SIN($E59)*BH$9)</f>
        <v>30.3821705904098</v>
      </c>
      <c r="EU59" s="0" t="n">
        <f aca="false">IF(BI$9=0,0,(SIN(BI$12)*COS($E59)+SIN($E59)*COS(BI$12))/SIN($E59)*BI$9)</f>
        <v>30.2183018176445</v>
      </c>
      <c r="EV59" s="0" t="n">
        <f aca="false">IF(BJ$9=0,0,(SIN(BJ$12)*COS($E59)+SIN($E59)*COS(BJ$12))/SIN($E59)*BJ$9)</f>
        <v>30.0456450174349</v>
      </c>
      <c r="EW59" s="0" t="n">
        <f aca="false">IF(BK$9=0,0,(SIN(BK$12)*COS($E59)+SIN($E59)*COS(BK$12))/SIN($E59)*BK$9)</f>
        <v>29.8642869382042</v>
      </c>
      <c r="EX59" s="0" t="n">
        <f aca="false">IF(BL$9=0,0,(SIN(BL$12)*COS($E59)+SIN($E59)*COS(BL$12))/SIN($E59)*BL$9)</f>
        <v>29.6479021033626</v>
      </c>
      <c r="EY59" s="0" t="n">
        <f aca="false">IF(BM$9=0,0,(SIN(BM$12)*COS($E59)+SIN($E59)*COS(BM$12))/SIN($E59)*BM$9)</f>
        <v>29.423252083956</v>
      </c>
      <c r="EZ59" s="0" t="n">
        <f aca="false">IF(BN$9=0,0,(SIN(BN$12)*COS($E59)+SIN($E59)*COS(BN$12))/SIN($E59)*BN$9)</f>
        <v>29.1904550764623</v>
      </c>
      <c r="FA59" s="0" t="n">
        <f aca="false">IF(BO$9=0,0,(SIN(BO$12)*COS($E59)+SIN($E59)*COS(BO$12))/SIN($E59)*BO$9)</f>
        <v>28.949631510565</v>
      </c>
      <c r="FB59" s="0" t="n">
        <f aca="false">IF(BP$9=0,0,(SIN(BP$12)*COS($E59)+SIN($E59)*COS(BP$12))/SIN($E59)*BP$9)</f>
        <v>28.7009039973862</v>
      </c>
      <c r="FC59" s="0" t="n">
        <f aca="false">IF(BQ$9=0,0,(SIN(BQ$12)*COS($E59)+SIN($E59)*COS(BQ$12))/SIN($E59)*BQ$9)</f>
        <v>28.4161301915757</v>
      </c>
      <c r="FD59" s="0" t="n">
        <f aca="false">IF(BR$9=0,0,(SIN(BR$12)*COS($E59)+SIN($E59)*COS(BR$12))/SIN($E59)*BR$9)</f>
        <v>28.1240717194002</v>
      </c>
      <c r="FE59" s="0" t="n">
        <f aca="false">IF(BS$9=0,0,(SIN(BS$12)*COS($E59)+SIN($E59)*COS(BS$12))/SIN($E59)*BS$9)</f>
        <v>27.8248830832177</v>
      </c>
      <c r="FF59" s="0" t="n">
        <f aca="false">IF(BT$9=0,0,(SIN(BT$12)*COS($E59)+SIN($E59)*COS(BT$12))/SIN($E59)*BT$9)</f>
        <v>27.5187205196701</v>
      </c>
      <c r="FG59" s="0" t="n">
        <f aca="false">IF(BU$9=0,0,(SIN(BU$12)*COS($E59)+SIN($E59)*COS(BU$12))/SIN($E59)*BU$9)</f>
        <v>27.2057419322622</v>
      </c>
      <c r="FH59" s="0" t="n">
        <f aca="false">IF(BV$9=0,0,(SIN(BV$12)*COS($E59)+SIN($E59)*COS(BV$12))/SIN($E59)*BV$9)</f>
        <v>26.8662793111644</v>
      </c>
      <c r="FI59" s="0" t="n">
        <f aca="false">IF(BW$9=0,0,(SIN(BW$12)*COS($E59)+SIN($E59)*COS(BW$12))/SIN($E59)*BW$9)</f>
        <v>26.5206499621107</v>
      </c>
      <c r="FJ59" s="0" t="n">
        <f aca="false">IF(BX$9=0,0,(SIN(BX$12)*COS($E59)+SIN($E59)*COS(BX$12))/SIN($E59)*BX$9)</f>
        <v>26.1690343498556</v>
      </c>
      <c r="FK59" s="0" t="n">
        <f aca="false">IF(BY$9=0,0,(SIN(BY$12)*COS($E59)+SIN($E59)*COS(BY$12))/SIN($E59)*BY$9)</f>
        <v>25.8116141253274</v>
      </c>
      <c r="FL59" s="0" t="n">
        <f aca="false">IF(BZ$9=0,0,(SIN(BZ$12)*COS($E59)+SIN($E59)*COS(BZ$12))/SIN($E59)*BZ$9)</f>
        <v>25.4485720475889</v>
      </c>
      <c r="FM59" s="0" t="n">
        <f aca="false">IF(CA$9=0,0,(SIN(CA$12)*COS($E59)+SIN($E59)*COS(CA$12))/SIN($E59)*CA$9)</f>
        <v>25.0611456605957</v>
      </c>
      <c r="FN59" s="0" t="n">
        <f aca="false">IF(CB$9=0,0,(SIN(CB$12)*COS($E59)+SIN($E59)*COS(CB$12))/SIN($E59)*CB$9)</f>
        <v>24.6688535317932</v>
      </c>
      <c r="FO59" s="0" t="n">
        <f aca="false">IF(CC$9=0,0,(SIN(CC$12)*COS($E59)+SIN($E59)*COS(CC$12))/SIN($E59)*CC$9)</f>
        <v>24.2718984117342</v>
      </c>
      <c r="FP59" s="0" t="n">
        <f aca="false">IF(CD$9=0,0,(SIN(CD$12)*COS($E59)+SIN($E59)*COS(CD$12))/SIN($E59)*CD$9)</f>
        <v>23.8704836028061</v>
      </c>
      <c r="FQ59" s="0" t="n">
        <f aca="false">IF(CE$9=0,0,(SIN(CE$12)*COS($E59)+SIN($E59)*COS(CE$12))/SIN($E59)*CE$9)</f>
        <v>23.4648128722065</v>
      </c>
      <c r="FR59" s="0" t="n">
        <f aca="false">IF(CF$9=0,0,(SIN(CF$12)*COS($E59)+SIN($E59)*COS(CF$12))/SIN($E59)*CF$9)</f>
        <v>23.0349294815216</v>
      </c>
      <c r="FS59" s="0" t="n">
        <f aca="false">IF(CG$9=0,0,(SIN(CG$12)*COS($E59)+SIN($E59)*COS(CG$12))/SIN($E59)*CG$9)</f>
        <v>22.6016976361409</v>
      </c>
      <c r="FT59" s="0" t="n">
        <f aca="false">IF(CH$9=0,0,(SIN(CH$12)*COS($E59)+SIN($E59)*COS(CH$12))/SIN($E59)*CH$9)</f>
        <v>22.1653401726832</v>
      </c>
      <c r="FU59" s="0" t="n">
        <f aca="false">IF(CI$9=0,0,(SIN(CI$12)*COS($E59)+SIN($E59)*COS(CI$12))/SIN($E59)*CI$9)</f>
        <v>21.7260797348091</v>
      </c>
      <c r="FV59" s="0" t="n">
        <f aca="false">IF(CJ$9=0,0,(SIN(CJ$12)*COS($E59)+SIN($E59)*COS(CJ$12))/SIN($E59)*CJ$9)</f>
        <v>21.2841386780712</v>
      </c>
      <c r="FW59" s="0" t="n">
        <f aca="false">IF(CK$9=0,0,(SIN(CK$12)*COS($E59)+SIN($E59)*COS(CK$12))/SIN($E59)*CK$9)</f>
        <v>20.8208851703444</v>
      </c>
      <c r="FX59" s="0" t="n">
        <f aca="false">IF(CL$9=0,0,(SIN(CL$12)*COS($E59)+SIN($E59)*COS(CL$12))/SIN($E59)*CL$9)</f>
        <v>20.3559524570869</v>
      </c>
      <c r="FY59" s="0" t="n">
        <f aca="false">IF(CM$9=0,0,(SIN(CM$12)*COS($E59)+SIN($E59)*COS(CM$12))/SIN($E59)*CM$9)</f>
        <v>19.8895784374782</v>
      </c>
      <c r="FZ59" s="0" t="n">
        <f aca="false">IF(CN$9=0,0,(SIN(CN$12)*COS($E59)+SIN($E59)*COS(CN$12))/SIN($E59)*CN$9)</f>
        <v>19.4220000000001</v>
      </c>
      <c r="GA59" s="0" t="n">
        <f aca="false">IF(CO$9=0,0,(SIN(CO$12)*COS($E59)+SIN($E59)*COS(CO$12))/SIN($E59)*CO$9)</f>
        <v>18.9534529213934</v>
      </c>
      <c r="GB59" s="0" t="n">
        <f aca="false">IF(CP$9=0,0,(SIN(CP$12)*COS($E59)+SIN($E59)*COS(CP$12))/SIN($E59)*CP$9)</f>
        <v>18.4667685290472</v>
      </c>
      <c r="GC59" s="0" t="n">
        <f aca="false">IF(CQ$9=0,0,(SIN(CQ$12)*COS($E59)+SIN($E59)*COS(CQ$12))/SIN($E59)*CQ$9)</f>
        <v>17.9801960715805</v>
      </c>
    </row>
    <row r="60" customFormat="false" ht="12.8" hidden="true" customHeight="false" outlineLevel="0" collapsed="false">
      <c r="A60" s="0" t="n">
        <f aca="false">MAX($F60:$CQ60)</f>
        <v>17.9819960419249</v>
      </c>
      <c r="B60" s="90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21.12</v>
      </c>
      <c r="C60" s="2" t="n">
        <f aca="false">MOD(Best +D60,360)</f>
        <v>147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17.323999699879</v>
      </c>
      <c r="G60" s="13" t="n">
        <f aca="false">IF(OR(G150=0,CS60=0),0,G150*CS60/(G150+CS60))</f>
        <v>17.33732639153</v>
      </c>
      <c r="H60" s="13" t="n">
        <f aca="false">IF(OR(H150=0,CT60=0),0,H150*CT60/(H150+CT60))</f>
        <v>17.3444898004869</v>
      </c>
      <c r="I60" s="13" t="n">
        <f aca="false">IF(OR(I150=0,CU60=0),0,I150*CU60/(I150+CU60))</f>
        <v>17.2505566049413</v>
      </c>
      <c r="J60" s="13" t="n">
        <f aca="false">IF(OR(J150=0,CV60=0),0,J150*CV60/(J150+CV60))</f>
        <v>17.3195908105678</v>
      </c>
      <c r="K60" s="13" t="n">
        <f aca="false">IF(OR(K150=0,CW60=0),0,K150*CW60/(K150+CW60))</f>
        <v>17.4422311001016</v>
      </c>
      <c r="L60" s="13" t="n">
        <f aca="false">IF(OR(L150=0,CX60=0),0,L150*CX60/(L150+CX60))</f>
        <v>17.5534348449386</v>
      </c>
      <c r="M60" s="13" t="n">
        <f aca="false">IF(OR(M150=0,CY60=0),0,M150*CY60/(M150+CY60))</f>
        <v>17.6535535548684</v>
      </c>
      <c r="N60" s="13" t="n">
        <f aca="false">IF(OR(N150=0,CZ60=0),0,N150*CZ60/(N150+CZ60))</f>
        <v>17.7314199646053</v>
      </c>
      <c r="O60" s="13" t="n">
        <f aca="false">IF(OR(O150=0,DA60=0),0,O150*DA60/(O150+DA60))</f>
        <v>17.7995293004339</v>
      </c>
      <c r="P60" s="13" t="n">
        <f aca="false">IF(OR(P150=0,DB60=0),0,P150*DB60/(P150+DB60))</f>
        <v>17.8582332522168</v>
      </c>
      <c r="Q60" s="13" t="n">
        <f aca="false">IF(OR(Q150=0,DC60=0),0,Q150*DC60/(Q150+DC60))</f>
        <v>17.9078808024052</v>
      </c>
      <c r="R60" s="13" t="n">
        <f aca="false">IF(OR(R150=0,DD60=0),0,R150*DD60/(R150+DD60))</f>
        <v>17.9488168634417</v>
      </c>
      <c r="S60" s="13" t="n">
        <f aca="false">IF(OR(S150=0,DE60=0),0,S150*DE60/(S150+DE60))</f>
        <v>17.9670195573684</v>
      </c>
      <c r="T60" s="13" t="n">
        <f aca="false">IF(OR(T150=0,DF60=0),0,T150*DF60/(T150+DF60))</f>
        <v>17.97797859079</v>
      </c>
      <c r="U60" s="13" t="n">
        <f aca="false">IF(OR(U150=0,DG60=0),0,U150*DG60/(U150+DG60))</f>
        <v>17.9819960419249</v>
      </c>
      <c r="V60" s="13" t="n">
        <f aca="false">IF(OR(V150=0,DH60=0),0,V150*DH60/(V150+DH60))</f>
        <v>17.9793651209204</v>
      </c>
      <c r="W60" s="13" t="n">
        <f aca="false">IF(OR(W150=0,DI60=0),0,W150*DI60/(W150+DI60))</f>
        <v>17.9703698726999</v>
      </c>
      <c r="X60" s="13" t="n">
        <f aca="false">IF(OR(X150=0,DJ60=0),0,X150*DJ60/(X150+DJ60))</f>
        <v>17.9365592021453</v>
      </c>
      <c r="Y60" s="13" t="n">
        <f aca="false">IF(OR(Y150=0,DK60=0),0,Y150*DK60/(Y150+DK60))</f>
        <v>17.8979621949199</v>
      </c>
      <c r="Z60" s="13" t="n">
        <f aca="false">IF(OR(Z150=0,DL60=0),0,Z150*DL60/(Z150+DL60))</f>
        <v>17.8547947249564</v>
      </c>
      <c r="AA60" s="13" t="n">
        <f aca="false">IF(OR(AA150=0,DM60=0),0,AA150*DM60/(AA150+DM60))</f>
        <v>17.8072632756764</v>
      </c>
      <c r="AB60" s="13" t="n">
        <f aca="false">IF(OR(AB150=0,DN60=0),0,AB150*DN60/(AB150+DN60))</f>
        <v>17.7555651601394</v>
      </c>
      <c r="AC60" s="13" t="n">
        <f aca="false">IF(OR(AC150=0,DO60=0),0,AC150*DO60/(AC150+DO60))</f>
        <v>17.6824828842802</v>
      </c>
      <c r="AD60" s="13" t="n">
        <f aca="false">IF(OR(AD150=0,DP60=0),0,AD150*DP60/(AD150+DP60))</f>
        <v>17.6065358675337</v>
      </c>
      <c r="AE60" s="13" t="n">
        <f aca="false">IF(OR(AE150=0,DQ60=0),0,AE150*DQ60/(AE150+DQ60))</f>
        <v>17.527855877974</v>
      </c>
      <c r="AF60" s="13" t="n">
        <f aca="false">IF(OR(AF150=0,DR60=0),0,AF150*DR60/(AF150+DR60))</f>
        <v>17.4465676169682</v>
      </c>
      <c r="AG60" s="13" t="n">
        <f aca="false">IF(OR(AG150=0,DS60=0),0,AG150*DS60/(AG150+DS60))</f>
        <v>17.3627890262227</v>
      </c>
      <c r="AH60" s="13" t="n">
        <f aca="false">IF(OR(AH150=0,DT60=0),0,AH150*DT60/(AH150+DT60))</f>
        <v>17.2613699699879</v>
      </c>
      <c r="AI60" s="13" t="n">
        <f aca="false">IF(OR(AI150=0,DU60=0),0,AI150*DU60/(AI150+DU60))</f>
        <v>17.1584515809368</v>
      </c>
      <c r="AJ60" s="13" t="n">
        <f aca="false">IF(OR(AJ150=0,DV60=0),0,AJ150*DV60/(AJ150+DV60))</f>
        <v>17.0540993670153</v>
      </c>
      <c r="AK60" s="13" t="n">
        <f aca="false">IF(OR(AK150=0,DW60=0),0,AK150*DW60/(AK150+DW60))</f>
        <v>16.9483745413217</v>
      </c>
      <c r="AL60" s="13" t="n">
        <f aca="false">IF(OR(AL150=0,DX60=0),0,AL150*DX60/(AL150+DX60))</f>
        <v>16.8413342451189</v>
      </c>
      <c r="AM60" s="13" t="n">
        <f aca="false">IF(OR(AM150=0,DY60=0),0,AM150*DY60/(AM150+DY60))</f>
        <v>16.7203811085012</v>
      </c>
      <c r="AN60" s="13" t="n">
        <f aca="false">IF(OR(AN150=0,DZ60=0),0,AN150*DZ60/(AN150+DZ60))</f>
        <v>16.5988125968894</v>
      </c>
      <c r="AO60" s="13" t="n">
        <f aca="false">IF(OR(AO150=0,EA60=0),0,AO150*EA60/(AO150+EA60))</f>
        <v>16.4766488147082</v>
      </c>
      <c r="AP60" s="13" t="n">
        <f aca="false">IF(OR(AP150=0,EB60=0),0,AP150*EB60/(AP150+EB60))</f>
        <v>16.3539077606148</v>
      </c>
      <c r="AQ60" s="13" t="n">
        <f aca="false">IF(OR(AQ150=0,EC60=0),0,AQ150*EC60/(AQ150+EC60))</f>
        <v>16.2306054410037</v>
      </c>
      <c r="AR60" s="13" t="n">
        <f aca="false">IF(OR(AR150=0,ED60=0),0,AR150*ED60/(AR150+ED60))</f>
        <v>16.0947122443162</v>
      </c>
      <c r="AS60" s="13" t="n">
        <f aca="false">IF(OR(AS150=0,EE60=0),0,AS150*EE60/(AS150+EE60))</f>
        <v>15.9588056475537</v>
      </c>
      <c r="AT60" s="13" t="n">
        <f aca="false">IF(OR(AT150=0,EF60=0),0,AT150*EF60/(AT150+EF60))</f>
        <v>15.8228741925495</v>
      </c>
      <c r="AU60" s="13" t="n">
        <f aca="false">IF(OR(AU150=0,EG60=0),0,AU150*EG60/(AU150+EG60))</f>
        <v>15.6869059095211</v>
      </c>
      <c r="AV60" s="13" t="n">
        <f aca="false">IF(OR(AV150=0,EH60=0),0,AV150*EH60/(AV150+EH60))</f>
        <v>15.550888338734</v>
      </c>
      <c r="AW60" s="13" t="n">
        <f aca="false">IF(OR(AW150=0,EI60=0),0,AW150*EI60/(AW150+EI60))</f>
        <v>15.4046239844324</v>
      </c>
      <c r="AX60" s="13" t="n">
        <f aca="false">IF(OR(AX150=0,EJ60=0),0,AX150*EJ60/(AX150+EJ60))</f>
        <v>15.2586828481678</v>
      </c>
      <c r="AY60" s="13" t="n">
        <f aca="false">IF(OR(AY150=0,EK60=0),0,AY150*EK60/(AY150+EK60))</f>
        <v>15.1130349839216</v>
      </c>
      <c r="AZ60" s="13" t="n">
        <f aca="false">IF(OR(AZ150=0,EL60=0),0,AZ150*EL60/(AZ150+EL60))</f>
        <v>14.9676508710449</v>
      </c>
      <c r="BA60" s="13" t="n">
        <f aca="false">IF(OR(BA150=0,EM60=0),0,BA150*EM60/(BA150+EM60))</f>
        <v>14.8225013789042</v>
      </c>
      <c r="BB60" s="13" t="n">
        <f aca="false">IF(OR(BB150=0,EN60=0),0,BB150*EN60/(BB150+EN60))</f>
        <v>14.6701320530319</v>
      </c>
      <c r="BC60" s="13" t="n">
        <f aca="false">IF(OR(BC150=0,EO60=0),0,BC150*EO60/(BC150+EO60))</f>
        <v>14.5182022361247</v>
      </c>
      <c r="BD60" s="13" t="n">
        <f aca="false">IF(OR(BD150=0,EP60=0),0,BD150*EP60/(BD150+EP60))</f>
        <v>14.3666738315138</v>
      </c>
      <c r="BE60" s="13" t="n">
        <f aca="false">IF(OR(BE150=0,EQ60=0),0,BE150*EQ60/(BE150+EQ60))</f>
        <v>14.2155095547583</v>
      </c>
      <c r="BF60" s="13" t="n">
        <f aca="false">IF(OR(BF150=0,ER60=0),0,BF150*ER60/(BF150+ER60))</f>
        <v>14.0646728746506</v>
      </c>
      <c r="BG60" s="13" t="n">
        <f aca="false">IF(OR(BG150=0,ES60=0),0,BG150*ES60/(BG150+ES60))</f>
        <v>13.9072987855824</v>
      </c>
      <c r="BH60" s="13" t="n">
        <f aca="false">IF(OR(BH150=0,ET60=0),0,BH150*ET60/(BH150+ET60))</f>
        <v>13.7503981710672</v>
      </c>
      <c r="BI60" s="13" t="n">
        <f aca="false">IF(OR(BI150=0,EU60=0),0,BI150*EU60/(BI150+EU60))</f>
        <v>13.5939288659113</v>
      </c>
      <c r="BJ60" s="13" t="n">
        <f aca="false">IF(OR(BJ150=0,EV60=0),0,BJ150*EV60/(BJ150+EV60))</f>
        <v>13.4378496966523</v>
      </c>
      <c r="BK60" s="13" t="n">
        <f aca="false">IF(OR(BK150=0,EW60=0),0,BK150*EW60/(BK150+EW60))</f>
        <v>13.2821204130587</v>
      </c>
      <c r="BL60" s="13" t="n">
        <f aca="false">IF(OR(BL150=0,EX60=0),0,BL150*EX60/(BL150+EX60))</f>
        <v>13.12142135196</v>
      </c>
      <c r="BM60" s="13" t="n">
        <f aca="false">IF(OR(BM150=0,EY60=0),0,BM150*EY60/(BM150+EY60))</f>
        <v>12.9611448888978</v>
      </c>
      <c r="BN60" s="13" t="n">
        <f aca="false">IF(OR(BN150=0,EZ60=0),0,BN150*EZ60/(BN150+EZ60))</f>
        <v>12.801248460756</v>
      </c>
      <c r="BO60" s="13" t="n">
        <f aca="false">IF(OR(BO150=0,FA60=0),0,BO150*FA60/(BO150+FA60))</f>
        <v>12.6416904956467</v>
      </c>
      <c r="BP60" s="13" t="n">
        <f aca="false">IF(OR(BP150=0,FB60=0),0,BP150*FB60/(BP150+FB60))</f>
        <v>12.4824303468026</v>
      </c>
      <c r="BQ60" s="13" t="n">
        <f aca="false">IF(OR(BQ150=0,FC60=0),0,BQ150*FC60/(BQ150+FC60))</f>
        <v>12.317998588921</v>
      </c>
      <c r="BR60" s="13" t="n">
        <f aca="false">IF(OR(BR150=0,FD60=0),0,BR150*FD60/(BR150+FD60))</f>
        <v>12.1539249875267</v>
      </c>
      <c r="BS60" s="13" t="n">
        <f aca="false">IF(OR(BS150=0,FE60=0),0,BS150*FE60/(BS150+FE60))</f>
        <v>11.9901675952931</v>
      </c>
      <c r="BT60" s="13" t="n">
        <f aca="false">IF(OR(BT150=0,FF60=0),0,BT150*FF60/(BT150+FF60))</f>
        <v>11.8266854494052</v>
      </c>
      <c r="BU60" s="13" t="n">
        <f aca="false">IF(OR(BU150=0,FG60=0),0,BU150*FG60/(BU150+FG60))</f>
        <v>11.6634385111176</v>
      </c>
      <c r="BV60" s="13" t="n">
        <f aca="false">IF(OR(BV150=0,FH60=0),0,BV150*FH60/(BV150+FH60))</f>
        <v>11.4966690143687</v>
      </c>
      <c r="BW60" s="13" t="n">
        <f aca="false">IF(OR(BW150=0,FI60=0),0,BW150*FI60/(BW150+FI60))</f>
        <v>11.3301433463977</v>
      </c>
      <c r="BX60" s="13" t="n">
        <f aca="false">IF(OR(BX150=0,FJ60=0),0,BX150*FJ60/(BX150+FJ60))</f>
        <v>11.1638221214342</v>
      </c>
      <c r="BY60" s="13" t="n">
        <f aca="false">IF(OR(BY150=0,FK60=0),0,BY150*FK60/(BY150+FK60))</f>
        <v>10.9976668592219</v>
      </c>
      <c r="BZ60" s="13" t="n">
        <f aca="false">IF(OR(BZ150=0,FL60=0),0,BZ150*FL60/(BZ150+FL60))</f>
        <v>10.8316399357009</v>
      </c>
      <c r="CA60" s="13" t="n">
        <f aca="false">IF(OR(CA150=0,FM60=0),0,CA150*FM60/(CA150+FM60))</f>
        <v>10.6621853694522</v>
      </c>
      <c r="CB60" s="13" t="n">
        <f aca="false">IF(OR(CB150=0,FN60=0),0,CB150*FN60/(CB150+FN60))</f>
        <v>10.4928615971495</v>
      </c>
      <c r="CC60" s="13" t="n">
        <f aca="false">IF(OR(CC150=0,FO60=0),0,CC150*FO60/(CC150+FO60))</f>
        <v>10.3236323204589</v>
      </c>
      <c r="CD60" s="13" t="n">
        <f aca="false">IF(OR(CD150=0,FP60=0),0,CD150*FP60/(CD150+FP60))</f>
        <v>10.1544621128048</v>
      </c>
      <c r="CE60" s="13" t="n">
        <f aca="false">IF(OR(CE150=0,FQ60=0),0,CE150*FQ60/(CE150+FQ60))</f>
        <v>9.98531638272519</v>
      </c>
      <c r="CF60" s="13" t="n">
        <f aca="false">IF(OR(CF150=0,FR60=0),0,CF150*FR60/(CF150+FR60))</f>
        <v>9.81239928100889</v>
      </c>
      <c r="CG60" s="13" t="n">
        <f aca="false">IF(OR(CG150=0,FS60=0),0,CG150*FS60/(CG150+FS60))</f>
        <v>9.63951515512103</v>
      </c>
      <c r="CH60" s="13" t="n">
        <f aca="false">IF(OR(CH150=0,FT60=0),0,CH150*FT60/(CH150+FT60))</f>
        <v>9.46663153024097</v>
      </c>
      <c r="CI60" s="13" t="n">
        <f aca="false">IF(OR(CI150=0,FU60=0),0,CI150*FU60/(CI150+FU60))</f>
        <v>9.29371686230202</v>
      </c>
      <c r="CJ60" s="13" t="n">
        <f aca="false">IF(OR(CJ150=0,FV60=0),0,CJ150*FV60/(CJ150+FV60))</f>
        <v>9.12074051688004</v>
      </c>
      <c r="CK60" s="13" t="n">
        <f aca="false">IF(OR(CK150=0,FW60=0),0,CK150*FW60/(CK150+FW60))</f>
        <v>8.94408622734643</v>
      </c>
      <c r="CL60" s="13" t="n">
        <f aca="false">IF(OR(CL150=0,FX60=0),0,CL150*FX60/(CL150+FX60))</f>
        <v>8.76738035343751</v>
      </c>
      <c r="CM60" s="13" t="n">
        <f aca="false">IF(OR(CM150=0,FY60=0),0,CM150*FY60/(CM150+FY60))</f>
        <v>8.59059565071775</v>
      </c>
      <c r="CN60" s="13" t="n">
        <f aca="false">IF(OR(CN150=0,FZ60=0),0,CN150*FZ60/(CN150+FZ60))</f>
        <v>8.41370596971623</v>
      </c>
      <c r="CO60" s="13" t="n">
        <f aca="false">IF(OR(CO150=0,GA60=0),0,CO150*GA60/(CO150+GA60))</f>
        <v>8.23668625545448</v>
      </c>
      <c r="CP60" s="13" t="n">
        <f aca="false">IF(OR(CP150=0,GB60=0),0,CP150*GB60/(CP150+GB60))</f>
        <v>8.0560885652983</v>
      </c>
      <c r="CQ60" s="13" t="n">
        <f aca="false">IF(OR(CQ150=0,GC60=0),0,CQ150*GC60/(CQ150+GC60))</f>
        <v>7.87537960556162</v>
      </c>
      <c r="CR60" s="0" t="n">
        <f aca="false">IF(F$9=0,0,(SIN(F$12)*COS($E60)+SIN($E60)*COS(F$12))/SIN($E60)*F$9)</f>
        <v>17.324</v>
      </c>
      <c r="CS60" s="0" t="n">
        <f aca="false">IF(G$9=0,0,(SIN(G$12)*COS($E60)+SIN($E60)*COS(G$12))/SIN($E60)*G$9)</f>
        <v>17.6728084012424</v>
      </c>
      <c r="CT60" s="0" t="n">
        <f aca="false">IF(H$9=0,0,(SIN(H$12)*COS($E60)+SIN($E60)*COS(H$12))/SIN($E60)*H$9)</f>
        <v>18.0186370228949</v>
      </c>
      <c r="CU60" s="0" t="n">
        <f aca="false">IF(I$9=0,0,(SIN(I$12)*COS($E60)+SIN($E60)*COS(I$12))/SIN($E60)*I$9)</f>
        <v>18.2546650909911</v>
      </c>
      <c r="CV60" s="0" t="n">
        <f aca="false">IF(J$9=0,0,(SIN(J$12)*COS($E60)+SIN($E60)*COS(J$12))/SIN($E60)*J$9)</f>
        <v>18.6752903562319</v>
      </c>
      <c r="CW60" s="0" t="n">
        <f aca="false">IF(K$9=0,0,(SIN(K$12)*COS($E60)+SIN($E60)*COS(K$12))/SIN($E60)*K$9)</f>
        <v>19.1699649110414</v>
      </c>
      <c r="CX60" s="0" t="n">
        <f aca="false">IF(L$9=0,0,(SIN(L$12)*COS($E60)+SIN($E60)*COS(L$12))/SIN($E60)*L$9)</f>
        <v>19.6651883796688</v>
      </c>
      <c r="CY60" s="0" t="n">
        <f aca="false">IF(M$9=0,0,(SIN(M$12)*COS($E60)+SIN($E60)*COS(M$12))/SIN($E60)*M$9)</f>
        <v>20.1606609861289</v>
      </c>
      <c r="CZ60" s="0" t="n">
        <f aca="false">IF(N$9=0,0,(SIN(N$12)*COS($E60)+SIN($E60)*COS(N$12))/SIN($E60)*N$9)</f>
        <v>20.6404628566979</v>
      </c>
      <c r="DA60" s="0" t="n">
        <f aca="false">IF(O$9=0,0,(SIN(O$12)*COS($E60)+SIN($E60)*COS(O$12))/SIN($E60)*O$9)</f>
        <v>21.1195455723564</v>
      </c>
      <c r="DB60" s="0" t="n">
        <f aca="false">IF(P$9=0,0,(SIN(P$12)*COS($E60)+SIN($E60)*COS(P$12))/SIN($E60)*P$9)</f>
        <v>21.5976182805901</v>
      </c>
      <c r="DC60" s="0" t="n">
        <f aca="false">IF(Q$9=0,0,(SIN(Q$12)*COS($E60)+SIN($E60)*COS(Q$12))/SIN($E60)*Q$9)</f>
        <v>22.0743887845802</v>
      </c>
      <c r="DD60" s="0" t="n">
        <f aca="false">IF(R$9=0,0,(SIN(R$12)*COS($E60)+SIN($E60)*COS(R$12))/SIN($E60)*R$9)</f>
        <v>22.5495636768565</v>
      </c>
      <c r="DE60" s="0" t="n">
        <f aca="false">IF(S$9=0,0,(SIN(S$12)*COS($E60)+SIN($E60)*COS(S$12))/SIN($E60)*S$9)</f>
        <v>22.9993101357307</v>
      </c>
      <c r="DF60" s="0" t="n">
        <f aca="false">IF(T$9=0,0,(SIN(T$12)*COS($E60)+SIN($E60)*COS(T$12))/SIN($E60)*T$9)</f>
        <v>23.4464228238216</v>
      </c>
      <c r="DG60" s="0" t="n">
        <f aca="false">IF(U$9=0,0,(SIN(U$12)*COS($E60)+SIN($E60)*COS(U$12))/SIN($E60)*U$9)</f>
        <v>23.8906272267618</v>
      </c>
      <c r="DH60" s="0" t="n">
        <f aca="false">IF(V$9=0,0,(SIN(V$12)*COS($E60)+SIN($E60)*COS(V$12))/SIN($E60)*V$9)</f>
        <v>24.3316484264435</v>
      </c>
      <c r="DI60" s="0" t="n">
        <f aca="false">IF(W$9=0,0,(SIN(W$12)*COS($E60)+SIN($E60)*COS(W$12))/SIN($E60)*W$9)</f>
        <v>24.7692112272863</v>
      </c>
      <c r="DJ60" s="0" t="n">
        <f aca="false">IF(X$9=0,0,(SIN(X$12)*COS($E60)+SIN($E60)*COS(X$12))/SIN($E60)*X$9)</f>
        <v>25.1661613829379</v>
      </c>
      <c r="DK60" s="0" t="n">
        <f aca="false">IF(Y$9=0,0,(SIN(Y$12)*COS($E60)+SIN($E60)*COS(Y$12))/SIN($E60)*Y$9)</f>
        <v>25.5585405360741</v>
      </c>
      <c r="DL60" s="0" t="n">
        <f aca="false">IF(Z$9=0,0,(SIN(Z$12)*COS($E60)+SIN($E60)*COS(Z$12))/SIN($E60)*Z$9)</f>
        <v>25.9461073784432</v>
      </c>
      <c r="DM60" s="0" t="n">
        <f aca="false">IF(AA$9=0,0,(SIN(AA$12)*COS($E60)+SIN($E60)*COS(AA$12))/SIN($E60)*AA$9)</f>
        <v>26.328621162045</v>
      </c>
      <c r="DN60" s="0" t="n">
        <f aca="false">IF(AB$9=0,0,(SIN(AB$12)*COS($E60)+SIN($E60)*COS(AB$12))/SIN($E60)*AB$9)</f>
        <v>26.7058418098372</v>
      </c>
      <c r="DO60" s="0" t="n">
        <f aca="false">IF(AC$9=0,0,(SIN(AC$12)*COS($E60)+SIN($E60)*COS(AC$12))/SIN($E60)*AC$9)</f>
        <v>27.0368157627664</v>
      </c>
      <c r="DP60" s="0" t="n">
        <f aca="false">IF(AD$9=0,0,(SIN(AD$12)*COS($E60)+SIN($E60)*COS(AD$12))/SIN($E60)*AD$9)</f>
        <v>27.361541951568</v>
      </c>
      <c r="DQ60" s="0" t="n">
        <f aca="false">IF(AE$9=0,0,(SIN(AE$12)*COS($E60)+SIN($E60)*COS(AE$12))/SIN($E60)*AE$9)</f>
        <v>27.6798204004861</v>
      </c>
      <c r="DR60" s="0" t="n">
        <f aca="false">IF(AF$9=0,0,(SIN(AF$12)*COS($E60)+SIN($E60)*COS(AF$12))/SIN($E60)*AF$9)</f>
        <v>27.991452523056</v>
      </c>
      <c r="DS60" s="0" t="n">
        <f aca="false">IF(AG$9=0,0,(SIN(AG$12)*COS($E60)+SIN($E60)*COS(AG$12))/SIN($E60)*AG$9)</f>
        <v>28.2962412135542</v>
      </c>
      <c r="DT60" s="0" t="n">
        <f aca="false">IF(AH$9=0,0,(SIN(AH$12)*COS($E60)+SIN($E60)*COS(AH$12))/SIN($E60)*AH$9)</f>
        <v>28.5522097641908</v>
      </c>
      <c r="DU60" s="0" t="n">
        <f aca="false">IF(AI$9=0,0,(SIN(AI$12)*COS($E60)+SIN($E60)*COS(AI$12))/SIN($E60)*AI$9)</f>
        <v>28.800594593824</v>
      </c>
      <c r="DV60" s="0" t="n">
        <f aca="false">IF(AJ$9=0,0,(SIN(AJ$12)*COS($E60)+SIN($E60)*COS(AJ$12))/SIN($E60)*AJ$9)</f>
        <v>29.0412419257936</v>
      </c>
      <c r="DW60" s="0" t="n">
        <f aca="false">IF(AK$9=0,0,(SIN(AK$12)*COS($E60)+SIN($E60)*COS(AK$12))/SIN($E60)*AK$9)</f>
        <v>29.2740000249506</v>
      </c>
      <c r="DX60" s="0" t="n">
        <f aca="false">IF(AL$9=0,0,(SIN(AL$12)*COS($E60)+SIN($E60)*COS(AL$12))/SIN($E60)*AL$9)</f>
        <v>29.4987192677675</v>
      </c>
      <c r="DY60" s="0" t="n">
        <f aca="false">IF(AM$9=0,0,(SIN(AM$12)*COS($E60)+SIN($E60)*COS(AM$12))/SIN($E60)*AM$9)</f>
        <v>29.6753802391632</v>
      </c>
      <c r="DZ60" s="0" t="n">
        <f aca="false">IF(AN$9=0,0,(SIN(AN$12)*COS($E60)+SIN($E60)*COS(AN$12))/SIN($E60)*AN$9)</f>
        <v>29.8435014376762</v>
      </c>
      <c r="EA60" s="0" t="n">
        <f aca="false">IF(AO$9=0,0,(SIN(AO$12)*COS($E60)+SIN($E60)*COS(AO$12))/SIN($E60)*AO$9)</f>
        <v>30.0029765209593</v>
      </c>
      <c r="EB60" s="0" t="n">
        <f aca="false">IF(AP$9=0,0,(SIN(AP$12)*COS($E60)+SIN($E60)*COS(AP$12))/SIN($E60)*AP$9)</f>
        <v>30.1537016449556</v>
      </c>
      <c r="EC60" s="0" t="n">
        <f aca="false">IF(AQ$9=0,0,(SIN(AQ$12)*COS($E60)+SIN($E60)*COS(AQ$12))/SIN($E60)*AQ$9)</f>
        <v>30.2955755123647</v>
      </c>
      <c r="ED60" s="0" t="n">
        <f aca="false">IF(AR$9=0,0,(SIN(AR$12)*COS($E60)+SIN($E60)*COS(AR$12))/SIN($E60)*AR$9)</f>
        <v>30.3855440656207</v>
      </c>
      <c r="EE60" s="0" t="n">
        <f aca="false">IF(AS$9=0,0,(SIN(AS$12)*COS($E60)+SIN($E60)*COS(AS$12))/SIN($E60)*AS$9)</f>
        <v>30.4663748380556</v>
      </c>
      <c r="EF60" s="0" t="n">
        <f aca="false">IF(AT$9=0,0,(SIN(AT$12)*COS($E60)+SIN($E60)*COS(AT$12))/SIN($E60)*AT$9)</f>
        <v>30.5380137517219</v>
      </c>
      <c r="EG60" s="0" t="n">
        <f aca="false">IF(AU$9=0,0,(SIN(AU$12)*COS($E60)+SIN($E60)*COS(AU$12))/SIN($E60)*AU$9)</f>
        <v>30.6004095016453</v>
      </c>
      <c r="EH60" s="0" t="n">
        <f aca="false">IF(AV$9=0,0,(SIN(AV$12)*COS($E60)+SIN($E60)*COS(AV$12))/SIN($E60)*AV$9)</f>
        <v>30.6535135804333</v>
      </c>
      <c r="EI60" s="0" t="n">
        <f aca="false">IF(AW$9=0,0,(SIN(AW$12)*COS($E60)+SIN($E60)*COS(AW$12))/SIN($E60)*AW$9)</f>
        <v>30.6569174685407</v>
      </c>
      <c r="EJ60" s="0" t="n">
        <f aca="false">IF(AX$9=0,0,(SIN(AX$12)*COS($E60)+SIN($E60)*COS(AX$12))/SIN($E60)*AX$9)</f>
        <v>30.6509780442683</v>
      </c>
      <c r="EK60" s="0" t="n">
        <f aca="false">IF(AY$9=0,0,(SIN(AY$12)*COS($E60)+SIN($E60)*COS(AY$12))/SIN($E60)*AY$9)</f>
        <v>30.635692199982</v>
      </c>
      <c r="EL60" s="0" t="n">
        <f aca="false">IF(AZ$9=0,0,(SIN(AZ$12)*COS($E60)+SIN($E60)*COS(AZ$12))/SIN($E60)*AZ$9)</f>
        <v>30.6110596780533</v>
      </c>
      <c r="EM60" s="0" t="n">
        <f aca="false">IF(BA$9=0,0,(SIN(BA$12)*COS($E60)+SIN($E60)*COS(BA$12))/SIN($E60)*BA$9)</f>
        <v>30.5770830724353</v>
      </c>
      <c r="EN60" s="0" t="n">
        <f aca="false">IF(BB$9=0,0,(SIN(BB$12)*COS($E60)+SIN($E60)*COS(BB$12))/SIN($E60)*BB$9)</f>
        <v>30.5016495602622</v>
      </c>
      <c r="EO60" s="0" t="n">
        <f aca="false">IF(BC$9=0,0,(SIN(BC$12)*COS($E60)+SIN($E60)*COS(BC$12))/SIN($E60)*BC$9)</f>
        <v>30.4170133230203</v>
      </c>
      <c r="EP60" s="0" t="n">
        <f aca="false">IF(BD$9=0,0,(SIN(BD$12)*COS($E60)+SIN($E60)*COS(BD$12))/SIN($E60)*BD$9)</f>
        <v>30.3232148024539</v>
      </c>
      <c r="EQ60" s="0" t="n">
        <f aca="false">IF(BE$9=0,0,(SIN(BE$12)*COS($E60)+SIN($E60)*COS(BE$12))/SIN($E60)*BE$9)</f>
        <v>30.2202971998429</v>
      </c>
      <c r="ER60" s="0" t="n">
        <f aca="false">IF(BF$9=0,0,(SIN(BF$12)*COS($E60)+SIN($E60)*COS(BF$12))/SIN($E60)*BF$9)</f>
        <v>30.1083064583863</v>
      </c>
      <c r="ES60" s="0" t="n">
        <f aca="false">IF(BG$9=0,0,(SIN(BG$12)*COS($E60)+SIN($E60)*COS(BG$12))/SIN($E60)*BG$9)</f>
        <v>29.9555894127709</v>
      </c>
      <c r="ET60" s="0" t="n">
        <f aca="false">IF(BH$9=0,0,(SIN(BH$12)*COS($E60)+SIN($E60)*COS(BH$12))/SIN($E60)*BH$9)</f>
        <v>29.7941240134275</v>
      </c>
      <c r="EU60" s="0" t="n">
        <f aca="false">IF(BI$9=0,0,(SIN(BI$12)*COS($E60)+SIN($E60)*COS(BI$12))/SIN($E60)*BI$9)</f>
        <v>29.623993182776</v>
      </c>
      <c r="EV60" s="0" t="n">
        <f aca="false">IF(BJ$9=0,0,(SIN(BJ$12)*COS($E60)+SIN($E60)*COS(BJ$12))/SIN($E60)*BJ$9)</f>
        <v>29.4452823578759</v>
      </c>
      <c r="EW60" s="0" t="n">
        <f aca="false">IF(BK$9=0,0,(SIN(BK$12)*COS($E60)+SIN($E60)*COS(BK$12))/SIN($E60)*BK$9)</f>
        <v>29.258079454162</v>
      </c>
      <c r="EX60" s="0" t="n">
        <f aca="false">IF(BL$9=0,0,(SIN(BL$12)*COS($E60)+SIN($E60)*COS(BL$12))/SIN($E60)*BL$9)</f>
        <v>29.0366047244714</v>
      </c>
      <c r="EY60" s="0" t="n">
        <f aca="false">IF(BM$9=0,0,(SIN(BM$12)*COS($E60)+SIN($E60)*COS(BM$12))/SIN($E60)*BM$9)</f>
        <v>28.8070878421796</v>
      </c>
      <c r="EZ60" s="0" t="n">
        <f aca="false">IF(BN$9=0,0,(SIN(BN$12)*COS($E60)+SIN($E60)*COS(BN$12))/SIN($E60)*BN$9)</f>
        <v>28.5696474521423</v>
      </c>
      <c r="FA60" s="0" t="n">
        <f aca="false">IF(BO$9=0,0,(SIN(BO$12)*COS($E60)+SIN($E60)*COS(BO$12))/SIN($E60)*BO$9)</f>
        <v>28.324404353445</v>
      </c>
      <c r="FB60" s="0" t="n">
        <f aca="false">IF(BP$9=0,0,(SIN(BP$12)*COS($E60)+SIN($E60)*COS(BP$12))/SIN($E60)*BP$9)</f>
        <v>28.0714814478403</v>
      </c>
      <c r="FC60" s="0" t="n">
        <f aca="false">IF(BQ$9=0,0,(SIN(BQ$12)*COS($E60)+SIN($E60)*COS(BQ$12))/SIN($E60)*BQ$9)</f>
        <v>27.7833660473226</v>
      </c>
      <c r="FD60" s="0" t="n">
        <f aca="false">IF(BR$9=0,0,(SIN(BR$12)*COS($E60)+SIN($E60)*COS(BR$12))/SIN($E60)*BR$9)</f>
        <v>27.4882014696029</v>
      </c>
      <c r="FE60" s="0" t="n">
        <f aca="false">IF(BS$9=0,0,(SIN(BS$12)*COS($E60)+SIN($E60)*COS(BS$12))/SIN($E60)*BS$9)</f>
        <v>27.1861416926313</v>
      </c>
      <c r="FF60" s="0" t="n">
        <f aca="false">IF(BT$9=0,0,(SIN(BT$12)*COS($E60)+SIN($E60)*COS(BT$12))/SIN($E60)*BT$9)</f>
        <v>26.8773423444975</v>
      </c>
      <c r="FG60" s="0" t="n">
        <f aca="false">IF(BU$9=0,0,(SIN(BU$12)*COS($E60)+SIN($E60)*COS(BU$12))/SIN($E60)*BU$9)</f>
        <v>26.5619606366467</v>
      </c>
      <c r="FH60" s="0" t="n">
        <f aca="false">IF(BV$9=0,0,(SIN(BV$12)*COS($E60)+SIN($E60)*COS(BV$12))/SIN($E60)*BV$9)</f>
        <v>26.2208041497811</v>
      </c>
      <c r="FI60" s="0" t="n">
        <f aca="false">IF(BW$9=0,0,(SIN(BW$12)*COS($E60)+SIN($E60)*COS(BW$12))/SIN($E60)*BW$9)</f>
        <v>25.8737195399739</v>
      </c>
      <c r="FJ60" s="0" t="n">
        <f aca="false">IF(BX$9=0,0,(SIN(BX$12)*COS($E60)+SIN($E60)*COS(BX$12))/SIN($E60)*BX$9)</f>
        <v>25.5208858951904</v>
      </c>
      <c r="FK60" s="0" t="n">
        <f aca="false">IF(BY$9=0,0,(SIN(BY$12)*COS($E60)+SIN($E60)*COS(BY$12))/SIN($E60)*BY$9)</f>
        <v>25.1624834050724</v>
      </c>
      <c r="FL60" s="0" t="n">
        <f aca="false">IF(BZ$9=0,0,(SIN(BZ$12)*COS($E60)+SIN($E60)*COS(BZ$12))/SIN($E60)*BZ$9)</f>
        <v>24.7986932839021</v>
      </c>
      <c r="FM60" s="0" t="n">
        <f aca="false">IF(CA$9=0,0,(SIN(CA$12)*COS($E60)+SIN($E60)*COS(CA$12))/SIN($E60)*CA$9)</f>
        <v>24.4112427754654</v>
      </c>
      <c r="FN60" s="0" t="n">
        <f aca="false">IF(CB$9=0,0,(SIN(CB$12)*COS($E60)+SIN($E60)*COS(CB$12))/SIN($E60)*CB$9)</f>
        <v>24.0191625050123</v>
      </c>
      <c r="FO60" s="0" t="n">
        <f aca="false">IF(CC$9=0,0,(SIN(CC$12)*COS($E60)+SIN($E60)*COS(CC$12))/SIN($E60)*CC$9)</f>
        <v>23.6226529828237</v>
      </c>
      <c r="FP60" s="0" t="n">
        <f aca="false">IF(CD$9=0,0,(SIN(CD$12)*COS($E60)+SIN($E60)*COS(CD$12))/SIN($E60)*CD$9)</f>
        <v>23.2219151888998</v>
      </c>
      <c r="FQ60" s="0" t="n">
        <f aca="false">IF(CE$9=0,0,(SIN(CE$12)*COS($E60)+SIN($E60)*COS(CE$12))/SIN($E60)*CE$9)</f>
        <v>22.8171504873083</v>
      </c>
      <c r="FR60" s="0" t="n">
        <f aca="false">IF(CF$9=0,0,(SIN(CF$12)*COS($E60)+SIN($E60)*COS(CF$12))/SIN($E60)*CF$9)</f>
        <v>22.3889650252584</v>
      </c>
      <c r="FS60" s="0" t="n">
        <f aca="false">IF(CG$9=0,0,(SIN(CG$12)*COS($E60)+SIN($E60)*COS(CG$12))/SIN($E60)*CG$9)</f>
        <v>21.9576591020517</v>
      </c>
      <c r="FT60" s="0" t="n">
        <f aca="false">IF(CH$9=0,0,(SIN(CH$12)*COS($E60)+SIN($E60)*COS(CH$12))/SIN($E60)*CH$9)</f>
        <v>21.5234523989777</v>
      </c>
      <c r="FU60" s="0" t="n">
        <f aca="false">IF(CI$9=0,0,(SIN(CI$12)*COS($E60)+SIN($E60)*COS(CI$12))/SIN($E60)*CI$9)</f>
        <v>21.0865643271508</v>
      </c>
      <c r="FV60" s="0" t="n">
        <f aca="false">IF(CJ$9=0,0,(SIN(CJ$12)*COS($E60)+SIN($E60)*COS(CJ$12))/SIN($E60)*CJ$9)</f>
        <v>20.6472139341296</v>
      </c>
      <c r="FW60" s="0" t="n">
        <f aca="false">IF(CK$9=0,0,(SIN(CK$12)*COS($E60)+SIN($E60)*COS(CK$12))/SIN($E60)*CK$9)</f>
        <v>20.1873396965807</v>
      </c>
      <c r="FX60" s="0" t="n">
        <f aca="false">IF(CL$9=0,0,(SIN(CL$12)*COS($E60)+SIN($E60)*COS(CL$12))/SIN($E60)*CL$9)</f>
        <v>19.726</v>
      </c>
      <c r="FY60" s="0" t="n">
        <f aca="false">IF(CM$9=0,0,(SIN(CM$12)*COS($E60)+SIN($E60)*COS(CM$12))/SIN($E60)*CM$9)</f>
        <v>19.2634286948004</v>
      </c>
      <c r="FZ60" s="0" t="n">
        <f aca="false">IF(CN$9=0,0,(SIN(CN$12)*COS($E60)+SIN($E60)*COS(CN$12))/SIN($E60)*CN$9)</f>
        <v>18.7998585513966</v>
      </c>
      <c r="GA60" s="0" t="n">
        <f aca="false">IF(CO$9=0,0,(SIN(CO$12)*COS($E60)+SIN($E60)*COS(CO$12))/SIN($E60)*CO$9)</f>
        <v>18.335521161318</v>
      </c>
      <c r="GB60" s="0" t="n">
        <f aca="false">IF(CP$9=0,0,(SIN(CP$12)*COS($E60)+SIN($E60)*COS(CP$12))/SIN($E60)*CP$9)</f>
        <v>17.853821248427</v>
      </c>
      <c r="GC60" s="0" t="n">
        <f aca="false">IF(CQ$9=0,0,(SIN(CQ$12)*COS($E60)+SIN($E60)*COS(CQ$12))/SIN($E60)*CQ$9)</f>
        <v>17.3724266298829</v>
      </c>
    </row>
    <row r="61" customFormat="false" ht="12.8" hidden="true" customHeight="false" outlineLevel="0" collapsed="false">
      <c r="A61" s="0" t="n">
        <f aca="false">MAX($F61:$CQ61)</f>
        <v>17.9560077300863</v>
      </c>
      <c r="B61" s="90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21.25</v>
      </c>
      <c r="C61" s="2" t="n">
        <f aca="false">MOD(Best +D61,360)</f>
        <v>148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17.323999699879</v>
      </c>
      <c r="G61" s="13" t="n">
        <f aca="false">IF(OR(G151=0,CS61=0),0,G151*CS61/(G151+CS61))</f>
        <v>17.3350800473253</v>
      </c>
      <c r="H61" s="13" t="n">
        <f aca="false">IF(OR(H151=0,CT61=0),0,H151*CT61/(H151+CT61))</f>
        <v>17.3400664167953</v>
      </c>
      <c r="I61" s="13" t="n">
        <f aca="false">IF(OR(I151=0,CU61=0),0,I151*CU61/(I151+CU61))</f>
        <v>17.2439405098125</v>
      </c>
      <c r="J61" s="13" t="n">
        <f aca="false">IF(OR(J151=0,CV61=0),0,J151*CV61/(J151+CV61))</f>
        <v>17.3109631294464</v>
      </c>
      <c r="K61" s="13" t="n">
        <f aca="false">IF(OR(K151=0,CW61=0),0,K151*CW61/(K151+CW61))</f>
        <v>17.4317519153692</v>
      </c>
      <c r="L61" s="13" t="n">
        <f aca="false">IF(OR(L151=0,CX61=0),0,L151*CX61/(L151+CX61))</f>
        <v>17.5411999219427</v>
      </c>
      <c r="M61" s="13" t="n">
        <f aca="false">IF(OR(M151=0,CY61=0),0,M151*CY61/(M151+CY61))</f>
        <v>17.6396463849066</v>
      </c>
      <c r="N61" s="13" t="n">
        <f aca="false">IF(OR(N151=0,CZ61=0),0,N151*CZ61/(N151+CZ61))</f>
        <v>17.715887714289</v>
      </c>
      <c r="O61" s="13" t="n">
        <f aca="false">IF(OR(O151=0,DA61=0),0,O151*DA61/(O151+DA61))</f>
        <v>17.7824281536773</v>
      </c>
      <c r="P61" s="13" t="n">
        <f aca="false">IF(OR(P151=0,DB61=0),0,P151*DB61/(P151+DB61))</f>
        <v>17.8396096723808</v>
      </c>
      <c r="Q61" s="13" t="n">
        <f aca="false">IF(OR(Q151=0,DC61=0),0,Q151*DC61/(Q151+DC61))</f>
        <v>17.88777222952</v>
      </c>
      <c r="R61" s="13" t="n">
        <f aca="false">IF(OR(R151=0,DD61=0),0,R151*DD61/(R151+DD61))</f>
        <v>17.9272524032139</v>
      </c>
      <c r="S61" s="13" t="n">
        <f aca="false">IF(OR(S151=0,DE61=0),0,S151*DE61/(S151+DE61))</f>
        <v>17.9439717155299</v>
      </c>
      <c r="T61" s="13" t="n">
        <f aca="false">IF(OR(T151=0,DF61=0),0,T151*DF61/(T151+DF61))</f>
        <v>17.9534580053817</v>
      </c>
      <c r="U61" s="13" t="n">
        <f aca="false">IF(OR(U151=0,DG61=0),0,U151*DG61/(U151+DG61))</f>
        <v>17.9560077300863</v>
      </c>
      <c r="V61" s="13" t="n">
        <f aca="false">IF(OR(V151=0,DH61=0),0,V151*DH61/(V151+DH61))</f>
        <v>17.9519090406023</v>
      </c>
      <c r="W61" s="13" t="n">
        <f aca="false">IF(OR(W151=0,DI61=0),0,W151*DI61/(W151+DI61))</f>
        <v>17.9414414513227</v>
      </c>
      <c r="X61" s="13" t="n">
        <f aca="false">IF(OR(X151=0,DJ61=0),0,X151*DJ61/(X151+DJ61))</f>
        <v>17.90606619656</v>
      </c>
      <c r="Y61" s="13" t="n">
        <f aca="false">IF(OR(Y151=0,DK61=0),0,Y151*DK61/(Y151+DK61))</f>
        <v>17.8658903996225</v>
      </c>
      <c r="Z61" s="13" t="n">
        <f aca="false">IF(OR(Z151=0,DL61=0),0,Z151*DL61/(Z151+DL61))</f>
        <v>17.821127627524</v>
      </c>
      <c r="AA61" s="13" t="n">
        <f aca="false">IF(OR(AA151=0,DM61=0),0,AA151*DM61/(AA151+DM61))</f>
        <v>17.7719823806598</v>
      </c>
      <c r="AB61" s="13" t="n">
        <f aca="false">IF(OR(AB151=0,DN61=0),0,AB151*DN61/(AB151+DN61))</f>
        <v>17.7186502842756</v>
      </c>
      <c r="AC61" s="13" t="n">
        <f aca="false">IF(OR(AC151=0,DO61=0),0,AC151*DO61/(AC151+DO61))</f>
        <v>17.6438211227855</v>
      </c>
      <c r="AD61" s="13" t="n">
        <f aca="false">IF(OR(AD151=0,DP61=0),0,AD151*DP61/(AD151+DP61))</f>
        <v>17.5661051190015</v>
      </c>
      <c r="AE61" s="13" t="n">
        <f aca="false">IF(OR(AE151=0,DQ61=0),0,AE151*DQ61/(AE151+DQ61))</f>
        <v>17.485633656489</v>
      </c>
      <c r="AF61" s="13" t="n">
        <f aca="false">IF(OR(AF151=0,DR61=0),0,AF151*DR61/(AF151+DR61))</f>
        <v>17.4025311855889</v>
      </c>
      <c r="AG61" s="13" t="n">
        <f aca="false">IF(OR(AG151=0,DS61=0),0,AG151*DS61/(AG151+DS61))</f>
        <v>17.3169155146819</v>
      </c>
      <c r="AH61" s="13" t="n">
        <f aca="false">IF(OR(AH151=0,DT61=0),0,AH151*DT61/(AH151+DT61))</f>
        <v>17.2135490722369</v>
      </c>
      <c r="AI61" s="13" t="n">
        <f aca="false">IF(OR(AI151=0,DU61=0),0,AI151*DU61/(AI151+DU61))</f>
        <v>17.1086629434887</v>
      </c>
      <c r="AJ61" s="13" t="n">
        <f aca="false">IF(OR(AJ151=0,DV61=0),0,AJ151*DV61/(AJ151+DV61))</f>
        <v>17.0023231013963</v>
      </c>
      <c r="AK61" s="13" t="n">
        <f aca="false">IF(OR(AK151=0,DW61=0),0,AK151*DW61/(AK151+DW61))</f>
        <v>16.8945912477797</v>
      </c>
      <c r="AL61" s="13" t="n">
        <f aca="false">IF(OR(AL151=0,DX61=0),0,AL151*DX61/(AL151+DX61))</f>
        <v>16.7855250307007</v>
      </c>
      <c r="AM61" s="13" t="n">
        <f aca="false">IF(OR(AM151=0,DY61=0),0,AM151*DY61/(AM151+DY61))</f>
        <v>16.662452745779</v>
      </c>
      <c r="AN61" s="13" t="n">
        <f aca="false">IF(OR(AN151=0,DZ61=0),0,AN151*DZ61/(AN151+DZ61))</f>
        <v>16.5387505555194</v>
      </c>
      <c r="AO61" s="13" t="n">
        <f aca="false">IF(OR(AO151=0,EA61=0),0,AO151*EA61/(AO151+EA61))</f>
        <v>16.4144392507178</v>
      </c>
      <c r="AP61" s="13" t="n">
        <f aca="false">IF(OR(AP151=0,EB61=0),0,AP151*EB61/(AP151+EB61))</f>
        <v>16.2895374925802</v>
      </c>
      <c r="AQ61" s="13" t="n">
        <f aca="false">IF(OR(AQ151=0,EC61=0),0,AQ151*EC61/(AQ151+EC61))</f>
        <v>16.1640619260352</v>
      </c>
      <c r="AR61" s="13" t="n">
        <f aca="false">IF(OR(AR151=0,ED61=0),0,AR151*ED61/(AR151+ED61))</f>
        <v>16.0259133210398</v>
      </c>
      <c r="AS61" s="13" t="n">
        <f aca="false">IF(OR(AS151=0,EE61=0),0,AS151*EE61/(AS151+EE61))</f>
        <v>15.887744082546</v>
      </c>
      <c r="AT61" s="13" t="n">
        <f aca="false">IF(OR(AT151=0,EF61=0),0,AT151*EF61/(AT151+EF61))</f>
        <v>15.7495433843526</v>
      </c>
      <c r="AU61" s="13" t="n">
        <f aca="false">IF(OR(AU151=0,EG61=0),0,AU151*EG61/(AU151+EG61))</f>
        <v>15.6112998501407</v>
      </c>
      <c r="AV61" s="13" t="n">
        <f aca="false">IF(OR(AV151=0,EH61=0),0,AV151*EH61/(AV151+EH61))</f>
        <v>15.4730015773503</v>
      </c>
      <c r="AW61" s="13" t="n">
        <f aca="false">IF(OR(AW151=0,EI61=0),0,AW151*EI61/(AW151+EI61))</f>
        <v>15.3243958039846</v>
      </c>
      <c r="AX61" s="13" t="n">
        <f aca="false">IF(OR(AX151=0,EJ61=0),0,AX151*EJ61/(AX151+EJ61))</f>
        <v>15.1761129367087</v>
      </c>
      <c r="AY61" s="13" t="n">
        <f aca="false">IF(OR(AY151=0,EK61=0),0,AY151*EK61/(AY151+EK61))</f>
        <v>15.0281235034654</v>
      </c>
      <c r="AZ61" s="13" t="n">
        <f aca="false">IF(OR(AZ151=0,EL61=0),0,AZ151*EL61/(AZ151+EL61))</f>
        <v>14.8803984223859</v>
      </c>
      <c r="BA61" s="13" t="n">
        <f aca="false">IF(OR(BA151=0,EM61=0),0,BA151*EM61/(BA151+EM61))</f>
        <v>14.7329089691525</v>
      </c>
      <c r="BB61" s="13" t="n">
        <f aca="false">IF(OR(BB151=0,EN61=0),0,BB151*EN61/(BB151+EN61))</f>
        <v>14.5781648975114</v>
      </c>
      <c r="BC61" s="13" t="n">
        <f aca="false">IF(OR(BC151=0,EO61=0),0,BC151*EO61/(BC151+EO61))</f>
        <v>14.4238654793923</v>
      </c>
      <c r="BD61" s="13" t="n">
        <f aca="false">IF(OR(BD151=0,EP61=0),0,BD151*EP61/(BD151+EP61))</f>
        <v>14.2699729377984</v>
      </c>
      <c r="BE61" s="13" t="n">
        <f aca="false">IF(OR(BE151=0,EQ61=0),0,BE151*EQ61/(BE151+EQ61))</f>
        <v>14.1164502828713</v>
      </c>
      <c r="BF61" s="13" t="n">
        <f aca="false">IF(OR(BF151=0,ER61=0),0,BF151*ER61/(BF151+ER61))</f>
        <v>13.963261255255</v>
      </c>
      <c r="BG61" s="13" t="n">
        <f aca="false">IF(OR(BG151=0,ES61=0),0,BG151*ES61/(BG151+ES61))</f>
        <v>13.8035136092388</v>
      </c>
      <c r="BH61" s="13" t="n">
        <f aca="false">IF(OR(BH151=0,ET61=0),0,BH151*ET61/(BH151+ET61))</f>
        <v>13.6442494426661</v>
      </c>
      <c r="BI61" s="13" t="n">
        <f aca="false">IF(OR(BI151=0,EU61=0),0,BI151*EU61/(BI151+EU61))</f>
        <v>13.4854268027279</v>
      </c>
      <c r="BJ61" s="13" t="n">
        <f aca="false">IF(OR(BJ151=0,EV61=0),0,BJ151*EV61/(BJ151+EV61))</f>
        <v>13.3270047139368</v>
      </c>
      <c r="BK61" s="13" t="n">
        <f aca="false">IF(OR(BK151=0,EW61=0),0,BK151*EW61/(BK151+EW61))</f>
        <v>13.168943111515</v>
      </c>
      <c r="BL61" s="13" t="n">
        <f aca="false">IF(OR(BL151=0,EX61=0),0,BL151*EX61/(BL151+EX61))</f>
        <v>13.0059070028804</v>
      </c>
      <c r="BM61" s="13" t="n">
        <f aca="false">IF(OR(BM151=0,EY61=0),0,BM151*EY61/(BM151+EY61))</f>
        <v>12.8433074177699</v>
      </c>
      <c r="BN61" s="13" t="n">
        <f aca="false">IF(OR(BN151=0,EZ61=0),0,BN151*EZ61/(BN151+EZ61))</f>
        <v>12.681101955442</v>
      </c>
      <c r="BO61" s="13" t="n">
        <f aca="false">IF(OR(BO151=0,FA61=0),0,BO151*FA61/(BO151+FA61))</f>
        <v>12.5192492017267</v>
      </c>
      <c r="BP61" s="13" t="n">
        <f aca="false">IF(OR(BP151=0,FB61=0),0,BP151*FB61/(BP151+FB61))</f>
        <v>12.3577086643703</v>
      </c>
      <c r="BQ61" s="13" t="n">
        <f aca="false">IF(OR(BQ151=0,FC61=0),0,BQ151*FC61/(BQ151+FC61))</f>
        <v>12.1910023983204</v>
      </c>
      <c r="BR61" s="13" t="n">
        <f aca="false">IF(OR(BR151=0,FD61=0),0,BR151*FD61/(BR151+FD61))</f>
        <v>12.0246724025679</v>
      </c>
      <c r="BS61" s="13" t="n">
        <f aca="false">IF(OR(BS151=0,FE61=0),0,BS151*FE61/(BS151+FE61))</f>
        <v>11.8586769016666</v>
      </c>
      <c r="BT61" s="13" t="n">
        <f aca="false">IF(OR(BT151=0,FF61=0),0,BT151*FF61/(BT151+FF61))</f>
        <v>11.6929751090178</v>
      </c>
      <c r="BU61" s="13" t="n">
        <f aca="false">IF(OR(BU151=0,FG61=0),0,BU151*FG61/(BU151+FG61))</f>
        <v>11.5275271675882</v>
      </c>
      <c r="BV61" s="13" t="n">
        <f aca="false">IF(OR(BV151=0,FH61=0),0,BV151*FH61/(BV151+FH61))</f>
        <v>11.3585755758355</v>
      </c>
      <c r="BW61" s="13" t="n">
        <f aca="false">IF(OR(BW151=0,FI61=0),0,BW151*FI61/(BW151+FI61))</f>
        <v>11.1898894541351</v>
      </c>
      <c r="BX61" s="13" t="n">
        <f aca="false">IF(OR(BX151=0,FJ61=0),0,BX151*FJ61/(BX151+FJ61))</f>
        <v>11.0214296486721</v>
      </c>
      <c r="BY61" s="13" t="n">
        <f aca="false">IF(OR(BY151=0,FK61=0),0,BY151*FK61/(BY151+FK61))</f>
        <v>10.8531579231118</v>
      </c>
      <c r="BZ61" s="13" t="n">
        <f aca="false">IF(OR(BZ151=0,FL61=0),0,BZ151*FL61/(BZ151+FL61))</f>
        <v>10.6850369102557</v>
      </c>
      <c r="CA61" s="13" t="n">
        <f aca="false">IF(OR(CA151=0,FM61=0),0,CA151*FM61/(CA151+FM61))</f>
        <v>10.5135177245511</v>
      </c>
      <c r="CB61" s="13" t="n">
        <f aca="false">IF(OR(CB151=0,FN61=0),0,CB151*FN61/(CB151+FN61))</f>
        <v>10.3421550561543</v>
      </c>
      <c r="CC61" s="13" t="n">
        <f aca="false">IF(OR(CC151=0,FO61=0),0,CC151*FO61/(CC151+FO61))</f>
        <v>10.1709129506776</v>
      </c>
      <c r="CD61" s="13" t="n">
        <f aca="false">IF(OR(CD151=0,FP61=0),0,CD151*FP61/(CD151+FP61))</f>
        <v>9.99975634480013</v>
      </c>
      <c r="CE61" s="13" t="n">
        <f aca="false">IF(OR(CE151=0,FQ61=0),0,CE151*FQ61/(CE151+FQ61))</f>
        <v>9.82865103051442</v>
      </c>
      <c r="CF61" s="13" t="n">
        <f aca="false">IF(OR(CF151=0,FR61=0),0,CF151*FR61/(CF151+FR61))</f>
        <v>9.65381742356985</v>
      </c>
      <c r="CG61" s="13" t="n">
        <f aca="false">IF(OR(CG151=0,FS61=0),0,CG151*FS61/(CG151+FS61))</f>
        <v>9.47904786273996</v>
      </c>
      <c r="CH61" s="13" t="n">
        <f aca="false">IF(OR(CH151=0,FT61=0),0,CH151*FT61/(CH151+FT61))</f>
        <v>9.30431039143407</v>
      </c>
      <c r="CI61" s="13" t="n">
        <f aca="false">IF(OR(CI151=0,FU61=0),0,CI151*FU61/(CI151+FU61))</f>
        <v>9.12957401098777</v>
      </c>
      <c r="CJ61" s="13" t="n">
        <f aca="false">IF(OR(CJ151=0,FV61=0),0,CJ151*FV61/(CJ151+FV61))</f>
        <v>8.95480866041085</v>
      </c>
      <c r="CK61" s="13" t="n">
        <f aca="false">IF(OR(CK151=0,FW61=0),0,CK151*FW61/(CK151+FW61))</f>
        <v>8.77642354447438</v>
      </c>
      <c r="CL61" s="13" t="n">
        <f aca="false">IF(OR(CL151=0,FX61=0),0,CL151*FX61/(CL151+FX61))</f>
        <v>8.59802459368697</v>
      </c>
      <c r="CM61" s="13" t="n">
        <f aca="false">IF(OR(CM151=0,FY61=0),0,CM151*FY61/(CM151+FY61))</f>
        <v>8.41958532027592</v>
      </c>
      <c r="CN61" s="13" t="n">
        <f aca="false">IF(OR(CN151=0,FZ61=0),0,CN151*FZ61/(CN151+FZ61))</f>
        <v>8.24108036679431</v>
      </c>
      <c r="CO61" s="13" t="n">
        <f aca="false">IF(OR(CO151=0,GA61=0),0,CO151*GA61/(CO151+GA61))</f>
        <v>8.06248550644817</v>
      </c>
      <c r="CP61" s="13" t="n">
        <f aca="false">IF(OR(CP151=0,GB61=0),0,CP151*GB61/(CP151+GB61))</f>
        <v>7.88038861843303</v>
      </c>
      <c r="CQ61" s="13" t="n">
        <f aca="false">IF(OR(CQ151=0,GC61=0),0,CQ151*GC61/(CQ151+GC61))</f>
        <v>7.69822665644834</v>
      </c>
      <c r="CR61" s="0" t="n">
        <f aca="false">IF(F$9=0,0,(SIN(F$12)*COS($E61)+SIN($E61)*COS(F$12))/SIN($E61)*F$9)</f>
        <v>17.324</v>
      </c>
      <c r="CS61" s="0" t="n">
        <f aca="false">IF(G$9=0,0,(SIN(G$12)*COS($E61)+SIN($E61)*COS(G$12))/SIN($E61)*G$9)</f>
        <v>17.6633578643875</v>
      </c>
      <c r="CT61" s="0" t="n">
        <f aca="false">IF(H$9=0,0,(SIN(H$12)*COS($E61)+SIN($E61)*COS(H$12))/SIN($E61)*H$9)</f>
        <v>17.9996541216</v>
      </c>
      <c r="CU61" s="0" t="n">
        <f aca="false">IF(I$9=0,0,(SIN(I$12)*COS($E61)+SIN($E61)*COS(I$12))/SIN($E61)*I$9)</f>
        <v>18.2262370525344</v>
      </c>
      <c r="CV61" s="0" t="n">
        <f aca="false">IF(J$9=0,0,(SIN(J$12)*COS($E61)+SIN($E61)*COS(J$12))/SIN($E61)*J$9)</f>
        <v>18.6370611577517</v>
      </c>
      <c r="CW61" s="0" t="n">
        <f aca="false">IF(K$9=0,0,(SIN(K$12)*COS($E61)+SIN($E61)*COS(K$12))/SIN($E61)*K$9)</f>
        <v>19.1215873282019</v>
      </c>
      <c r="CX61" s="0" t="n">
        <f aca="false">IF(L$9=0,0,(SIN(L$12)*COS($E61)+SIN($E61)*COS(L$12))/SIN($E61)*L$9)</f>
        <v>19.6064326143423</v>
      </c>
      <c r="CY61" s="0" t="n">
        <f aca="false">IF(M$9=0,0,(SIN(M$12)*COS($E61)+SIN($E61)*COS(M$12))/SIN($E61)*M$9)</f>
        <v>20.091300812103</v>
      </c>
      <c r="CZ61" s="0" t="n">
        <f aca="false">IF(N$9=0,0,(SIN(N$12)*COS($E61)+SIN($E61)*COS(N$12))/SIN($E61)*N$9)</f>
        <v>20.5603363926372</v>
      </c>
      <c r="DA61" s="0" t="n">
        <f aca="false">IF(O$9=0,0,(SIN(O$12)*COS($E61)+SIN($E61)*COS(O$12))/SIN($E61)*O$9)</f>
        <v>21.0284492039796</v>
      </c>
      <c r="DB61" s="0" t="n">
        <f aca="false">IF(P$9=0,0,(SIN(P$12)*COS($E61)+SIN($E61)*COS(P$12))/SIN($E61)*P$9)</f>
        <v>21.4953523291696</v>
      </c>
      <c r="DC61" s="0" t="n">
        <f aca="false">IF(Q$9=0,0,(SIN(Q$12)*COS($E61)+SIN($E61)*COS(Q$12))/SIN($E61)*Q$9)</f>
        <v>21.9607576370428</v>
      </c>
      <c r="DD61" s="0" t="n">
        <f aca="false">IF(R$9=0,0,(SIN(R$12)*COS($E61)+SIN($E61)*COS(R$12))/SIN($E61)*R$9)</f>
        <v>22.4243759144435</v>
      </c>
      <c r="DE61" s="0" t="n">
        <f aca="false">IF(S$9=0,0,(SIN(S$12)*COS($E61)+SIN($E61)*COS(S$12))/SIN($E61)*S$9)</f>
        <v>22.862518658576</v>
      </c>
      <c r="DF61" s="0" t="n">
        <f aca="false">IF(T$9=0,0,(SIN(T$12)*COS($E61)+SIN($E61)*COS(T$12))/SIN($E61)*T$9)</f>
        <v>23.2978661051886</v>
      </c>
      <c r="DG61" s="0" t="n">
        <f aca="false">IF(U$9=0,0,(SIN(U$12)*COS($E61)+SIN($E61)*COS(U$12))/SIN($E61)*U$9)</f>
        <v>23.7301481733819</v>
      </c>
      <c r="DH61" s="0" t="n">
        <f aca="false">IF(V$9=0,0,(SIN(V$12)*COS($E61)+SIN($E61)*COS(V$12))/SIN($E61)*V$9)</f>
        <v>24.1590944880034</v>
      </c>
      <c r="DI61" s="0" t="n">
        <f aca="false">IF(W$9=0,0,(SIN(W$12)*COS($E61)+SIN($E61)*COS(W$12))/SIN($E61)*W$9)</f>
        <v>24.5844345042559</v>
      </c>
      <c r="DJ61" s="0" t="n">
        <f aca="false">IF(X$9=0,0,(SIN(X$12)*COS($E61)+SIN($E61)*COS(X$12))/SIN($E61)*X$9)</f>
        <v>24.9693072059797</v>
      </c>
      <c r="DK61" s="0" t="n">
        <f aca="false">IF(Y$9=0,0,(SIN(Y$12)*COS($E61)+SIN($E61)*COS(Y$12))/SIN($E61)*Y$9)</f>
        <v>25.3495015254529</v>
      </c>
      <c r="DL61" s="0" t="n">
        <f aca="false">IF(Z$9=0,0,(SIN(Z$12)*COS($E61)+SIN($E61)*COS(Z$12))/SIN($E61)*Z$9)</f>
        <v>25.7247808404725</v>
      </c>
      <c r="DM61" s="0" t="n">
        <f aca="false">IF(AA$9=0,0,(SIN(AA$12)*COS($E61)+SIN($E61)*COS(AA$12))/SIN($E61)*AA$9)</f>
        <v>26.0949091710454</v>
      </c>
      <c r="DN61" s="0" t="n">
        <f aca="false">IF(AB$9=0,0,(SIN(AB$12)*COS($E61)+SIN($E61)*COS(AB$12))/SIN($E61)*AB$9)</f>
        <v>26.4596512883315</v>
      </c>
      <c r="DO61" s="0" t="n">
        <f aca="false">IF(AC$9=0,0,(SIN(AC$12)*COS($E61)+SIN($E61)*COS(AC$12))/SIN($E61)*AC$9)</f>
        <v>26.7784476318779</v>
      </c>
      <c r="DP61" s="0" t="n">
        <f aca="false">IF(AD$9=0,0,(SIN(AD$12)*COS($E61)+SIN($E61)*COS(AD$12))/SIN($E61)*AD$9)</f>
        <v>27.0909449386539</v>
      </c>
      <c r="DQ61" s="0" t="n">
        <f aca="false">IF(AE$9=0,0,(SIN(AE$12)*COS($E61)+SIN($E61)*COS(AE$12))/SIN($E61)*AE$9)</f>
        <v>27.3969479405972</v>
      </c>
      <c r="DR61" s="0" t="n">
        <f aca="false">IF(AF$9=0,0,(SIN(AF$12)*COS($E61)+SIN($E61)*COS(AF$12))/SIN($E61)*AF$9)</f>
        <v>27.6962628124125</v>
      </c>
      <c r="DS61" s="0" t="n">
        <f aca="false">IF(AG$9=0,0,(SIN(AG$12)*COS($E61)+SIN($E61)*COS(AG$12))/SIN($E61)*AG$9)</f>
        <v>27.9886972612609</v>
      </c>
      <c r="DT61" s="0" t="n">
        <f aca="false">IF(AH$9=0,0,(SIN(AH$12)*COS($E61)+SIN($E61)*COS(AH$12))/SIN($E61)*AH$9)</f>
        <v>28.2327469202578</v>
      </c>
      <c r="DU61" s="0" t="n">
        <f aca="false">IF(AI$9=0,0,(SIN(AI$12)*COS($E61)+SIN($E61)*COS(AI$12))/SIN($E61)*AI$9)</f>
        <v>28.4692161869426</v>
      </c>
      <c r="DV61" s="0" t="n">
        <f aca="false">IF(AJ$9=0,0,(SIN(AJ$12)*COS($E61)+SIN($E61)*COS(AJ$12))/SIN($E61)*AJ$9)</f>
        <v>28.6979558006885</v>
      </c>
      <c r="DW61" s="0" t="n">
        <f aca="false">IF(AK$9=0,0,(SIN(AK$12)*COS($E61)+SIN($E61)*COS(AK$12))/SIN($E61)*AK$9)</f>
        <v>28.9188185683482</v>
      </c>
      <c r="DX61" s="0" t="n">
        <f aca="false">IF(AL$9=0,0,(SIN(AL$12)*COS($E61)+SIN($E61)*COS(AL$12))/SIN($E61)*AL$9)</f>
        <v>29.1316594327026</v>
      </c>
      <c r="DY61" s="0" t="n">
        <f aca="false">IF(AM$9=0,0,(SIN(AM$12)*COS($E61)+SIN($E61)*COS(AM$12))/SIN($E61)*AM$9)</f>
        <v>29.2969719986001</v>
      </c>
      <c r="DZ61" s="0" t="n">
        <f aca="false">IF(AN$9=0,0,(SIN(AN$12)*COS($E61)+SIN($E61)*COS(AN$12))/SIN($E61)*AN$9)</f>
        <v>29.453798116088</v>
      </c>
      <c r="EA61" s="0" t="n">
        <f aca="false">IF(AO$9=0,0,(SIN(AO$12)*COS($E61)+SIN($E61)*COS(AO$12))/SIN($E61)*AO$9)</f>
        <v>29.6020355948819</v>
      </c>
      <c r="EB61" s="0" t="n">
        <f aca="false">IF(AP$9=0,0,(SIN(AP$12)*COS($E61)+SIN($E61)*COS(AP$12))/SIN($E61)*AP$9)</f>
        <v>29.7415847441311</v>
      </c>
      <c r="EC61" s="0" t="n">
        <f aca="false">IF(AQ$9=0,0,(SIN(AQ$12)*COS($E61)+SIN($E61)*COS(AQ$12))/SIN($E61)*AQ$9)</f>
        <v>29.8723484193977</v>
      </c>
      <c r="ED61" s="0" t="n">
        <f aca="false">IF(AR$9=0,0,(SIN(AR$12)*COS($E61)+SIN($E61)*COS(AR$12))/SIN($E61)*AR$9)</f>
        <v>29.9518897613995</v>
      </c>
      <c r="EE61" s="0" t="n">
        <f aca="false">IF(AS$9=0,0,(SIN(AS$12)*COS($E61)+SIN($E61)*COS(AS$12))/SIN($E61)*AS$9)</f>
        <v>30.0223946057354</v>
      </c>
      <c r="EF61" s="0" t="n">
        <f aca="false">IF(AT$9=0,0,(SIN(AT$12)*COS($E61)+SIN($E61)*COS(AT$12))/SIN($E61)*AT$9)</f>
        <v>30.0838124446618</v>
      </c>
      <c r="EG61" s="0" t="n">
        <f aca="false">IF(AU$9=0,0,(SIN(AU$12)*COS($E61)+SIN($E61)*COS(AU$12))/SIN($E61)*AU$9)</f>
        <v>30.1360955207254</v>
      </c>
      <c r="EH61" s="0" t="n">
        <f aca="false">IF(AV$9=0,0,(SIN(AV$12)*COS($E61)+SIN($E61)*COS(AV$12))/SIN($E61)*AV$9)</f>
        <v>30.1791988501584</v>
      </c>
      <c r="EI61" s="0" t="n">
        <f aca="false">IF(AW$9=0,0,(SIN(AW$12)*COS($E61)+SIN($E61)*COS(AW$12))/SIN($E61)*AW$9)</f>
        <v>30.173354070496</v>
      </c>
      <c r="EJ61" s="0" t="n">
        <f aca="false">IF(AX$9=0,0,(SIN(AX$12)*COS($E61)+SIN($E61)*COS(AX$12))/SIN($E61)*AX$9)</f>
        <v>30.1583085104178</v>
      </c>
      <c r="EK61" s="0" t="n">
        <f aca="false">IF(AY$9=0,0,(SIN(AY$12)*COS($E61)+SIN($E61)*COS(AY$12))/SIN($E61)*AY$9)</f>
        <v>30.1340619143995</v>
      </c>
      <c r="EL61" s="0" t="n">
        <f aca="false">IF(AZ$9=0,0,(SIN(AZ$12)*COS($E61)+SIN($E61)*COS(AZ$12))/SIN($E61)*AZ$9)</f>
        <v>30.1006168340656</v>
      </c>
      <c r="EM61" s="0" t="n">
        <f aca="false">IF(BA$9=0,0,(SIN(BA$12)*COS($E61)+SIN($E61)*COS(BA$12))/SIN($E61)*BA$9)</f>
        <v>30.0579786288843</v>
      </c>
      <c r="EN61" s="0" t="n">
        <f aca="false">IF(BB$9=0,0,(SIN(BB$12)*COS($E61)+SIN($E61)*COS(BB$12))/SIN($E61)*BB$9)</f>
        <v>29.9745921888676</v>
      </c>
      <c r="EO61" s="0" t="n">
        <f aca="false">IF(BC$9=0,0,(SIN(BC$12)*COS($E61)+SIN($E61)*COS(BC$12))/SIN($E61)*BC$9)</f>
        <v>29.8821766524596</v>
      </c>
      <c r="EP61" s="0" t="n">
        <f aca="false">IF(BD$9=0,0,(SIN(BD$12)*COS($E61)+SIN($E61)*COS(BD$12))/SIN($E61)*BD$9)</f>
        <v>29.7807745754978</v>
      </c>
      <c r="EQ61" s="0" t="n">
        <f aca="false">IF(BE$9=0,0,(SIN(BE$12)*COS($E61)+SIN($E61)*COS(BE$12))/SIN($E61)*BE$9)</f>
        <v>29.6704312159147</v>
      </c>
      <c r="ER61" s="0" t="n">
        <f aca="false">IF(BF$9=0,0,(SIN(BF$12)*COS($E61)+SIN($E61)*COS(BF$12))/SIN($E61)*BF$9)</f>
        <v>29.5511945155748</v>
      </c>
      <c r="ES61" s="0" t="n">
        <f aca="false">IF(BG$9=0,0,(SIN(BG$12)*COS($E61)+SIN($E61)*COS(BG$12))/SIN($E61)*BG$9)</f>
        <v>29.3920096825769</v>
      </c>
      <c r="ET61" s="0" t="n">
        <f aca="false">IF(BH$9=0,0,(SIN(BH$12)*COS($E61)+SIN($E61)*COS(BH$12))/SIN($E61)*BH$9)</f>
        <v>29.2242756213168</v>
      </c>
      <c r="EU61" s="0" t="n">
        <f aca="false">IF(BI$9=0,0,(SIN(BI$12)*COS($E61)+SIN($E61)*COS(BI$12))/SIN($E61)*BI$9)</f>
        <v>29.0480765236991</v>
      </c>
      <c r="EV61" s="0" t="n">
        <f aca="false">IF(BJ$9=0,0,(SIN(BJ$12)*COS($E61)+SIN($E61)*COS(BJ$12))/SIN($E61)*BJ$9)</f>
        <v>28.8634990270577</v>
      </c>
      <c r="EW61" s="0" t="n">
        <f aca="false">IF(BK$9=0,0,(SIN(BK$12)*COS($E61)+SIN($E61)*COS(BK$12))/SIN($E61)*BK$9)</f>
        <v>28.670632177724</v>
      </c>
      <c r="EX61" s="0" t="n">
        <f aca="false">IF(BL$9=0,0,(SIN(BL$12)*COS($E61)+SIN($E61)*COS(BL$12))/SIN($E61)*BL$9)</f>
        <v>28.4442250693593</v>
      </c>
      <c r="EY61" s="0" t="n">
        <f aca="false">IF(BM$9=0,0,(SIN(BM$12)*COS($E61)+SIN($E61)*COS(BM$12))/SIN($E61)*BM$9)</f>
        <v>28.209991938222</v>
      </c>
      <c r="EZ61" s="0" t="n">
        <f aca="false">IF(BN$9=0,0,(SIN(BN$12)*COS($E61)+SIN($E61)*COS(BN$12))/SIN($E61)*BN$9)</f>
        <v>27.9680518636701</v>
      </c>
      <c r="FA61" s="0" t="n">
        <f aca="false">IF(BO$9=0,0,(SIN(BO$12)*COS($E61)+SIN($E61)*COS(BO$12))/SIN($E61)*BO$9)</f>
        <v>27.7185260027586</v>
      </c>
      <c r="FB61" s="0" t="n">
        <f aca="false">IF(BP$9=0,0,(SIN(BP$12)*COS($E61)+SIN($E61)*COS(BP$12))/SIN($E61)*BP$9)</f>
        <v>27.4615375388772</v>
      </c>
      <c r="FC61" s="0" t="n">
        <f aca="false">IF(BQ$9=0,0,(SIN(BQ$12)*COS($E61)+SIN($E61)*COS(BQ$12))/SIN($E61)*BQ$9)</f>
        <v>27.1701839554578</v>
      </c>
      <c r="FD61" s="0" t="n">
        <f aca="false">IF(BR$9=0,0,(SIN(BR$12)*COS($E61)+SIN($E61)*COS(BR$12))/SIN($E61)*BR$9)</f>
        <v>26.8720093963533</v>
      </c>
      <c r="FE61" s="0" t="n">
        <f aca="false">IF(BS$9=0,0,(SIN(BS$12)*COS($E61)+SIN($E61)*COS(BS$12))/SIN($E61)*BS$9)</f>
        <v>26.5671673313348</v>
      </c>
      <c r="FF61" s="0" t="n">
        <f aca="false">IF(BT$9=0,0,(SIN(BT$12)*COS($E61)+SIN($E61)*COS(BT$12))/SIN($E61)*BT$9)</f>
        <v>26.2558127987725</v>
      </c>
      <c r="FG61" s="0" t="n">
        <f aca="false">IF(BU$9=0,0,(SIN(BU$12)*COS($E61)+SIN($E61)*COS(BU$12))/SIN($E61)*BU$9)</f>
        <v>25.9381023394689</v>
      </c>
      <c r="FH61" s="0" t="n">
        <f aca="false">IF(BV$9=0,0,(SIN(BV$12)*COS($E61)+SIN($E61)*COS(BV$12))/SIN($E61)*BV$9)</f>
        <v>25.5953044066327</v>
      </c>
      <c r="FI61" s="0" t="n">
        <f aca="false">IF(BW$9=0,0,(SIN(BW$12)*COS($E61)+SIN($E61)*COS(BW$12))/SIN($E61)*BW$9)</f>
        <v>25.2468095717976</v>
      </c>
      <c r="FJ61" s="0" t="n">
        <f aca="false">IF(BX$9=0,0,(SIN(BX$12)*COS($E61)+SIN($E61)*COS(BX$12))/SIN($E61)*BX$9)</f>
        <v>24.8927955887466</v>
      </c>
      <c r="FK61" s="0" t="n">
        <f aca="false">IF(BY$9=0,0,(SIN(BY$12)*COS($E61)+SIN($E61)*COS(BY$12))/SIN($E61)*BY$9)</f>
        <v>24.5334412310574</v>
      </c>
      <c r="FL61" s="0" t="n">
        <f aca="false">IF(BZ$9=0,0,(SIN(BZ$12)*COS($E61)+SIN($E61)*COS(BZ$12))/SIN($E61)*BZ$9)</f>
        <v>24.1689262160377</v>
      </c>
      <c r="FM61" s="0" t="n">
        <f aca="false">IF(CA$9=0,0,(SIN(CA$12)*COS($E61)+SIN($E61)*COS(CA$12))/SIN($E61)*CA$9)</f>
        <v>23.78145233264</v>
      </c>
      <c r="FN61" s="0" t="n">
        <f aca="false">IF(CB$9=0,0,(SIN(CB$12)*COS($E61)+SIN($E61)*COS(CB$12))/SIN($E61)*CB$9)</f>
        <v>23.3895773641893</v>
      </c>
      <c r="FO61" s="0" t="n">
        <f aca="false">IF(CC$9=0,0,(SIN(CC$12)*COS($E61)+SIN($E61)*COS(CC$12))/SIN($E61)*CC$9)</f>
        <v>22.9934996500241</v>
      </c>
      <c r="FP61" s="0" t="n">
        <f aca="false">IF(CD$9=0,0,(SIN(CD$12)*COS($E61)+SIN($E61)*COS(CD$12))/SIN($E61)*CD$9)</f>
        <v>22.5934179196274</v>
      </c>
      <c r="FQ61" s="0" t="n">
        <f aca="false">IF(CE$9=0,0,(SIN(CE$12)*COS($E61)+SIN($E61)*COS(CE$12))/SIN($E61)*CE$9)</f>
        <v>22.189531208307</v>
      </c>
      <c r="FR61" s="0" t="n">
        <f aca="false">IF(CF$9=0,0,(SIN(CF$12)*COS($E61)+SIN($E61)*COS(CF$12))/SIN($E61)*CF$9)</f>
        <v>21.7629911293619</v>
      </c>
      <c r="FS61" s="0" t="n">
        <f aca="false">IF(CG$9=0,0,(SIN(CG$12)*COS($E61)+SIN($E61)*COS(CG$12))/SIN($E61)*CG$9)</f>
        <v>21.3335515271186</v>
      </c>
      <c r="FT61" s="0" t="n">
        <f aca="false">IF(CH$9=0,0,(SIN(CH$12)*COS($E61)+SIN($E61)*COS(CH$12))/SIN($E61)*CH$9)</f>
        <v>20.9014290251853</v>
      </c>
      <c r="FU61" s="0" t="n">
        <f aca="false">IF(CI$9=0,0,(SIN(CI$12)*COS($E61)+SIN($E61)*COS(CI$12))/SIN($E61)*CI$9)</f>
        <v>20.4668399021669</v>
      </c>
      <c r="FV61" s="0" t="n">
        <f aca="false">IF(CJ$9=0,0,(SIN(CJ$12)*COS($E61)+SIN($E61)*COS(CJ$12))/SIN($E61)*CJ$9)</f>
        <v>20.03</v>
      </c>
      <c r="FW61" s="0" t="n">
        <f aca="false">IF(CK$9=0,0,(SIN(CK$12)*COS($E61)+SIN($E61)*COS(CK$12))/SIN($E61)*CK$9)</f>
        <v>19.5734004548866</v>
      </c>
      <c r="FX61" s="0" t="n">
        <f aca="false">IF(CL$9=0,0,(SIN(CL$12)*COS($E61)+SIN($E61)*COS(CL$12))/SIN($E61)*CL$9)</f>
        <v>19.1155425824611</v>
      </c>
      <c r="FY61" s="0" t="n">
        <f aca="false">IF(CM$9=0,0,(SIN(CM$12)*COS($E61)+SIN($E61)*COS(CM$12))/SIN($E61)*CM$9)</f>
        <v>18.6566563096663</v>
      </c>
      <c r="FZ61" s="0" t="n">
        <f aca="false">IF(CN$9=0,0,(SIN(CN$12)*COS($E61)+SIN($E61)*COS(CN$12))/SIN($E61)*CN$9)</f>
        <v>18.196970416291</v>
      </c>
      <c r="GA61" s="0" t="n">
        <f aca="false">IF(CO$9=0,0,(SIN(CO$12)*COS($E61)+SIN($E61)*COS(CO$12))/SIN($E61)*CO$9)</f>
        <v>17.7367124381721</v>
      </c>
      <c r="GB61" s="0" t="n">
        <f aca="false">IF(CP$9=0,0,(SIN(CP$12)*COS($E61)+SIN($E61)*COS(CP$12))/SIN($E61)*CP$9)</f>
        <v>17.259842750835</v>
      </c>
      <c r="GC61" s="0" t="n">
        <f aca="false">IF(CQ$9=0,0,(SIN(CQ$12)*COS($E61)+SIN($E61)*COS(CQ$12))/SIN($E61)*CQ$9)</f>
        <v>16.7834657334472</v>
      </c>
    </row>
    <row r="62" customFormat="false" ht="12.8" hidden="true" customHeight="false" outlineLevel="0" collapsed="false">
      <c r="A62" s="0" t="n">
        <f aca="false">MAX($F62:$CQ62)</f>
        <v>17.9288919286088</v>
      </c>
      <c r="B62" s="90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21.38</v>
      </c>
      <c r="C62" s="2" t="n">
        <f aca="false">MOD(Best +D62,360)</f>
        <v>149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17.323999699879</v>
      </c>
      <c r="G62" s="13" t="n">
        <f aca="false">IF(OR(G152=0,CS62=0),0,G152*CS62/(G152+CS62))</f>
        <v>17.3327786358579</v>
      </c>
      <c r="H62" s="13" t="n">
        <f aca="false">IF(OR(H152=0,CT62=0),0,H152*CT62/(H152+CT62))</f>
        <v>17.3355308276943</v>
      </c>
      <c r="I62" s="13" t="n">
        <f aca="false">IF(OR(I152=0,CU62=0),0,I152*CU62/(I152+CU62))</f>
        <v>17.2371596109079</v>
      </c>
      <c r="J62" s="13" t="n">
        <f aca="false">IF(OR(J152=0,CV62=0),0,J152*CV62/(J152+CV62))</f>
        <v>17.3021067835513</v>
      </c>
      <c r="K62" s="13" t="n">
        <f aca="false">IF(OR(K152=0,CW62=0),0,K152*CW62/(K152+CW62))</f>
        <v>17.420970672269</v>
      </c>
      <c r="L62" s="13" t="n">
        <f aca="false">IF(OR(L152=0,CX62=0),0,L152*CX62/(L152+CX62))</f>
        <v>17.5285850908986</v>
      </c>
      <c r="M62" s="13" t="n">
        <f aca="false">IF(OR(M152=0,CY62=0),0,M152*CY62/(M152+CY62))</f>
        <v>17.6252778832609</v>
      </c>
      <c r="N62" s="13" t="n">
        <f aca="false">IF(OR(N152=0,CZ62=0),0,N152*CZ62/(N152+CZ62))</f>
        <v>17.6998117945711</v>
      </c>
      <c r="O62" s="13" t="n">
        <f aca="false">IF(OR(O152=0,DA62=0),0,O152*DA62/(O152+DA62))</f>
        <v>17.7646992705888</v>
      </c>
      <c r="P62" s="13" t="n">
        <f aca="false">IF(OR(P152=0,DB62=0),0,P152*DB62/(P152+DB62))</f>
        <v>17.8202731696269</v>
      </c>
      <c r="Q62" s="13" t="n">
        <f aca="false">IF(OR(Q152=0,DC62=0),0,Q152*DC62/(Q152+DC62))</f>
        <v>17.8668649709942</v>
      </c>
      <c r="R62" s="13" t="n">
        <f aca="false">IF(OR(R152=0,DD62=0),0,R152*DD62/(R152+DD62))</f>
        <v>17.9048034000646</v>
      </c>
      <c r="S62" s="13" t="n">
        <f aca="false">IF(OR(S152=0,DE62=0),0,S152*DE62/(S152+DE62))</f>
        <v>17.9199573290163</v>
      </c>
      <c r="T62" s="13" t="n">
        <f aca="false">IF(OR(T152=0,DF62=0),0,T152*DF62/(T152+DF62))</f>
        <v>17.9278898029217</v>
      </c>
      <c r="U62" s="13" t="n">
        <f aca="false">IF(OR(U152=0,DG62=0),0,U152*DG62/(U152+DG62))</f>
        <v>17.9288919286088</v>
      </c>
      <c r="V62" s="13" t="n">
        <f aca="false">IF(OR(V152=0,DH62=0),0,V152*DH62/(V152+DH62))</f>
        <v>17.9232470283138</v>
      </c>
      <c r="W62" s="13" t="n">
        <f aca="false">IF(OR(W152=0,DI62=0),0,W152*DI62/(W152+DI62))</f>
        <v>17.9112302803194</v>
      </c>
      <c r="X62" s="13" t="n">
        <f aca="false">IF(OR(X152=0,DJ62=0),0,X152*DJ62/(X152+DJ62))</f>
        <v>17.8742213207005</v>
      </c>
      <c r="Y62" s="13" t="n">
        <f aca="false">IF(OR(Y152=0,DK62=0),0,Y152*DK62/(Y152+DK62))</f>
        <v>17.8323996604235</v>
      </c>
      <c r="Z62" s="13" t="n">
        <f aca="false">IF(OR(Z152=0,DL62=0),0,Z152*DL62/(Z152+DL62))</f>
        <v>17.7859766194326</v>
      </c>
      <c r="AA62" s="13" t="n">
        <f aca="false">IF(OR(AA152=0,DM62=0),0,AA152*DM62/(AA152+DM62))</f>
        <v>17.7351547580531</v>
      </c>
      <c r="AB62" s="13" t="n">
        <f aca="false">IF(OR(AB152=0,DN62=0),0,AB152*DN62/(AB152+DN62))</f>
        <v>17.680128041999</v>
      </c>
      <c r="AC62" s="13" t="n">
        <f aca="false">IF(OR(AC152=0,DO62=0),0,AC152*DO62/(AC152+DO62))</f>
        <v>17.603500042632</v>
      </c>
      <c r="AD62" s="13" t="n">
        <f aca="false">IF(OR(AD152=0,DP62=0),0,AD152*DP62/(AD152+DP62))</f>
        <v>17.52396530016</v>
      </c>
      <c r="AE62" s="13" t="n">
        <f aca="false">IF(OR(AE152=0,DQ62=0),0,AE152*DQ62/(AE152+DQ62))</f>
        <v>17.4416547814906</v>
      </c>
      <c r="AF62" s="13" t="n">
        <f aca="false">IF(OR(AF152=0,DR62=0),0,AF152*DR62/(AF152+DR62))</f>
        <v>17.3566926499932</v>
      </c>
      <c r="AG62" s="13" t="n">
        <f aca="false">IF(OR(AG152=0,DS62=0),0,AG152*DS62/(AG152+DS62))</f>
        <v>17.2691965418111</v>
      </c>
      <c r="AH62" s="13" t="n">
        <f aca="false">IF(OR(AH152=0,DT62=0),0,AH152*DT62/(AH152+DT62))</f>
        <v>17.1638478341602</v>
      </c>
      <c r="AI62" s="13" t="n">
        <f aca="false">IF(OR(AI152=0,DU62=0),0,AI152*DU62/(AI152+DU62))</f>
        <v>17.0569610336614</v>
      </c>
      <c r="AJ62" s="13" t="n">
        <f aca="false">IF(OR(AJ152=0,DV62=0),0,AJ152*DV62/(AJ152+DV62))</f>
        <v>16.9486025212437</v>
      </c>
      <c r="AK62" s="13" t="n">
        <f aca="false">IF(OR(AK152=0,DW62=0),0,AK152*DW62/(AK152+DW62))</f>
        <v>16.8388344320864</v>
      </c>
      <c r="AL62" s="13" t="n">
        <f aca="false">IF(OR(AL152=0,DX62=0),0,AL152*DX62/(AL152+DX62))</f>
        <v>16.7277148674786</v>
      </c>
      <c r="AM62" s="13" t="n">
        <f aca="false">IF(OR(AM152=0,DY62=0),0,AM152*DY62/(AM152+DY62))</f>
        <v>16.6025035909317</v>
      </c>
      <c r="AN62" s="13" t="n">
        <f aca="false">IF(OR(AN152=0,DZ62=0),0,AN152*DZ62/(AN152+DZ62))</f>
        <v>16.476649477004</v>
      </c>
      <c r="AO62" s="13" t="n">
        <f aca="false">IF(OR(AO152=0,EA62=0),0,AO152*EA62/(AO152+EA62))</f>
        <v>16.3501739502264</v>
      </c>
      <c r="AP62" s="13" t="n">
        <f aca="false">IF(OR(AP152=0,EB62=0),0,AP152*EB62/(AP152+EB62))</f>
        <v>16.2230962848091</v>
      </c>
      <c r="AQ62" s="13" t="n">
        <f aca="false">IF(OR(AQ152=0,EC62=0),0,AQ152*EC62/(AQ152+EC62))</f>
        <v>16.0954337176151</v>
      </c>
      <c r="AR62" s="13" t="n">
        <f aca="false">IF(OR(AR152=0,ED62=0),0,AR152*ED62/(AR152+ED62))</f>
        <v>15.9550233857335</v>
      </c>
      <c r="AS62" s="13" t="n">
        <f aca="false">IF(OR(AS152=0,EE62=0),0,AS152*EE62/(AS152+EE62))</f>
        <v>15.8145864634878</v>
      </c>
      <c r="AT62" s="13" t="n">
        <f aca="false">IF(OR(AT152=0,EF62=0),0,AT152*EF62/(AT152+EF62))</f>
        <v>15.6741127170305</v>
      </c>
      <c r="AU62" s="13" t="n">
        <f aca="false">IF(OR(AU152=0,EG62=0),0,AU152*EG62/(AU152+EG62))</f>
        <v>15.5335913268472</v>
      </c>
      <c r="AV62" s="13" t="n">
        <f aca="false">IF(OR(AV152=0,EH62=0),0,AV152*EH62/(AV152+EH62))</f>
        <v>15.3930109136454</v>
      </c>
      <c r="AW62" s="13" t="n">
        <f aca="false">IF(OR(AW152=0,EI62=0),0,AW152*EI62/(AW152+EI62))</f>
        <v>15.2420688793846</v>
      </c>
      <c r="AX62" s="13" t="n">
        <f aca="false">IF(OR(AX152=0,EJ62=0),0,AX152*EJ62/(AX152+EJ62))</f>
        <v>15.0914504721677</v>
      </c>
      <c r="AY62" s="13" t="n">
        <f aca="false">IF(OR(AY152=0,EK62=0),0,AY152*EK62/(AY152+EK62))</f>
        <v>14.9411266680155</v>
      </c>
      <c r="AZ62" s="13" t="n">
        <f aca="false">IF(OR(AZ152=0,EL62=0),0,AZ152*EL62/(AZ152+EL62))</f>
        <v>14.7910688002361</v>
      </c>
      <c r="BA62" s="13" t="n">
        <f aca="false">IF(OR(BA152=0,EM62=0),0,BA152*EM62/(BA152+EM62))</f>
        <v>14.6412485293349</v>
      </c>
      <c r="BB62" s="13" t="n">
        <f aca="false">IF(OR(BB152=0,EN62=0),0,BB152*EN62/(BB152+EN62))</f>
        <v>14.4841440364914</v>
      </c>
      <c r="BC62" s="13" t="n">
        <f aca="false">IF(OR(BC152=0,EO62=0),0,BC152*EO62/(BC152+EO62))</f>
        <v>14.3274902179819</v>
      </c>
      <c r="BD62" s="13" t="n">
        <f aca="false">IF(OR(BD152=0,EP62=0),0,BD152*EP62/(BD152+EP62))</f>
        <v>14.1712496015976</v>
      </c>
      <c r="BE62" s="13" t="n">
        <f aca="false">IF(OR(BE152=0,EQ62=0),0,BE152*EQ62/(BE152+EQ62))</f>
        <v>14.015385478771</v>
      </c>
      <c r="BF62" s="13" t="n">
        <f aca="false">IF(OR(BF152=0,ER62=0),0,BF152*ER62/(BF152+ER62))</f>
        <v>13.8598618501819</v>
      </c>
      <c r="BG62" s="13" t="n">
        <f aca="false">IF(OR(BG152=0,ES62=0),0,BG152*ES62/(BG152+ES62))</f>
        <v>13.6977633524562</v>
      </c>
      <c r="BH62" s="13" t="n">
        <f aca="false">IF(OR(BH152=0,ET62=0),0,BH152*ET62/(BH152+ET62))</f>
        <v>13.5361591176977</v>
      </c>
      <c r="BI62" s="13" t="n">
        <f aca="false">IF(OR(BI152=0,EU62=0),0,BI152*EU62/(BI152+EU62))</f>
        <v>13.3750073986479</v>
      </c>
      <c r="BJ62" s="13" t="n">
        <f aca="false">IF(OR(BJ152=0,EV62=0),0,BJ152*EV62/(BJ152+EV62))</f>
        <v>13.2142674120155</v>
      </c>
      <c r="BK62" s="13" t="n">
        <f aca="false">IF(OR(BK152=0,EW62=0),0,BK152*EW62/(BK152+EW62))</f>
        <v>13.0538992736751</v>
      </c>
      <c r="BL62" s="13" t="n">
        <f aca="false">IF(OR(BL152=0,EX62=0),0,BL152*EX62/(BL152+EX62))</f>
        <v>12.8885560350755</v>
      </c>
      <c r="BM62" s="13" t="n">
        <f aca="false">IF(OR(BM152=0,EY62=0),0,BM152*EY62/(BM152+EY62))</f>
        <v>12.7236639761035</v>
      </c>
      <c r="BN62" s="13" t="n">
        <f aca="false">IF(OR(BN152=0,EZ62=0),0,BN152*EZ62/(BN152+EZ62))</f>
        <v>12.5591808568957</v>
      </c>
      <c r="BO62" s="13" t="n">
        <f aca="false">IF(OR(BO152=0,FA62=0),0,BO152*FA62/(BO152+FA62))</f>
        <v>12.3950654201642</v>
      </c>
      <c r="BP62" s="13" t="n">
        <f aca="false">IF(OR(BP152=0,FB62=0),0,BP152*FB62/(BP152+FB62))</f>
        <v>12.2312773279416</v>
      </c>
      <c r="BQ62" s="13" t="n">
        <f aca="false">IF(OR(BQ152=0,FC62=0),0,BQ152*FC62/(BQ152+FC62))</f>
        <v>12.0623337772867</v>
      </c>
      <c r="BR62" s="13" t="n">
        <f aca="false">IF(OR(BR152=0,FD62=0),0,BR152*FD62/(BR152+FD62))</f>
        <v>11.8937853216027</v>
      </c>
      <c r="BS62" s="13" t="n">
        <f aca="false">IF(OR(BS152=0,FE62=0),0,BS152*FE62/(BS152+FE62))</f>
        <v>11.7255903591497</v>
      </c>
      <c r="BT62" s="13" t="n">
        <f aca="false">IF(OR(BT152=0,FF62=0),0,BT152*FF62/(BT152+FF62))</f>
        <v>11.557708281712</v>
      </c>
      <c r="BU62" s="13" t="n">
        <f aca="false">IF(OR(BU152=0,FG62=0),0,BU152*FG62/(BU152+FG62))</f>
        <v>11.3900994164382</v>
      </c>
      <c r="BV62" s="13" t="n">
        <f aca="false">IF(OR(BV152=0,FH62=0),0,BV152*FH62/(BV152+FH62))</f>
        <v>11.2190091661869</v>
      </c>
      <c r="BW62" s="13" t="n">
        <f aca="false">IF(OR(BW152=0,FI62=0),0,BW152*FI62/(BW152+FI62))</f>
        <v>11.0482067410768</v>
      </c>
      <c r="BX62" s="13" t="n">
        <f aca="false">IF(OR(BX152=0,FJ62=0),0,BX152*FJ62/(BX152+FJ62))</f>
        <v>10.8776532224322</v>
      </c>
      <c r="BY62" s="13" t="n">
        <f aca="false">IF(OR(BY152=0,FK62=0),0,BY152*FK62/(BY152+FK62))</f>
        <v>10.707310621104</v>
      </c>
      <c r="BZ62" s="13" t="n">
        <f aca="false">IF(OR(BZ152=0,FL62=0),0,BZ152*FL62/(BZ152+FL62))</f>
        <v>10.5371418300686</v>
      </c>
      <c r="CA62" s="13" t="n">
        <f aca="false">IF(OR(CA152=0,FM62=0),0,CA152*FM62/(CA152+FM62))</f>
        <v>10.3636076816999</v>
      </c>
      <c r="CB62" s="13" t="n">
        <f aca="false">IF(OR(CB152=0,FN62=0),0,CB152*FN62/(CB152+FN62))</f>
        <v>10.1902564972157</v>
      </c>
      <c r="CC62" s="13" t="n">
        <f aca="false">IF(OR(CC152=0,FO62=0),0,CC152*FO62/(CC152+FO62))</f>
        <v>10.0170526689945</v>
      </c>
      <c r="CD62" s="13" t="n">
        <f aca="false">IF(OR(CD152=0,FP62=0),0,CD152*FP62/(CD152+FP62))</f>
        <v>9.84396149959494</v>
      </c>
      <c r="CE62" s="13" t="n">
        <f aca="false">IF(OR(CE152=0,FQ62=0),0,CE152*FQ62/(CE152+FQ62))</f>
        <v>9.67094916685747</v>
      </c>
      <c r="CF62" s="13" t="n">
        <f aca="false">IF(OR(CF152=0,FR62=0),0,CF152*FR62/(CF152+FR62))</f>
        <v>9.49425528327526</v>
      </c>
      <c r="CG62" s="13" t="n">
        <f aca="false">IF(OR(CG152=0,FS62=0),0,CG152*FS62/(CG152+FS62))</f>
        <v>9.31765724382519</v>
      </c>
      <c r="CH62" s="13" t="n">
        <f aca="false">IF(OR(CH152=0,FT62=0),0,CH152*FT62/(CH152+FT62))</f>
        <v>9.14112361042687</v>
      </c>
      <c r="CI62" s="13" t="n">
        <f aca="false">IF(OR(CI152=0,FU62=0),0,CI152*FU62/(CI152+FU62))</f>
        <v>8.9646239295348</v>
      </c>
      <c r="CJ62" s="13" t="n">
        <f aca="false">IF(OR(CJ152=0,FV62=0),0,CJ152*FV62/(CJ152+FV62))</f>
        <v>8.78812871269605</v>
      </c>
      <c r="CK62" s="13" t="n">
        <f aca="false">IF(OR(CK152=0,FW62=0),0,CK152*FW62/(CK152+FW62))</f>
        <v>8.60807554706459</v>
      </c>
      <c r="CL62" s="13" t="n">
        <f aca="false">IF(OR(CL152=0,FX62=0),0,CL152*FX62/(CL152+FX62))</f>
        <v>8.42804700978251</v>
      </c>
      <c r="CM62" s="13" t="n">
        <f aca="false">IF(OR(CM152=0,FY62=0),0,CM152*FY62/(CM152+FY62))</f>
        <v>8.2480173645472</v>
      </c>
      <c r="CN62" s="13" t="n">
        <f aca="false">IF(OR(CN152=0,FZ62=0),0,CN152*FZ62/(CN152+FZ62))</f>
        <v>8.067962039665</v>
      </c>
      <c r="CO62" s="13" t="n">
        <f aca="false">IF(OR(CO152=0,GA62=0),0,CO152*GA62/(CO152+GA62))</f>
        <v>7.88785762910394</v>
      </c>
      <c r="CP62" s="13" t="n">
        <f aca="false">IF(OR(CP152=0,GB62=0),0,CP152*GB62/(CP152+GB62))</f>
        <v>7.70433071161957</v>
      </c>
      <c r="CQ62" s="13" t="n">
        <f aca="false">IF(OR(CQ152=0,GC62=0),0,CQ152*GC62/(CQ152+GC62))</f>
        <v>7.52078557663185</v>
      </c>
      <c r="CR62" s="0" t="n">
        <f aca="false">IF(F$9=0,0,(SIN(F$12)*COS($E62)+SIN($E62)*COS(F$12))/SIN($E62)*F$9)</f>
        <v>17.324</v>
      </c>
      <c r="CS62" s="0" t="n">
        <f aca="false">IF(G$9=0,0,(SIN(G$12)*COS($E62)+SIN($E62)*COS(G$12))/SIN($E62)*G$9)</f>
        <v>17.6541898355286</v>
      </c>
      <c r="CT62" s="0" t="n">
        <f aca="false">IF(H$9=0,0,(SIN(H$12)*COS($E62)+SIN($E62)*COS(H$12))/SIN($E62)*H$9)</f>
        <v>17.981238682396</v>
      </c>
      <c r="CU62" s="0" t="n">
        <f aca="false">IF(I$9=0,0,(SIN(I$12)*COS($E62)+SIN($E62)*COS(I$12))/SIN($E62)*I$9)</f>
        <v>18.1986588227497</v>
      </c>
      <c r="CV62" s="0" t="n">
        <f aca="false">IF(J$9=0,0,(SIN(J$12)*COS($E62)+SIN($E62)*COS(J$12))/SIN($E62)*J$9)</f>
        <v>18.599974757233</v>
      </c>
      <c r="CW62" s="0" t="n">
        <f aca="false">IF(K$9=0,0,(SIN(K$12)*COS($E62)+SIN($E62)*COS(K$12))/SIN($E62)*K$9)</f>
        <v>19.074655912304</v>
      </c>
      <c r="CX62" s="0" t="n">
        <f aca="false">IF(L$9=0,0,(SIN(L$12)*COS($E62)+SIN($E62)*COS(L$12))/SIN($E62)*L$9)</f>
        <v>19.5494332543684</v>
      </c>
      <c r="CY62" s="0" t="n">
        <f aca="false">IF(M$9=0,0,(SIN(M$12)*COS($E62)+SIN($E62)*COS(M$12))/SIN($E62)*M$9)</f>
        <v>20.024014044495</v>
      </c>
      <c r="CZ62" s="0" t="n">
        <f aca="false">IF(N$9=0,0,(SIN(N$12)*COS($E62)+SIN($E62)*COS(N$12))/SIN($E62)*N$9)</f>
        <v>20.4826051752316</v>
      </c>
      <c r="DA62" s="0" t="n">
        <f aca="false">IF(O$9=0,0,(SIN(O$12)*COS($E62)+SIN($E62)*COS(O$12))/SIN($E62)*O$9)</f>
        <v>20.9400760092034</v>
      </c>
      <c r="DB62" s="0" t="n">
        <f aca="false">IF(P$9=0,0,(SIN(P$12)*COS($E62)+SIN($E62)*COS(P$12))/SIN($E62)*P$9)</f>
        <v>21.3961434473569</v>
      </c>
      <c r="DC62" s="0" t="n">
        <f aca="false">IF(Q$9=0,0,(SIN(Q$12)*COS($E62)+SIN($E62)*COS(Q$12))/SIN($E62)*Q$9)</f>
        <v>21.8505233026461</v>
      </c>
      <c r="DD62" s="0" t="n">
        <f aca="false">IF(R$9=0,0,(SIN(R$12)*COS($E62)+SIN($E62)*COS(R$12))/SIN($E62)*R$9)</f>
        <v>22.302930430848</v>
      </c>
      <c r="DE62" s="0" t="n">
        <f aca="false">IF(S$9=0,0,(SIN(S$12)*COS($E62)+SIN($E62)*COS(S$12))/SIN($E62)*S$9)</f>
        <v>22.729816333887</v>
      </c>
      <c r="DF62" s="0" t="n">
        <f aca="false">IF(T$9=0,0,(SIN(T$12)*COS($E62)+SIN($E62)*COS(T$12))/SIN($E62)*T$9)</f>
        <v>23.1537502412415</v>
      </c>
      <c r="DG62" s="0" t="n">
        <f aca="false">IF(U$9=0,0,(SIN(U$12)*COS($E62)+SIN($E62)*COS(U$12))/SIN($E62)*U$9)</f>
        <v>23.5744663729483</v>
      </c>
      <c r="DH62" s="0" t="n">
        <f aca="false">IF(V$9=0,0,(SIN(V$12)*COS($E62)+SIN($E62)*COS(V$12))/SIN($E62)*V$9)</f>
        <v>23.9916987610069</v>
      </c>
      <c r="DI62" s="0" t="n">
        <f aca="false">IF(W$9=0,0,(SIN(W$12)*COS($E62)+SIN($E62)*COS(W$12))/SIN($E62)*W$9)</f>
        <v>24.4051813723755</v>
      </c>
      <c r="DJ62" s="0" t="n">
        <f aca="false">IF(X$9=0,0,(SIN(X$12)*COS($E62)+SIN($E62)*COS(X$12))/SIN($E62)*X$9)</f>
        <v>24.7783376554605</v>
      </c>
      <c r="DK62" s="0" t="n">
        <f aca="false">IF(Y$9=0,0,(SIN(Y$12)*COS($E62)+SIN($E62)*COS(Y$12))/SIN($E62)*Y$9)</f>
        <v>25.1467113864977</v>
      </c>
      <c r="DL62" s="0" t="n">
        <f aca="false">IF(Z$9=0,0,(SIN(Z$12)*COS($E62)+SIN($E62)*COS(Z$12))/SIN($E62)*Z$9)</f>
        <v>25.5100704892505</v>
      </c>
      <c r="DM62" s="0" t="n">
        <f aca="false">IF(AA$9=0,0,(SIN(AA$12)*COS($E62)+SIN($E62)*COS(AA$12))/SIN($E62)*AA$9)</f>
        <v>25.8681836092018</v>
      </c>
      <c r="DN62" s="0" t="n">
        <f aca="false">IF(AB$9=0,0,(SIN(AB$12)*COS($E62)+SIN($E62)*COS(AB$12))/SIN($E62)*AB$9)</f>
        <v>26.2208202207844</v>
      </c>
      <c r="DO62" s="0" t="n">
        <f aca="false">IF(AC$9=0,0,(SIN(AC$12)*COS($E62)+SIN($E62)*COS(AC$12))/SIN($E62)*AC$9)</f>
        <v>26.527802984217</v>
      </c>
      <c r="DP62" s="0" t="n">
        <f aca="false">IF(AD$9=0,0,(SIN(AD$12)*COS($E62)+SIN($E62)*COS(AD$12))/SIN($E62)*AD$9)</f>
        <v>26.8284369709464</v>
      </c>
      <c r="DQ62" s="0" t="n">
        <f aca="false">IF(AE$9=0,0,(SIN(AE$12)*COS($E62)+SIN($E62)*COS(AE$12))/SIN($E62)*AE$9)</f>
        <v>27.1225314798751</v>
      </c>
      <c r="DR62" s="0" t="n">
        <f aca="false">IF(AF$9=0,0,(SIN(AF$12)*COS($E62)+SIN($E62)*COS(AF$12))/SIN($E62)*AF$9)</f>
        <v>27.4098973045502</v>
      </c>
      <c r="DS62" s="0" t="n">
        <f aca="false">IF(AG$9=0,0,(SIN(AG$12)*COS($E62)+SIN($E62)*COS(AG$12))/SIN($E62)*AG$9)</f>
        <v>27.6903468211439</v>
      </c>
      <c r="DT62" s="0" t="n">
        <f aca="false">IF(AH$9=0,0,(SIN(AH$12)*COS($E62)+SIN($E62)*COS(AH$12))/SIN($E62)*AH$9)</f>
        <v>27.922833883836</v>
      </c>
      <c r="DU62" s="0" t="n">
        <f aca="false">IF(AI$9=0,0,(SIN(AI$12)*COS($E62)+SIN($E62)*COS(AI$12))/SIN($E62)*AI$9)</f>
        <v>28.1477437834014</v>
      </c>
      <c r="DV62" s="0" t="n">
        <f aca="false">IF(AJ$9=0,0,(SIN(AJ$12)*COS($E62)+SIN($E62)*COS(AJ$12))/SIN($E62)*AJ$9)</f>
        <v>28.3649316402476</v>
      </c>
      <c r="DW62" s="0" t="n">
        <f aca="false">IF(AK$9=0,0,(SIN(AK$12)*COS($E62)+SIN($E62)*COS(AK$12))/SIN($E62)*AK$9)</f>
        <v>28.5742546674537</v>
      </c>
      <c r="DX62" s="0" t="n">
        <f aca="false">IF(AL$9=0,0,(SIN(AL$12)*COS($E62)+SIN($E62)*COS(AL$12))/SIN($E62)*AL$9)</f>
        <v>28.7755722376067</v>
      </c>
      <c r="DY62" s="0" t="n">
        <f aca="false">IF(AM$9=0,0,(SIN(AM$12)*COS($E62)+SIN($E62)*COS(AM$12))/SIN($E62)*AM$9)</f>
        <v>28.9298756396114</v>
      </c>
      <c r="DZ62" s="0" t="n">
        <f aca="false">IF(AN$9=0,0,(SIN(AN$12)*COS($E62)+SIN($E62)*COS(AN$12))/SIN($E62)*AN$9)</f>
        <v>29.0757443236338</v>
      </c>
      <c r="EA62" s="0" t="n">
        <f aca="false">IF(AO$9=0,0,(SIN(AO$12)*COS($E62)+SIN($E62)*COS(AO$12))/SIN($E62)*AO$9)</f>
        <v>29.2130801273331</v>
      </c>
      <c r="EB62" s="0" t="n">
        <f aca="false">IF(AP$9=0,0,(SIN(AP$12)*COS($E62)+SIN($E62)*COS(AP$12))/SIN($E62)*AP$9)</f>
        <v>29.3417873889118</v>
      </c>
      <c r="EC62" s="0" t="n">
        <f aca="false">IF(AQ$9=0,0,(SIN(AQ$12)*COS($E62)+SIN($E62)*COS(AQ$12))/SIN($E62)*AQ$9)</f>
        <v>29.4617729926514</v>
      </c>
      <c r="ED62" s="0" t="n">
        <f aca="false">IF(AR$9=0,0,(SIN(AR$12)*COS($E62)+SIN($E62)*COS(AR$12))/SIN($E62)*AR$9)</f>
        <v>29.5311988274428</v>
      </c>
      <c r="EE62" s="0" t="n">
        <f aca="false">IF(AS$9=0,0,(SIN(AS$12)*COS($E62)+SIN($E62)*COS(AS$12))/SIN($E62)*AS$9)</f>
        <v>29.5916864200331</v>
      </c>
      <c r="EF62" s="0" t="n">
        <f aca="false">IF(AT$9=0,0,(SIN(AT$12)*COS($E62)+SIN($E62)*COS(AT$12))/SIN($E62)*AT$9)</f>
        <v>29.6431887261574</v>
      </c>
      <c r="EG62" s="0" t="n">
        <f aca="false">IF(AU$9=0,0,(SIN(AU$12)*COS($E62)+SIN($E62)*COS(AU$12))/SIN($E62)*AU$9)</f>
        <v>29.6856614298356</v>
      </c>
      <c r="EH62" s="0" t="n">
        <f aca="false">IF(AV$9=0,0,(SIN(AV$12)*COS($E62)+SIN($E62)*COS(AV$12))/SIN($E62)*AV$9)</f>
        <v>29.7190629655923</v>
      </c>
      <c r="EI62" s="0" t="n">
        <f aca="false">IF(AW$9=0,0,(SIN(AW$12)*COS($E62)+SIN($E62)*COS(AW$12))/SIN($E62)*AW$9)</f>
        <v>29.7042459916174</v>
      </c>
      <c r="EJ62" s="0" t="n">
        <f aca="false">IF(AX$9=0,0,(SIN(AX$12)*COS($E62)+SIN($E62)*COS(AX$12))/SIN($E62)*AX$9)</f>
        <v>29.6803665084359</v>
      </c>
      <c r="EK62" s="0" t="n">
        <f aca="false">IF(AY$9=0,0,(SIN(AY$12)*COS($E62)+SIN($E62)*COS(AY$12))/SIN($E62)*AY$9)</f>
        <v>29.6474270273745</v>
      </c>
      <c r="EL62" s="0" t="n">
        <f aca="false">IF(AZ$9=0,0,(SIN(AZ$12)*COS($E62)+SIN($E62)*COS(AZ$12))/SIN($E62)*AZ$9)</f>
        <v>29.6054328253324</v>
      </c>
      <c r="EM62" s="0" t="n">
        <f aca="false">IF(BA$9=0,0,(SIN(BA$12)*COS($E62)+SIN($E62)*COS(BA$12))/SIN($E62)*BA$9)</f>
        <v>29.5543919446227</v>
      </c>
      <c r="EN62" s="0" t="n">
        <f aca="false">IF(BB$9=0,0,(SIN(BB$12)*COS($E62)+SIN($E62)*COS(BB$12))/SIN($E62)*BB$9)</f>
        <v>29.4632903162413</v>
      </c>
      <c r="EO62" s="0" t="n">
        <f aca="false">IF(BC$9=0,0,(SIN(BC$12)*COS($E62)+SIN($E62)*COS(BC$12))/SIN($E62)*BC$9)</f>
        <v>29.3633280298074</v>
      </c>
      <c r="EP62" s="0" t="n">
        <f aca="false">IF(BD$9=0,0,(SIN(BD$12)*COS($E62)+SIN($E62)*COS(BD$12))/SIN($E62)*BD$9)</f>
        <v>29.2545496920538</v>
      </c>
      <c r="EQ62" s="0" t="n">
        <f aca="false">IF(BE$9=0,0,(SIN(BE$12)*COS($E62)+SIN($E62)*COS(BE$12))/SIN($E62)*BE$9)</f>
        <v>29.1370025560858</v>
      </c>
      <c r="ER62" s="0" t="n">
        <f aca="false">IF(BF$9=0,0,(SIN(BF$12)*COS($E62)+SIN($E62)*COS(BF$12))/SIN($E62)*BF$9)</f>
        <v>29.0107365026867</v>
      </c>
      <c r="ES62" s="0" t="n">
        <f aca="false">IF(BG$9=0,0,(SIN(BG$12)*COS($E62)+SIN($E62)*COS(BG$12))/SIN($E62)*BG$9)</f>
        <v>28.8452772259946</v>
      </c>
      <c r="ET62" s="0" t="n">
        <f aca="false">IF(BH$9=0,0,(SIN(BH$12)*COS($E62)+SIN($E62)*COS(BH$12))/SIN($E62)*BH$9)</f>
        <v>28.6714618939833</v>
      </c>
      <c r="EU62" s="0" t="n">
        <f aca="false">IF(BI$9=0,0,(SIN(BI$12)*COS($E62)+SIN($E62)*COS(BI$12))/SIN($E62)*BI$9)</f>
        <v>28.4893759300929</v>
      </c>
      <c r="EV62" s="0" t="n">
        <f aca="false">IF(BJ$9=0,0,(SIN(BJ$12)*COS($E62)+SIN($E62)*COS(BJ$12))/SIN($E62)*BJ$9)</f>
        <v>28.2991071360516</v>
      </c>
      <c r="EW62" s="0" t="n">
        <f aca="false">IF(BK$9=0,0,(SIN(BK$12)*COS($E62)+SIN($E62)*COS(BK$12))/SIN($E62)*BK$9)</f>
        <v>28.1007456552812</v>
      </c>
      <c r="EX62" s="0" t="n">
        <f aca="false">IF(BL$9=0,0,(SIN(BL$12)*COS($E62)+SIN($E62)*COS(BL$12))/SIN($E62)*BL$9)</f>
        <v>27.869553613455</v>
      </c>
      <c r="EY62" s="0" t="n">
        <f aca="false">IF(BM$9=0,0,(SIN(BM$12)*COS($E62)+SIN($E62)*COS(BM$12))/SIN($E62)*BM$9)</f>
        <v>27.6307452178449</v>
      </c>
      <c r="EZ62" s="0" t="n">
        <f aca="false">IF(BN$9=0,0,(SIN(BN$12)*COS($E62)+SIN($E62)*COS(BN$12))/SIN($E62)*BN$9)</f>
        <v>27.3844399693223</v>
      </c>
      <c r="FA62" s="0" t="n">
        <f aca="false">IF(BO$9=0,0,(SIN(BO$12)*COS($E62)+SIN($E62)*COS(BO$12))/SIN($E62)*BO$9)</f>
        <v>27.1307593722114</v>
      </c>
      <c r="FB62" s="0" t="n">
        <f aca="false">IF(BP$9=0,0,(SIN(BP$12)*COS($E62)+SIN($E62)*COS(BP$12))/SIN($E62)*BP$9)</f>
        <v>26.8698268831196</v>
      </c>
      <c r="FC62" s="0" t="n">
        <f aca="false">IF(BQ$9=0,0,(SIN(BQ$12)*COS($E62)+SIN($E62)*COS(BQ$12))/SIN($E62)*BQ$9)</f>
        <v>26.5753319168615</v>
      </c>
      <c r="FD62" s="0" t="n">
        <f aca="false">IF(BR$9=0,0,(SIN(BR$12)*COS($E62)+SIN($E62)*COS(BR$12))/SIN($E62)*BR$9)</f>
        <v>26.2742373547323</v>
      </c>
      <c r="FE62" s="0" t="n">
        <f aca="false">IF(BS$9=0,0,(SIN(BS$12)*COS($E62)+SIN($E62)*COS(BS$12))/SIN($E62)*BS$9)</f>
        <v>25.9666961735156</v>
      </c>
      <c r="FF62" s="0" t="n">
        <f aca="false">IF(BT$9=0,0,(SIN(BT$12)*COS($E62)+SIN($E62)*COS(BT$12))/SIN($E62)*BT$9)</f>
        <v>25.6528628394904</v>
      </c>
      <c r="FG62" s="0" t="n">
        <f aca="false">IF(BU$9=0,0,(SIN(BU$12)*COS($E62)+SIN($E62)*COS(BU$12))/SIN($E62)*BU$9)</f>
        <v>25.3328932428645</v>
      </c>
      <c r="FH62" s="0" t="n">
        <f aca="false">IF(BV$9=0,0,(SIN(BV$12)*COS($E62)+SIN($E62)*COS(BV$12))/SIN($E62)*BV$9)</f>
        <v>24.9885029323403</v>
      </c>
      <c r="FI62" s="0" t="n">
        <f aca="false">IF(BW$9=0,0,(SIN(BW$12)*COS($E62)+SIN($E62)*COS(BW$12))/SIN($E62)*BW$9)</f>
        <v>24.6386400287962</v>
      </c>
      <c r="FJ62" s="0" t="n">
        <f aca="false">IF(BX$9=0,0,(SIN(BX$12)*COS($E62)+SIN($E62)*COS(BX$12))/SIN($E62)*BX$9)</f>
        <v>24.2834809917165</v>
      </c>
      <c r="FK62" s="0" t="n">
        <f aca="false">IF(BY$9=0,0,(SIN(BY$12)*COS($E62)+SIN($E62)*COS(BY$12))/SIN($E62)*BY$9)</f>
        <v>23.9232032209453</v>
      </c>
      <c r="FL62" s="0" t="n">
        <f aca="false">IF(BZ$9=0,0,(SIN(BZ$12)*COS($E62)+SIN($E62)*COS(BZ$12))/SIN($E62)*BZ$9)</f>
        <v>23.5579849815657</v>
      </c>
      <c r="FM62" s="0" t="n">
        <f aca="false">IF(CA$9=0,0,(SIN(CA$12)*COS($E62)+SIN($E62)*COS(CA$12))/SIN($E62)*CA$9)</f>
        <v>23.1704884219625</v>
      </c>
      <c r="FN62" s="0" t="n">
        <f aca="false">IF(CB$9=0,0,(SIN(CB$12)*COS($E62)+SIN($E62)*COS(CB$12))/SIN($E62)*CB$9)</f>
        <v>22.778812618354</v>
      </c>
      <c r="FO62" s="0" t="n">
        <f aca="false">IF(CC$9=0,0,(SIN(CC$12)*COS($E62)+SIN($E62)*COS(CC$12))/SIN($E62)*CC$9)</f>
        <v>22.3831538040333</v>
      </c>
      <c r="FP62" s="0" t="n">
        <f aca="false">IF(CD$9=0,0,(SIN(CD$12)*COS($E62)+SIN($E62)*COS(CD$12))/SIN($E62)*CD$9)</f>
        <v>21.983708525242</v>
      </c>
      <c r="FQ62" s="0" t="n">
        <f aca="false">IF(CE$9=0,0,(SIN(CE$12)*COS($E62)+SIN($E62)*COS(CE$12))/SIN($E62)*CE$9)</f>
        <v>21.5806735581415</v>
      </c>
      <c r="FR62" s="0" t="n">
        <f aca="false">IF(CF$9=0,0,(SIN(CF$12)*COS($E62)+SIN($E62)*COS(CF$12))/SIN($E62)*CF$9)</f>
        <v>21.1557296763247</v>
      </c>
      <c r="FS62" s="0" t="n">
        <f aca="false">IF(CG$9=0,0,(SIN(CG$12)*COS($E62)+SIN($E62)*COS(CG$12))/SIN($E62)*CG$9)</f>
        <v>20.7281006045006</v>
      </c>
      <c r="FT62" s="0" t="n">
        <f aca="false">IF(CH$9=0,0,(SIN(CH$12)*COS($E62)+SIN($E62)*COS(CH$12))/SIN($E62)*CH$9)</f>
        <v>20.2980000000001</v>
      </c>
      <c r="FU62" s="0" t="n">
        <f aca="false">IF(CI$9=0,0,(SIN(CI$12)*COS($E62)+SIN($E62)*COS(CI$12))/SIN($E62)*CI$9)</f>
        <v>19.8656411025598</v>
      </c>
      <c r="FV62" s="0" t="n">
        <f aca="false">IF(CJ$9=0,0,(SIN(CJ$12)*COS($E62)+SIN($E62)*COS(CJ$12))/SIN($E62)*CJ$9)</f>
        <v>19.4312366443213</v>
      </c>
      <c r="FW62" s="0" t="n">
        <f aca="false">IF(CK$9=0,0,(SIN(CK$12)*COS($E62)+SIN($E62)*COS(CK$12))/SIN($E62)*CK$9)</f>
        <v>18.977813900189</v>
      </c>
      <c r="FX62" s="0" t="n">
        <f aca="false">IF(CL$9=0,0,(SIN(CL$12)*COS($E62)+SIN($E62)*COS(CL$12))/SIN($E62)*CL$9)</f>
        <v>18.5233337686079</v>
      </c>
      <c r="FY62" s="0" t="n">
        <f aca="false">IF(CM$9=0,0,(SIN(CM$12)*COS($E62)+SIN($E62)*COS(CM$12))/SIN($E62)*CM$9)</f>
        <v>18.0680223703363</v>
      </c>
      <c r="FZ62" s="0" t="n">
        <f aca="false">IF(CN$9=0,0,(SIN(CN$12)*COS($E62)+SIN($E62)*COS(CN$12))/SIN($E62)*CN$9)</f>
        <v>17.6121046138301</v>
      </c>
      <c r="GA62" s="0" t="n">
        <f aca="false">IF(CO$9=0,0,(SIN(CO$12)*COS($E62)+SIN($E62)*COS(CO$12))/SIN($E62)*CO$9)</f>
        <v>17.1558041004719</v>
      </c>
      <c r="GB62" s="0" t="n">
        <f aca="false">IF(CP$9=0,0,(SIN(CP$12)*COS($E62)+SIN($E62)*COS(CP$12))/SIN($E62)*CP$9)</f>
        <v>16.6836202471731</v>
      </c>
      <c r="GC62" s="0" t="n">
        <f aca="false">IF(CQ$9=0,0,(SIN(CQ$12)*COS($E62)+SIN($E62)*COS(CQ$12))/SIN($E62)*CQ$9)</f>
        <v>16.2121108381455</v>
      </c>
    </row>
    <row r="63" customFormat="false" ht="12.8" hidden="true" customHeight="false" outlineLevel="0" collapsed="false">
      <c r="A63" s="0" t="n">
        <f aca="false">MAX($F63:$CQ63)</f>
        <v>17.901309456291</v>
      </c>
      <c r="B63" s="90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21.51</v>
      </c>
      <c r="C63" s="2" t="n">
        <f aca="false">MOD(Best +D63,360)</f>
        <v>150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17.323999699879</v>
      </c>
      <c r="G63" s="13" t="n">
        <f aca="false">IF(OR(G153=0,CS63=0),0,G153*CS63/(G153+CS63))</f>
        <v>17.3304241846149</v>
      </c>
      <c r="H63" s="13" t="n">
        <f aca="false">IF(OR(H153=0,CT63=0),0,H153*CT63/(H153+CT63))</f>
        <v>17.3308871563155</v>
      </c>
      <c r="I63" s="13" t="n">
        <f aca="false">IF(OR(I153=0,CU63=0),0,I153*CU63/(I153+CU63))</f>
        <v>17.2302198442654</v>
      </c>
      <c r="J63" s="13" t="n">
        <f aca="false">IF(OR(J153=0,CV63=0),0,J153*CV63/(J153+CV63))</f>
        <v>17.2930300576939</v>
      </c>
      <c r="K63" s="13" t="n">
        <f aca="false">IF(OR(K153=0,CW63=0),0,K153*CW63/(K153+CW63))</f>
        <v>17.4098984132425</v>
      </c>
      <c r="L63" s="13" t="n">
        <f aca="false">IF(OR(L153=0,CX63=0),0,L153*CX63/(L153+CX63))</f>
        <v>17.5156042814228</v>
      </c>
      <c r="M63" s="13" t="n">
        <f aca="false">IF(OR(M153=0,CY63=0),0,M153*CY63/(M153+CY63))</f>
        <v>17.6104649395448</v>
      </c>
      <c r="N63" s="13" t="n">
        <f aca="false">IF(OR(N153=0,CZ63=0),0,N153*CZ63/(N153+CZ63))</f>
        <v>17.6832119947389</v>
      </c>
      <c r="O63" s="13" t="n">
        <f aca="false">IF(OR(O153=0,DA63=0),0,O153*DA63/(O153+DA63))</f>
        <v>17.7463653143172</v>
      </c>
      <c r="P63" s="13" t="n">
        <f aca="false">IF(OR(P153=0,DB63=0),0,P153*DB63/(P153+DB63))</f>
        <v>17.8002492241786</v>
      </c>
      <c r="Q63" s="13" t="n">
        <f aca="false">IF(OR(Q153=0,DC63=0),0,Q153*DC63/(Q153+DC63))</f>
        <v>17.8451872421733</v>
      </c>
      <c r="R63" s="13" t="n">
        <f aca="false">IF(OR(R153=0,DD63=0),0,R153*DD63/(R153+DD63))</f>
        <v>17.8815007025087</v>
      </c>
      <c r="S63" s="13" t="n">
        <f aca="false">IF(OR(S153=0,DE63=0),0,S153*DE63/(S153+DE63))</f>
        <v>17.895009623146</v>
      </c>
      <c r="T63" s="13" t="n">
        <f aca="false">IF(OR(T153=0,DF63=0),0,T153*DF63/(T153+DF63))</f>
        <v>17.901309456291</v>
      </c>
      <c r="U63" s="13" t="n">
        <f aca="false">IF(OR(U153=0,DG63=0),0,U153*DG63/(U153+DG63))</f>
        <v>17.900686223196</v>
      </c>
      <c r="V63" s="13" t="n">
        <f aca="false">IF(OR(V153=0,DH63=0),0,V153*DH63/(V153+DH63))</f>
        <v>17.8934186448545</v>
      </c>
      <c r="W63" s="13" t="n">
        <f aca="false">IF(OR(W153=0,DI63=0),0,W153*DI63/(W153+DI63))</f>
        <v>17.8797777569845</v>
      </c>
      <c r="X63" s="13" t="n">
        <f aca="false">IF(OR(X153=0,DJ63=0),0,X153*DJ63/(X153+DJ63))</f>
        <v>17.8410674711688</v>
      </c>
      <c r="Y63" s="13" t="n">
        <f aca="false">IF(OR(Y153=0,DK63=0),0,Y153*DK63/(Y153+DK63))</f>
        <v>17.7975342461448</v>
      </c>
      <c r="Z63" s="13" t="n">
        <f aca="false">IF(OR(Z153=0,DL63=0),0,Z153*DL63/(Z153+DL63))</f>
        <v>17.7493872195959</v>
      </c>
      <c r="AA63" s="13" t="n">
        <f aca="false">IF(OR(AA153=0,DM63=0),0,AA153*DM63/(AA153+DM63))</f>
        <v>17.6968270602172</v>
      </c>
      <c r="AB63" s="13" t="n">
        <f aca="false">IF(OR(AB153=0,DN63=0),0,AB153*DN63/(AB153+DN63))</f>
        <v>17.6400461083238</v>
      </c>
      <c r="AC63" s="13" t="n">
        <f aca="false">IF(OR(AC153=0,DO63=0),0,AC153*DO63/(AC153+DO63))</f>
        <v>17.561568049387</v>
      </c>
      <c r="AD63" s="13" t="n">
        <f aca="false">IF(OR(AD153=0,DP63=0),0,AD153*DP63/(AD153+DP63))</f>
        <v>17.4801654601077</v>
      </c>
      <c r="AE63" s="13" t="n">
        <f aca="false">IF(OR(AE153=0,DQ63=0),0,AE153*DQ63/(AE153+DQ63))</f>
        <v>17.3959688650909</v>
      </c>
      <c r="AF63" s="13" t="n">
        <f aca="false">IF(OR(AF153=0,DR63=0),0,AF153*DR63/(AF153+DR63))</f>
        <v>17.3091021110628</v>
      </c>
      <c r="AG63" s="13" t="n">
        <f aca="false">IF(OR(AG153=0,DS63=0),0,AG153*DS63/(AG153+DS63))</f>
        <v>17.2196826290366</v>
      </c>
      <c r="AH63" s="13" t="n">
        <f aca="false">IF(OR(AH153=0,DT63=0),0,AH153*DT63/(AH153+DT63))</f>
        <v>17.1123169756084</v>
      </c>
      <c r="AI63" s="13" t="n">
        <f aca="false">IF(OR(AI153=0,DU63=0),0,AI153*DU63/(AI153+DU63))</f>
        <v>17.0033967233627</v>
      </c>
      <c r="AJ63" s="13" t="n">
        <f aca="false">IF(OR(AJ153=0,DV63=0),0,AJ153*DV63/(AJ153+DV63))</f>
        <v>16.8929886090109</v>
      </c>
      <c r="AK63" s="13" t="n">
        <f aca="false">IF(OR(AK153=0,DW63=0),0,AK153*DW63/(AK153+DW63))</f>
        <v>16.781155150225</v>
      </c>
      <c r="AL63" s="13" t="n">
        <f aca="false">IF(OR(AL153=0,DX63=0),0,AL153*DX63/(AL153+DX63))</f>
        <v>16.667954852105</v>
      </c>
      <c r="AM63" s="13" t="n">
        <f aca="false">IF(OR(AM153=0,DY63=0),0,AM153*DY63/(AM153+DY63))</f>
        <v>16.5405846251747</v>
      </c>
      <c r="AN63" s="13" t="n">
        <f aca="false">IF(OR(AN153=0,DZ63=0),0,AN153*DZ63/(AN153+DZ63))</f>
        <v>16.4125602096516</v>
      </c>
      <c r="AO63" s="13" t="n">
        <f aca="false">IF(OR(AO153=0,EA63=0),0,AO153*EA63/(AO153+EA63))</f>
        <v>16.2839036139563</v>
      </c>
      <c r="AP63" s="13" t="n">
        <f aca="false">IF(OR(AP153=0,EB63=0),0,AP153*EB63/(AP153+EB63))</f>
        <v>16.1546346782727</v>
      </c>
      <c r="AQ63" s="13" t="n">
        <f aca="false">IF(OR(AQ153=0,EC63=0),0,AQ153*EC63/(AQ153+EC63))</f>
        <v>16.0247711870573</v>
      </c>
      <c r="AR63" s="13" t="n">
        <f aca="false">IF(OR(AR153=0,ED63=0),0,AR153*ED63/(AR153+ED63))</f>
        <v>15.8820925151596</v>
      </c>
      <c r="AS63" s="13" t="n">
        <f aca="false">IF(OR(AS153=0,EE63=0),0,AS153*EE63/(AS153+EE63))</f>
        <v>15.7393825727361</v>
      </c>
      <c r="AT63" s="13" t="n">
        <f aca="false">IF(OR(AT153=0,EF63=0),0,AT153*EF63/(AT153+EF63))</f>
        <v>15.5966316798252</v>
      </c>
      <c r="AU63" s="13" t="n">
        <f aca="false">IF(OR(AU153=0,EG63=0),0,AU153*EG63/(AU153+EG63))</f>
        <v>15.453829538034</v>
      </c>
      <c r="AV63" s="13" t="n">
        <f aca="false">IF(OR(AV153=0,EH63=0),0,AV153*EH63/(AV153+EH63))</f>
        <v>15.3109652582543</v>
      </c>
      <c r="AW63" s="13" t="n">
        <f aca="false">IF(OR(AW153=0,EI63=0),0,AW153*EI63/(AW153+EI63))</f>
        <v>15.157691739523</v>
      </c>
      <c r="AX63" s="13" t="n">
        <f aca="false">IF(OR(AX153=0,EJ63=0),0,AX153*EJ63/(AX153+EJ63))</f>
        <v>15.0047436098077</v>
      </c>
      <c r="AY63" s="13" t="n">
        <f aca="false">IF(OR(AY153=0,EK63=0),0,AY153*EK63/(AY153+EK63))</f>
        <v>14.8520922674031</v>
      </c>
      <c r="AZ63" s="13" t="n">
        <f aca="false">IF(OR(AZ153=0,EL63=0),0,AZ153*EL63/(AZ153+EL63))</f>
        <v>14.6997094371855</v>
      </c>
      <c r="BA63" s="13" t="n">
        <f aca="false">IF(OR(BA153=0,EM63=0),0,BA153*EM63/(BA153+EM63))</f>
        <v>14.547567142911</v>
      </c>
      <c r="BB63" s="13" t="n">
        <f aca="false">IF(OR(BB153=0,EN63=0),0,BB153*EN63/(BB153+EN63))</f>
        <v>14.388116139774</v>
      </c>
      <c r="BC63" s="13" t="n">
        <f aca="false">IF(OR(BC153=0,EO63=0),0,BC153*EO63/(BC153+EO63))</f>
        <v>14.2291227174385</v>
      </c>
      <c r="BD63" s="13" t="n">
        <f aca="false">IF(OR(BD153=0,EP63=0),0,BD153*EP63/(BD153+EP63))</f>
        <v>14.0705496930983</v>
      </c>
      <c r="BE63" s="13" t="n">
        <f aca="false">IF(OR(BE153=0,EQ63=0),0,BE153*EQ63/(BE153+EQ63))</f>
        <v>13.9123606256499</v>
      </c>
      <c r="BF63" s="13" t="n">
        <f aca="false">IF(OR(BF153=0,ER63=0),0,BF153*ER63/(BF153+ER63))</f>
        <v>13.7545197634255</v>
      </c>
      <c r="BG63" s="13" t="n">
        <f aca="false">IF(OR(BG153=0,ES63=0),0,BG153*ES63/(BG153+ES63))</f>
        <v>13.5900926773581</v>
      </c>
      <c r="BH63" s="13" t="n">
        <f aca="false">IF(OR(BH153=0,ET63=0),0,BH153*ET63/(BH153+ET63))</f>
        <v>13.4261714234916</v>
      </c>
      <c r="BI63" s="13" t="n">
        <f aca="false">IF(OR(BI153=0,EU63=0),0,BI153*EU63/(BI153+EU63))</f>
        <v>13.2627144524474</v>
      </c>
      <c r="BJ63" s="13" t="n">
        <f aca="false">IF(OR(BJ153=0,EV63=0),0,BJ153*EV63/(BJ153+EV63))</f>
        <v>13.0996811665057</v>
      </c>
      <c r="BK63" s="13" t="n">
        <f aca="false">IF(OR(BK153=0,EW63=0),0,BK153*EW63/(BK153+EW63))</f>
        <v>12.9370318565383</v>
      </c>
      <c r="BL63" s="13" t="n">
        <f aca="false">IF(OR(BL153=0,EX63=0),0,BL153*EX63/(BL153+EX63))</f>
        <v>12.7694109323052</v>
      </c>
      <c r="BM63" s="13" t="n">
        <f aca="false">IF(OR(BM153=0,EY63=0),0,BM153*EY63/(BM153+EY63))</f>
        <v>12.6022565768277</v>
      </c>
      <c r="BN63" s="13" t="n">
        <f aca="false">IF(OR(BN153=0,EZ63=0),0,BN153*EZ63/(BN153+EZ63))</f>
        <v>12.4355267086147</v>
      </c>
      <c r="BO63" s="13" t="n">
        <f aca="false">IF(OR(BO153=0,FA63=0),0,BO153*FA63/(BO153+FA63))</f>
        <v>12.2691802254145</v>
      </c>
      <c r="BP63" s="13" t="n">
        <f aca="false">IF(OR(BP153=0,FB63=0),0,BP153*FB63/(BP153+FB63))</f>
        <v>12.1031769423102</v>
      </c>
      <c r="BQ63" s="13" t="n">
        <f aca="false">IF(OR(BQ153=0,FC63=0),0,BQ153*FC63/(BQ153+FC63))</f>
        <v>11.9320327930524</v>
      </c>
      <c r="BR63" s="13" t="n">
        <f aca="false">IF(OR(BR153=0,FD63=0),0,BR153*FD63/(BR153+FD63))</f>
        <v>11.761303270426</v>
      </c>
      <c r="BS63" s="13" t="n">
        <f aca="false">IF(OR(BS153=0,FE63=0),0,BS153*FE63/(BS153+FE63))</f>
        <v>11.5909469470824</v>
      </c>
      <c r="BT63" s="13" t="n">
        <f aca="false">IF(OR(BT153=0,FF63=0),0,BT153*FF63/(BT153+FF63))</f>
        <v>11.4209233942179</v>
      </c>
      <c r="BU63" s="13" t="n">
        <f aca="false">IF(OR(BU153=0,FG63=0),0,BU153*FG63/(BU153+FG63))</f>
        <v>11.2511931244975</v>
      </c>
      <c r="BV63" s="13" t="n">
        <f aca="false">IF(OR(BV153=0,FH63=0),0,BV153*FH63/(BV153+FH63))</f>
        <v>11.0780070327552</v>
      </c>
      <c r="BW63" s="13" t="n">
        <f aca="false">IF(OR(BW153=0,FI63=0),0,BW153*FI63/(BW153+FI63))</f>
        <v>10.9051318240823</v>
      </c>
      <c r="BX63" s="13" t="n">
        <f aca="false">IF(OR(BX153=0,FJ63=0),0,BX153*FJ63/(BX153+FJ63))</f>
        <v>10.7325288169062</v>
      </c>
      <c r="BY63" s="13" t="n">
        <f aca="false">IF(OR(BY153=0,FK63=0),0,BY153*FK63/(BY153+FK63))</f>
        <v>10.5601602713099</v>
      </c>
      <c r="BZ63" s="13" t="n">
        <f aca="false">IF(OR(BZ153=0,FL63=0),0,BZ153*FL63/(BZ153+FL63))</f>
        <v>10.3879893425407</v>
      </c>
      <c r="CA63" s="13" t="n">
        <f aca="false">IF(OR(CA153=0,FM63=0),0,CA153*FM63/(CA153+FM63))</f>
        <v>10.2124891464228</v>
      </c>
      <c r="CB63" s="13" t="n">
        <f aca="false">IF(OR(CB153=0,FN63=0),0,CB153*FN63/(CB153+FN63))</f>
        <v>10.0371990650355</v>
      </c>
      <c r="CC63" s="13" t="n">
        <f aca="false">IF(OR(CC153=0,FO63=0),0,CC153*FO63/(CC153+FO63))</f>
        <v>9.86208383904379</v>
      </c>
      <c r="CD63" s="13" t="n">
        <f aca="false">IF(OR(CD153=0,FP63=0),0,CD153*FP63/(CD153+FP63))</f>
        <v>9.68710913820967</v>
      </c>
      <c r="CE63" s="13" t="n">
        <f aca="false">IF(OR(CE153=0,FQ63=0),0,CE153*FQ63/(CE153+FQ63))</f>
        <v>9.51224152731306</v>
      </c>
      <c r="CF63" s="13" t="n">
        <f aca="false">IF(OR(CF153=0,FR63=0),0,CF153*FR63/(CF153+FR63))</f>
        <v>9.33374267789211</v>
      </c>
      <c r="CG63" s="13" t="n">
        <f aca="false">IF(OR(CG153=0,FS63=0),0,CG153*FS63/(CG153+FS63))</f>
        <v>9.15537217027321</v>
      </c>
      <c r="CH63" s="13" t="n">
        <f aca="false">IF(OR(CH153=0,FT63=0),0,CH153*FT63/(CH153+FT63))</f>
        <v>8.97709908377849</v>
      </c>
      <c r="CI63" s="13" t="n">
        <f aca="false">IF(OR(CI153=0,FU63=0),0,CI153*FU63/(CI153+FU63))</f>
        <v>8.79889350831099</v>
      </c>
      <c r="CJ63" s="13" t="n">
        <f aca="false">IF(OR(CJ153=0,FV63=0),0,CJ153*FV63/(CJ153+FV63))</f>
        <v>8.62072652567263</v>
      </c>
      <c r="CK63" s="13" t="n">
        <f aca="false">IF(OR(CK153=0,FW63=0),0,CK153*FW63/(CK153+FW63))</f>
        <v>8.43906693957949</v>
      </c>
      <c r="CL63" s="13" t="n">
        <f aca="false">IF(OR(CL153=0,FX63=0),0,CL153*FX63/(CL153+FX63))</f>
        <v>8.25747112058648</v>
      </c>
      <c r="CM63" s="13" t="n">
        <f aca="false">IF(OR(CM153=0,FY63=0),0,CM153*FY63/(CM153+FY63))</f>
        <v>8.07591407722252</v>
      </c>
      <c r="CN63" s="13" t="n">
        <f aca="false">IF(OR(CN153=0,FZ63=0),0,CN153*FZ63/(CN153+FZ63))</f>
        <v>7.89437201584043</v>
      </c>
      <c r="CO63" s="13" t="n">
        <f aca="false">IF(OR(CO153=0,GA63=0),0,CO153*GA63/(CO153+GA63))</f>
        <v>7.71282234232344</v>
      </c>
      <c r="CP63" s="13" t="n">
        <f aca="false">IF(OR(CP153=0,GB63=0),0,CP153*GB63/(CP153+GB63))</f>
        <v>7.52793312743799</v>
      </c>
      <c r="CQ63" s="13" t="n">
        <f aca="false">IF(OR(CQ153=0,GC63=0),0,CQ153*GC63/(CQ153+GC63))</f>
        <v>7.34307316356738</v>
      </c>
      <c r="CR63" s="0" t="n">
        <f aca="false">IF(F$9=0,0,(SIN(F$12)*COS($E63)+SIN($E63)*COS(F$12))/SIN($E63)*F$9)</f>
        <v>17.324</v>
      </c>
      <c r="CS63" s="0" t="n">
        <f aca="false">IF(G$9=0,0,(SIN(G$12)*COS($E63)+SIN($E63)*COS(G$12))/SIN($E63)*G$9)</f>
        <v>17.6452864897548</v>
      </c>
      <c r="CT63" s="0" t="n">
        <f aca="false">IF(H$9=0,0,(SIN(H$12)*COS($E63)+SIN($E63)*COS(H$12))/SIN($E63)*H$9)</f>
        <v>17.9633549011238</v>
      </c>
      <c r="CU63" s="0" t="n">
        <f aca="false">IF(I$9=0,0,(SIN(I$12)*COS($E63)+SIN($E63)*COS(I$12))/SIN($E63)*I$9)</f>
        <v>18.1718767827516</v>
      </c>
      <c r="CV63" s="0" t="n">
        <f aca="false">IF(J$9=0,0,(SIN(J$12)*COS($E63)+SIN($E63)*COS(J$12))/SIN($E63)*J$9)</f>
        <v>18.5639590495595</v>
      </c>
      <c r="CW63" s="0" t="n">
        <f aca="false">IF(K$9=0,0,(SIN(K$12)*COS($E63)+SIN($E63)*COS(K$12))/SIN($E63)*K$9)</f>
        <v>19.0290794170918</v>
      </c>
      <c r="CX63" s="0" t="n">
        <f aca="false">IF(L$9=0,0,(SIN(L$12)*COS($E63)+SIN($E63)*COS(L$12))/SIN($E63)*L$9)</f>
        <v>19.4940794789229</v>
      </c>
      <c r="CY63" s="0" t="n">
        <f aca="false">IF(M$9=0,0,(SIN(M$12)*COS($E63)+SIN($E63)*COS(M$12))/SIN($E63)*M$9)</f>
        <v>19.9586698612212</v>
      </c>
      <c r="CZ63" s="0" t="n">
        <f aca="false">IF(N$9=0,0,(SIN(N$12)*COS($E63)+SIN($E63)*COS(N$12))/SIN($E63)*N$9)</f>
        <v>20.4071180758089</v>
      </c>
      <c r="DA63" s="0" t="n">
        <f aca="false">IF(O$9=0,0,(SIN(O$12)*COS($E63)+SIN($E63)*COS(O$12))/SIN($E63)*O$9)</f>
        <v>20.8542541687252</v>
      </c>
      <c r="DB63" s="0" t="n">
        <f aca="false">IF(P$9=0,0,(SIN(P$12)*COS($E63)+SIN($E63)*COS(P$12))/SIN($E63)*P$9)</f>
        <v>21.2997987485993</v>
      </c>
      <c r="DC63" s="0" t="n">
        <f aca="false">IF(Q$9=0,0,(SIN(Q$12)*COS($E63)+SIN($E63)*COS(Q$12))/SIN($E63)*Q$9)</f>
        <v>21.7434714586363</v>
      </c>
      <c r="DD63" s="0" t="n">
        <f aca="false">IF(R$9=0,0,(SIN(R$12)*COS($E63)+SIN($E63)*COS(R$12))/SIN($E63)*R$9)</f>
        <v>22.1849911060749</v>
      </c>
      <c r="DE63" s="0" t="n">
        <f aca="false">IF(S$9=0,0,(SIN(S$12)*COS($E63)+SIN($E63)*COS(S$12))/SIN($E63)*S$9)</f>
        <v>22.6009451555914</v>
      </c>
      <c r="DF63" s="0" t="n">
        <f aca="false">IF(T$9=0,0,(SIN(T$12)*COS($E63)+SIN($E63)*COS(T$12))/SIN($E63)*T$9)</f>
        <v>23.0137950351705</v>
      </c>
      <c r="DG63" s="0" t="n">
        <f aca="false">IF(U$9=0,0,(SIN(U$12)*COS($E63)+SIN($E63)*COS(U$12))/SIN($E63)*U$9)</f>
        <v>23.4232791416164</v>
      </c>
      <c r="DH63" s="0" t="n">
        <f aca="false">IF(V$9=0,0,(SIN(V$12)*COS($E63)+SIN($E63)*COS(V$12))/SIN($E63)*V$9)</f>
        <v>23.8291357868448</v>
      </c>
      <c r="DI63" s="0" t="n">
        <f aca="false">IF(W$9=0,0,(SIN(W$12)*COS($E63)+SIN($E63)*COS(W$12))/SIN($E63)*W$9)</f>
        <v>24.231103319314</v>
      </c>
      <c r="DJ63" s="0" t="n">
        <f aca="false">IF(X$9=0,0,(SIN(X$12)*COS($E63)+SIN($E63)*COS(X$12))/SIN($E63)*X$9)</f>
        <v>24.5928814394398</v>
      </c>
      <c r="DK63" s="0" t="n">
        <f aca="false">IF(Y$9=0,0,(SIN(Y$12)*COS($E63)+SIN($E63)*COS(Y$12))/SIN($E63)*Y$9)</f>
        <v>24.9497758451261</v>
      </c>
      <c r="DL63" s="0" t="n">
        <f aca="false">IF(Z$9=0,0,(SIN(Z$12)*COS($E63)+SIN($E63)*COS(Z$12))/SIN($E63)*Z$9)</f>
        <v>25.3015588748602</v>
      </c>
      <c r="DM63" s="0" t="n">
        <f aca="false">IF(AA$9=0,0,(SIN(AA$12)*COS($E63)+SIN($E63)*COS(AA$12))/SIN($E63)*AA$9)</f>
        <v>25.6480036660622</v>
      </c>
      <c r="DN63" s="0" t="n">
        <f aca="false">IF(AB$9=0,0,(SIN(AB$12)*COS($E63)+SIN($E63)*COS(AB$12))/SIN($E63)*AB$9)</f>
        <v>25.9888842606532</v>
      </c>
      <c r="DO63" s="0" t="n">
        <f aca="false">IF(AC$9=0,0,(SIN(AC$12)*COS($E63)+SIN($E63)*COS(AC$12))/SIN($E63)*AC$9)</f>
        <v>26.2843945047256</v>
      </c>
      <c r="DP63" s="0" t="n">
        <f aca="false">IF(AD$9=0,0,(SIN(AD$12)*COS($E63)+SIN($E63)*COS(AD$12))/SIN($E63)*AD$9)</f>
        <v>26.573507668165</v>
      </c>
      <c r="DQ63" s="0" t="n">
        <f aca="false">IF(AE$9=0,0,(SIN(AE$12)*COS($E63)+SIN($E63)*COS(AE$12))/SIN($E63)*AE$9)</f>
        <v>26.8560374849896</v>
      </c>
      <c r="DR63" s="0" t="n">
        <f aca="false">IF(AF$9=0,0,(SIN(AF$12)*COS($E63)+SIN($E63)*COS(AF$12))/SIN($E63)*AF$9)</f>
        <v>27.131799234242</v>
      </c>
      <c r="DS63" s="0" t="n">
        <f aca="false">IF(AG$9=0,0,(SIN(AG$12)*COS($E63)+SIN($E63)*COS(AG$12))/SIN($E63)*AG$9)</f>
        <v>27.4006098263099</v>
      </c>
      <c r="DT63" s="0" t="n">
        <f aca="false">IF(AH$9=0,0,(SIN(AH$12)*COS($E63)+SIN($E63)*COS(AH$12))/SIN($E63)*AH$9)</f>
        <v>27.6218681074907</v>
      </c>
      <c r="DU63" s="0" t="n">
        <f aca="false">IF(AI$9=0,0,(SIN(AI$12)*COS($E63)+SIN($E63)*COS(AI$12))/SIN($E63)*AI$9)</f>
        <v>27.8355523615031</v>
      </c>
      <c r="DV63" s="0" t="n">
        <f aca="false">IF(AJ$9=0,0,(SIN(AJ$12)*COS($E63)+SIN($E63)*COS(AJ$12))/SIN($E63)*AJ$9)</f>
        <v>28.0415219633072</v>
      </c>
      <c r="DW63" s="0" t="n">
        <f aca="false">IF(AK$9=0,0,(SIN(AK$12)*COS($E63)+SIN($E63)*COS(AK$12))/SIN($E63)*AK$9)</f>
        <v>28.2396384049997</v>
      </c>
      <c r="DX63" s="0" t="n">
        <f aca="false">IF(AL$9=0,0,(SIN(AL$12)*COS($E63)+SIN($E63)*COS(AL$12))/SIN($E63)*AL$9)</f>
        <v>28.4297653610842</v>
      </c>
      <c r="DY63" s="0" t="n">
        <f aca="false">IF(AM$9=0,0,(SIN(AM$12)*COS($E63)+SIN($E63)*COS(AM$12))/SIN($E63)*AM$9)</f>
        <v>28.5733774362698</v>
      </c>
      <c r="DZ63" s="0" t="n">
        <f aca="false">IF(AN$9=0,0,(SIN(AN$12)*COS($E63)+SIN($E63)*COS(AN$12))/SIN($E63)*AN$9)</f>
        <v>28.708605030431</v>
      </c>
      <c r="EA63" s="0" t="n">
        <f aca="false">IF(AO$9=0,0,(SIN(AO$12)*COS($E63)+SIN($E63)*COS(AO$12))/SIN($E63)*AO$9)</f>
        <v>28.8353538928832</v>
      </c>
      <c r="EB63" s="0" t="n">
        <f aca="false">IF(AP$9=0,0,(SIN(AP$12)*COS($E63)+SIN($E63)*COS(AP$12))/SIN($E63)*AP$9)</f>
        <v>28.9535322745622</v>
      </c>
      <c r="EC63" s="0" t="n">
        <f aca="false">IF(AQ$9=0,0,(SIN(AQ$12)*COS($E63)+SIN($E63)*COS(AQ$12))/SIN($E63)*AQ$9)</f>
        <v>29.0630509721591</v>
      </c>
      <c r="ED63" s="0" t="n">
        <f aca="false">IF(AR$9=0,0,(SIN(AR$12)*COS($E63)+SIN($E63)*COS(AR$12))/SIN($E63)*AR$9)</f>
        <v>29.1226533367415</v>
      </c>
      <c r="EE63" s="0" t="n">
        <f aca="false">IF(AS$9=0,0,(SIN(AS$12)*COS($E63)+SIN($E63)*COS(AS$12))/SIN($E63)*AS$9)</f>
        <v>29.1734128779299</v>
      </c>
      <c r="EF63" s="0" t="n">
        <f aca="false">IF(AT$9=0,0,(SIN(AT$12)*COS($E63)+SIN($E63)*COS(AT$12))/SIN($E63)*AT$9)</f>
        <v>29.2152859149464</v>
      </c>
      <c r="EG63" s="0" t="n">
        <f aca="false">IF(AU$9=0,0,(SIN(AU$12)*COS($E63)+SIN($E63)*COS(AU$12))/SIN($E63)*AU$9)</f>
        <v>29.2482314739286</v>
      </c>
      <c r="EH63" s="0" t="n">
        <f aca="false">IF(AV$9=0,0,(SIN(AV$12)*COS($E63)+SIN($E63)*COS(AV$12))/SIN($E63)*AV$9)</f>
        <v>29.2722113090061</v>
      </c>
      <c r="EI63" s="0" t="n">
        <f aca="false">IF(AW$9=0,0,(SIN(AW$12)*COS($E63)+SIN($E63)*COS(AW$12))/SIN($E63)*AW$9)</f>
        <v>29.2486811700158</v>
      </c>
      <c r="EJ63" s="0" t="n">
        <f aca="false">IF(AX$9=0,0,(SIN(AX$12)*COS($E63)+SIN($E63)*COS(AX$12))/SIN($E63)*AX$9)</f>
        <v>29.2162228011066</v>
      </c>
      <c r="EK63" s="0" t="n">
        <f aca="false">IF(AY$9=0,0,(SIN(AY$12)*COS($E63)+SIN($E63)*COS(AY$12))/SIN($E63)*AY$9)</f>
        <v>29.1748414005768</v>
      </c>
      <c r="EL63" s="0" t="n">
        <f aca="false">IF(AZ$9=0,0,(SIN(AZ$12)*COS($E63)+SIN($E63)*COS(AZ$12))/SIN($E63)*AZ$9)</f>
        <v>29.1245448919211</v>
      </c>
      <c r="EM63" s="0" t="n">
        <f aca="false">IF(BA$9=0,0,(SIN(BA$12)*COS($E63)+SIN($E63)*COS(BA$12))/SIN($E63)*BA$9)</f>
        <v>29.0653439228428</v>
      </c>
      <c r="EN63" s="0" t="n">
        <f aca="false">IF(BB$9=0,0,(SIN(BB$12)*COS($E63)+SIN($E63)*COS(BB$12))/SIN($E63)*BB$9)</f>
        <v>28.9667498453452</v>
      </c>
      <c r="EO63" s="0" t="n">
        <f aca="false">IF(BC$9=0,0,(SIN(BC$12)*COS($E63)+SIN($E63)*COS(BC$12))/SIN($E63)*BC$9)</f>
        <v>28.8594586852805</v>
      </c>
      <c r="EP63" s="0" t="n">
        <f aca="false">IF(BD$9=0,0,(SIN(BD$12)*COS($E63)+SIN($E63)*COS(BD$12))/SIN($E63)*BD$9)</f>
        <v>28.7435170410673</v>
      </c>
      <c r="EQ63" s="0" t="n">
        <f aca="false">IF(BE$9=0,0,(SIN(BE$12)*COS($E63)+SIN($E63)*COS(BE$12))/SIN($E63)*BE$9)</f>
        <v>28.6189741033824</v>
      </c>
      <c r="ER63" s="0" t="n">
        <f aca="false">IF(BF$9=0,0,(SIN(BF$12)*COS($E63)+SIN($E63)*COS(BF$12))/SIN($E63)*BF$9)</f>
        <v>28.4858816359509</v>
      </c>
      <c r="ES63" s="0" t="n">
        <f aca="false">IF(BG$9=0,0,(SIN(BG$12)*COS($E63)+SIN($E63)*COS(BG$12))/SIN($E63)*BG$9)</f>
        <v>28.3143290601857</v>
      </c>
      <c r="ET63" s="0" t="n">
        <f aca="false">IF(BH$9=0,0,(SIN(BH$12)*COS($E63)+SIN($E63)*COS(BH$12))/SIN($E63)*BH$9)</f>
        <v>28.1346080250974</v>
      </c>
      <c r="EU63" s="0" t="n">
        <f aca="false">IF(BI$9=0,0,(SIN(BI$12)*COS($E63)+SIN($E63)*COS(BI$12))/SIN($E63)*BI$9)</f>
        <v>27.9468051501068</v>
      </c>
      <c r="EV63" s="0" t="n">
        <f aca="false">IF(BJ$9=0,0,(SIN(BJ$12)*COS($E63)+SIN($E63)*COS(BJ$12))/SIN($E63)*BJ$9)</f>
        <v>27.7510093677203</v>
      </c>
      <c r="EW63" s="0" t="n">
        <f aca="false">IF(BK$9=0,0,(SIN(BK$12)*COS($E63)+SIN($E63)*COS(BK$12))/SIN($E63)*BK$9)</f>
        <v>27.5473118867764</v>
      </c>
      <c r="EX63" s="0" t="n">
        <f aca="false">IF(BL$9=0,0,(SIN(BL$12)*COS($E63)+SIN($E63)*COS(BL$12))/SIN($E63)*BL$9)</f>
        <v>27.3114730536095</v>
      </c>
      <c r="EY63" s="0" t="n">
        <f aca="false">IF(BM$9=0,0,(SIN(BM$12)*COS($E63)+SIN($E63)*COS(BM$12))/SIN($E63)*BM$9)</f>
        <v>27.0682214824558</v>
      </c>
      <c r="EZ63" s="0" t="n">
        <f aca="false">IF(BN$9=0,0,(SIN(BN$12)*COS($E63)+SIN($E63)*COS(BN$12))/SIN($E63)*BN$9)</f>
        <v>26.8176770835313</v>
      </c>
      <c r="FA63" s="0" t="n">
        <f aca="false">IF(BO$9=0,0,(SIN(BO$12)*COS($E63)+SIN($E63)*COS(BO$12))/SIN($E63)*BO$9)</f>
        <v>26.5599616984031</v>
      </c>
      <c r="FB63" s="0" t="n">
        <f aca="false">IF(BP$9=0,0,(SIN(BP$12)*COS($E63)+SIN($E63)*COS(BP$12))/SIN($E63)*BP$9)</f>
        <v>26.2951990490086</v>
      </c>
      <c r="FC63" s="0" t="n">
        <f aca="false">IF(BQ$9=0,0,(SIN(BQ$12)*COS($E63)+SIN($E63)*COS(BQ$12))/SIN($E63)*BQ$9)</f>
        <v>25.9976533923511</v>
      </c>
      <c r="FD63" s="0" t="n">
        <f aca="false">IF(BR$9=0,0,(SIN(BR$12)*COS($E63)+SIN($E63)*COS(BR$12))/SIN($E63)*BR$9)</f>
        <v>25.6937231283509</v>
      </c>
      <c r="FE63" s="0" t="n">
        <f aca="false">IF(BS$9=0,0,(SIN(BS$12)*COS($E63)+SIN($E63)*COS(BS$12))/SIN($E63)*BS$9)</f>
        <v>25.3835607550364</v>
      </c>
      <c r="FF63" s="0" t="n">
        <f aca="false">IF(BT$9=0,0,(SIN(BT$12)*COS($E63)+SIN($E63)*COS(BT$12))/SIN($E63)*BT$9)</f>
        <v>25.0673201831122</v>
      </c>
      <c r="FG63" s="0" t="n">
        <f aca="false">IF(BU$9=0,0,(SIN(BU$12)*COS($E63)+SIN($E63)*COS(BU$12))/SIN($E63)*BU$9)</f>
        <v>24.745156670974</v>
      </c>
      <c r="FH63" s="0" t="n">
        <f aca="false">IF(BV$9=0,0,(SIN(BV$12)*COS($E63)+SIN($E63)*COS(BV$12))/SIN($E63)*BV$9)</f>
        <v>24.3992199550689</v>
      </c>
      <c r="FI63" s="0" t="n">
        <f aca="false">IF(BW$9=0,0,(SIN(BW$12)*COS($E63)+SIN($E63)*COS(BW$12))/SIN($E63)*BW$9)</f>
        <v>24.0480284792716</v>
      </c>
      <c r="FJ63" s="0" t="n">
        <f aca="false">IF(BX$9=0,0,(SIN(BX$12)*COS($E63)+SIN($E63)*COS(BX$12))/SIN($E63)*BX$9)</f>
        <v>23.6917574461343</v>
      </c>
      <c r="FK63" s="0" t="n">
        <f aca="false">IF(BY$9=0,0,(SIN(BY$12)*COS($E63)+SIN($E63)*COS(BY$12))/SIN($E63)*BY$9)</f>
        <v>23.3305829214276</v>
      </c>
      <c r="FL63" s="0" t="n">
        <f aca="false">IF(BZ$9=0,0,(SIN(BZ$12)*COS($E63)+SIN($E63)*COS(BZ$12))/SIN($E63)*BZ$9)</f>
        <v>22.9646817599357</v>
      </c>
      <c r="FM63" s="0" t="n">
        <f aca="false">IF(CA$9=0,0,(SIN(CA$12)*COS($E63)+SIN($E63)*COS(CA$12))/SIN($E63)*CA$9)</f>
        <v>22.5771631787942</v>
      </c>
      <c r="FN63" s="0" t="n">
        <f aca="false">IF(CB$9=0,0,(SIN(CB$12)*COS($E63)+SIN($E63)*COS(CB$12))/SIN($E63)*CB$9)</f>
        <v>22.1856807900936</v>
      </c>
      <c r="FO63" s="0" t="n">
        <f aca="false">IF(CC$9=0,0,(SIN(CC$12)*COS($E63)+SIN($E63)*COS(CC$12))/SIN($E63)*CC$9)</f>
        <v>21.7904287818833</v>
      </c>
      <c r="FP63" s="0" t="n">
        <f aca="false">IF(CD$9=0,0,(SIN(CD$12)*COS($E63)+SIN($E63)*COS(CD$12))/SIN($E63)*CD$9)</f>
        <v>21.3916015801942</v>
      </c>
      <c r="FQ63" s="0" t="n">
        <f aca="false">IF(CE$9=0,0,(SIN(CE$12)*COS($E63)+SIN($E63)*COS(CE$12))/SIN($E63)*CE$9)</f>
        <v>20.9893937672638</v>
      </c>
      <c r="FR63" s="0" t="n">
        <f aca="false">IF(CF$9=0,0,(SIN(CF$12)*COS($E63)+SIN($E63)*COS(CF$12))/SIN($E63)*CF$9)</f>
        <v>20.5659999999999</v>
      </c>
      <c r="FS63" s="0" t="n">
        <f aca="false">IF(CG$9=0,0,(SIN(CG$12)*COS($E63)+SIN($E63)*COS(CG$12))/SIN($E63)*CG$9)</f>
        <v>20.1401291881687</v>
      </c>
      <c r="FT63" s="0" t="n">
        <f aca="false">IF(CH$9=0,0,(SIN(CH$12)*COS($E63)+SIN($E63)*COS(CH$12))/SIN($E63)*CH$9)</f>
        <v>19.7119921084607</v>
      </c>
      <c r="FU63" s="0" t="n">
        <f aca="false">IF(CI$9=0,0,(SIN(CI$12)*COS($E63)+SIN($E63)*COS(CI$12))/SIN($E63)*CI$9)</f>
        <v>19.2817990494773</v>
      </c>
      <c r="FV63" s="0" t="n">
        <f aca="false">IF(CJ$9=0,0,(SIN(CJ$12)*COS($E63)+SIN($E63)*COS(CJ$12))/SIN($E63)*CJ$9)</f>
        <v>18.8497597233452</v>
      </c>
      <c r="FW63" s="0" t="n">
        <f aca="false">IF(CK$9=0,0,(SIN(CK$12)*COS($E63)+SIN($E63)*COS(CK$12))/SIN($E63)*CK$9)</f>
        <v>18.3994220652248</v>
      </c>
      <c r="FX63" s="0" t="n">
        <f aca="false">IF(CL$9=0,0,(SIN(CL$12)*COS($E63)+SIN($E63)*COS(CL$12))/SIN($E63)*CL$9)</f>
        <v>17.9482221583392</v>
      </c>
      <c r="FY63" s="0" t="n">
        <f aca="false">IF(CM$9=0,0,(SIN(CM$12)*COS($E63)+SIN($E63)*COS(CM$12))/SIN($E63)*CM$9)</f>
        <v>17.4963824271475</v>
      </c>
      <c r="FZ63" s="0" t="n">
        <f aca="false">IF(CN$9=0,0,(SIN(CN$12)*COS($E63)+SIN($E63)*COS(CN$12))/SIN($E63)*CN$9)</f>
        <v>17.0441240205393</v>
      </c>
      <c r="GA63" s="0" t="n">
        <f aca="false">IF(CO$9=0,0,(SIN(CO$12)*COS($E63)+SIN($E63)*COS(CO$12))/SIN($E63)*CO$9)</f>
        <v>16.5916667190312</v>
      </c>
      <c r="GB63" s="0" t="n">
        <f aca="false">IF(CP$9=0,0,(SIN(CP$12)*COS($E63)+SIN($E63)*COS(CP$12))/SIN($E63)*CP$9)</f>
        <v>16.1240334186727</v>
      </c>
      <c r="GC63" s="0" t="n">
        <f aca="false">IF(CQ$9=0,0,(SIN(CQ$12)*COS($E63)+SIN($E63)*COS(CQ$12))/SIN($E63)*CQ$9)</f>
        <v>15.6572510890413</v>
      </c>
    </row>
    <row r="64" customFormat="false" ht="12.8" hidden="true" customHeight="false" outlineLevel="0" collapsed="false">
      <c r="A64" s="0" t="n">
        <f aca="false">MAX($F64:$CQ64)</f>
        <v>17.8737495996497</v>
      </c>
      <c r="B64" s="90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21.64</v>
      </c>
      <c r="C64" s="2" t="n">
        <f aca="false">MOD(Best +D64,360)</f>
        <v>151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17.323999699879</v>
      </c>
      <c r="G64" s="13" t="n">
        <f aca="false">IF(OR(G154=0,CS64=0),0,G154*CS64/(G154+CS64))</f>
        <v>17.328018494895</v>
      </c>
      <c r="H64" s="13" t="n">
        <f aca="false">IF(OR(H154=0,CT64=0),0,H154*CT64/(H154+CT64))</f>
        <v>17.3261390775677</v>
      </c>
      <c r="I64" s="13" t="n">
        <f aca="false">IF(OR(I154=0,CU64=0),0,I154*CU64/(I154+CU64))</f>
        <v>17.22312650667</v>
      </c>
      <c r="J64" s="13" t="n">
        <f aca="false">IF(OR(J154=0,CV64=0),0,J154*CV64/(J154+CV64))</f>
        <v>17.283740374057</v>
      </c>
      <c r="K64" s="13" t="n">
        <f aca="false">IF(OR(K154=0,CW64=0),0,K154*CW64/(K154+CW64))</f>
        <v>17.3985450740631</v>
      </c>
      <c r="L64" s="13" t="n">
        <f aca="false">IF(OR(L154=0,CX64=0),0,L154*CX64/(L154+CX64))</f>
        <v>17.5022700735724</v>
      </c>
      <c r="M64" s="13" t="n">
        <f aca="false">IF(OR(M154=0,CY64=0),0,M154*CY64/(M154+CY64))</f>
        <v>17.595222856418</v>
      </c>
      <c r="N64" s="13" t="n">
        <f aca="false">IF(OR(N154=0,CZ64=0),0,N154*CZ64/(N154+CZ64))</f>
        <v>17.6661062944191</v>
      </c>
      <c r="O64" s="13" t="n">
        <f aca="false">IF(OR(O154=0,DA64=0),0,O154*DA64/(O154+DA64))</f>
        <v>17.7274469275158</v>
      </c>
      <c r="P64" s="13" t="n">
        <f aca="false">IF(OR(P154=0,DB64=0),0,P154*DB64/(P154+DB64))</f>
        <v>17.7795610984948</v>
      </c>
      <c r="Q64" s="13" t="n">
        <f aca="false">IF(OR(Q154=0,DC64=0),0,Q154*DC64/(Q154+DC64))</f>
        <v>17.8227648580825</v>
      </c>
      <c r="R64" s="13" t="n">
        <f aca="false">IF(OR(R154=0,DD64=0),0,R154*DD64/(R154+DD64))</f>
        <v>17.8573725915885</v>
      </c>
      <c r="S64" s="13" t="n">
        <f aca="false">IF(OR(S154=0,DE64=0),0,S154*DE64/(S154+DE64))</f>
        <v>17.8691591125235</v>
      </c>
      <c r="T64" s="13" t="n">
        <f aca="false">IF(OR(T154=0,DF64=0),0,T154*DF64/(T154+DF64))</f>
        <v>17.8737495996497</v>
      </c>
      <c r="U64" s="13" t="n">
        <f aca="false">IF(OR(U154=0,DG64=0),0,U154*DG64/(U154+DG64))</f>
        <v>17.8714252476631</v>
      </c>
      <c r="V64" s="13" t="n">
        <f aca="false">IF(OR(V154=0,DH64=0),0,V154*DH64/(V154+DH64))</f>
        <v>17.8624604002601</v>
      </c>
      <c r="W64" s="13" t="n">
        <f aca="false">IF(OR(W154=0,DI64=0),0,W154*DI64/(W154+DI64))</f>
        <v>17.8471221426027</v>
      </c>
      <c r="X64" s="13" t="n">
        <f aca="false">IF(OR(X154=0,DJ64=0),0,X154*DJ64/(X154+DJ64))</f>
        <v>17.806644346201</v>
      </c>
      <c r="Y64" s="13" t="n">
        <f aca="false">IF(OR(Y154=0,DK64=0),0,Y154*DK64/(Y154+DK64))</f>
        <v>17.7613351758708</v>
      </c>
      <c r="Z64" s="13" t="n">
        <f aca="false">IF(OR(Z154=0,DL64=0),0,Z154*DL64/(Z154+DL64))</f>
        <v>17.7114016559492</v>
      </c>
      <c r="AA64" s="13" t="n">
        <f aca="false">IF(OR(AA154=0,DM64=0),0,AA154*DM64/(AA154+DM64))</f>
        <v>17.6570426165824</v>
      </c>
      <c r="AB64" s="13" t="n">
        <f aca="false">IF(OR(AB154=0,DN64=0),0,AB154*DN64/(AB154+DN64))</f>
        <v>17.5984488118557</v>
      </c>
      <c r="AC64" s="13" t="n">
        <f aca="false">IF(OR(AC154=0,DO64=0),0,AC154*DO64/(AC154+DO64))</f>
        <v>17.5180701942206</v>
      </c>
      <c r="AD64" s="13" t="n">
        <f aca="false">IF(OR(AD154=0,DP64=0),0,AD154*DP64/(AD154+DP64))</f>
        <v>17.4347512914086</v>
      </c>
      <c r="AE64" s="13" t="n">
        <f aca="false">IF(OR(AE154=0,DQ64=0),0,AE154*DQ64/(AE154+DQ64))</f>
        <v>17.3486221659199</v>
      </c>
      <c r="AF64" s="13" t="n">
        <f aca="false">IF(OR(AF154=0,DR64=0),0,AF154*DR64/(AF154+DR64))</f>
        <v>17.2598063238279</v>
      </c>
      <c r="AG64" s="13" t="n">
        <f aca="false">IF(OR(AG154=0,DS64=0),0,AG154*DS64/(AG154+DS64))</f>
        <v>17.1684209635795</v>
      </c>
      <c r="AH64" s="13" t="n">
        <f aca="false">IF(OR(AH154=0,DT64=0),0,AH154*DT64/(AH154+DT64))</f>
        <v>17.0590039027155</v>
      </c>
      <c r="AI64" s="13" t="n">
        <f aca="false">IF(OR(AI154=0,DU64=0),0,AI154*DU64/(AI154+DU64))</f>
        <v>16.9480175934466</v>
      </c>
      <c r="AJ64" s="13" t="n">
        <f aca="false">IF(OR(AJ154=0,DV64=0),0,AJ154*DV64/(AJ154+DV64))</f>
        <v>16.835529080563</v>
      </c>
      <c r="AK64" s="13" t="n">
        <f aca="false">IF(OR(AK154=0,DW64=0),0,AK154*DW64/(AK154+DW64))</f>
        <v>16.7216012175267</v>
      </c>
      <c r="AL64" s="13" t="n">
        <f aca="false">IF(OR(AL154=0,DX64=0),0,AL154*DX64/(AL154+DX64))</f>
        <v>16.6062928676904</v>
      </c>
      <c r="AM64" s="13" t="n">
        <f aca="false">IF(OR(AM154=0,DY64=0),0,AM154*DY64/(AM154+DY64))</f>
        <v>16.4767436474852</v>
      </c>
      <c r="AN64" s="13" t="n">
        <f aca="false">IF(OR(AN154=0,DZ64=0),0,AN154*DZ64/(AN154+DZ64))</f>
        <v>16.3465304509366</v>
      </c>
      <c r="AO64" s="13" t="n">
        <f aca="false">IF(OR(AO154=0,EA64=0),0,AO154*EA64/(AO154+EA64))</f>
        <v>16.2156758231403</v>
      </c>
      <c r="AP64" s="13" t="n">
        <f aca="false">IF(OR(AP154=0,EB64=0),0,AP154*EB64/(AP154+EB64))</f>
        <v>16.0842001255974</v>
      </c>
      <c r="AQ64" s="13" t="n">
        <f aca="false">IF(OR(AQ154=0,EC64=0),0,AQ154*EC64/(AQ154+EC64))</f>
        <v>15.9521216481546</v>
      </c>
      <c r="AR64" s="13" t="n">
        <f aca="false">IF(OR(AR154=0,ED64=0),0,AR154*ED64/(AR154+ED64))</f>
        <v>15.8071677611855</v>
      </c>
      <c r="AS64" s="13" t="n">
        <f aca="false">IF(OR(AS154=0,EE64=0),0,AS154*EE64/(AS154+EE64))</f>
        <v>15.6621791994577</v>
      </c>
      <c r="AT64" s="13" t="n">
        <f aca="false">IF(OR(AT154=0,EF64=0),0,AT154*EF64/(AT154+EF64))</f>
        <v>15.5171467995342</v>
      </c>
      <c r="AU64" s="13" t="n">
        <f aca="false">IF(OR(AU154=0,EG64=0),0,AU154*EG64/(AU154+EG64))</f>
        <v>15.3720607494081</v>
      </c>
      <c r="AV64" s="13" t="n">
        <f aca="false">IF(OR(AV154=0,EH64=0),0,AV154*EH64/(AV154+EH64))</f>
        <v>15.2269106178768</v>
      </c>
      <c r="AW64" s="13" t="n">
        <f aca="false">IF(OR(AW154=0,EI64=0),0,AW154*EI64/(AW154+EI64))</f>
        <v>15.0713100384014</v>
      </c>
      <c r="AX64" s="13" t="n">
        <f aca="false">IF(OR(AX154=0,EJ64=0),0,AX154*EJ64/(AX154+EJ64))</f>
        <v>14.9160376577813</v>
      </c>
      <c r="AY64" s="13" t="n">
        <f aca="false">IF(OR(AY154=0,EK64=0),0,AY154*EK64/(AY154+EK64))</f>
        <v>14.7610652708827</v>
      </c>
      <c r="AZ64" s="13" t="n">
        <f aca="false">IF(OR(AZ154=0,EL64=0),0,AZ154*EL64/(AZ154+EL64))</f>
        <v>14.6063649705616</v>
      </c>
      <c r="BA64" s="13" t="n">
        <f aca="false">IF(OR(BA154=0,EM64=0),0,BA154*EM64/(BA154+EM64))</f>
        <v>14.4519091221997</v>
      </c>
      <c r="BB64" s="13" t="n">
        <f aca="false">IF(OR(BB154=0,EN64=0),0,BB154*EN64/(BB154+EN64))</f>
        <v>14.2901251296629</v>
      </c>
      <c r="BC64" s="13" t="n">
        <f aca="false">IF(OR(BC154=0,EO64=0),0,BC154*EO64/(BC154+EO64))</f>
        <v>14.1288065182092</v>
      </c>
      <c r="BD64" s="13" t="n">
        <f aca="false">IF(OR(BD154=0,EP64=0),0,BD154*EP64/(BD154+EP64))</f>
        <v>13.9679163785932</v>
      </c>
      <c r="BE64" s="13" t="n">
        <f aca="false">IF(OR(BE154=0,EQ64=0),0,BE154*EQ64/(BE154+EQ64))</f>
        <v>13.8074185228555</v>
      </c>
      <c r="BF64" s="13" t="n">
        <f aca="false">IF(OR(BF154=0,ER64=0),0,BF154*ER64/(BF154+ER64))</f>
        <v>13.6472774340755</v>
      </c>
      <c r="BG64" s="13" t="n">
        <f aca="false">IF(OR(BG154=0,ES64=0),0,BG154*ES64/(BG154+ES64))</f>
        <v>13.4805435995359</v>
      </c>
      <c r="BH64" s="13" t="n">
        <f aca="false">IF(OR(BH154=0,ET64=0),0,BH154*ET64/(BH154+ET64))</f>
        <v>13.3143279581501</v>
      </c>
      <c r="BI64" s="13" t="n">
        <f aca="false">IF(OR(BI154=0,EU64=0),0,BI154*EU64/(BI154+EU64))</f>
        <v>13.1485891499643</v>
      </c>
      <c r="BJ64" s="13" t="n">
        <f aca="false">IF(OR(BJ154=0,EV64=0),0,BJ154*EV64/(BJ154+EV64))</f>
        <v>12.9832867554106</v>
      </c>
      <c r="BK64" s="13" t="n">
        <f aca="false">IF(OR(BK154=0,EW64=0),0,BK154*EW64/(BK154+EW64))</f>
        <v>12.8183812338989</v>
      </c>
      <c r="BL64" s="13" t="n">
        <f aca="false">IF(OR(BL154=0,EX64=0),0,BL154*EX64/(BL154+EX64))</f>
        <v>12.6485116090491</v>
      </c>
      <c r="BM64" s="13" t="n">
        <f aca="false">IF(OR(BM154=0,EY64=0),0,BM154*EY64/(BM154+EY64))</f>
        <v>12.479124676704</v>
      </c>
      <c r="BN64" s="13" t="n">
        <f aca="false">IF(OR(BN154=0,EZ64=0),0,BN154*EZ64/(BN154+EZ64))</f>
        <v>12.310178510282</v>
      </c>
      <c r="BO64" s="13" t="n">
        <f aca="false">IF(OR(BO154=0,FA64=0),0,BO154*FA64/(BO154+FA64))</f>
        <v>12.1416321597655</v>
      </c>
      <c r="BP64" s="13" t="n">
        <f aca="false">IF(OR(BP154=0,FB64=0),0,BP154*FB64/(BP154+FB64))</f>
        <v>11.9734455910955</v>
      </c>
      <c r="BQ64" s="13" t="n">
        <f aca="false">IF(OR(BQ154=0,FC64=0),0,BQ154*FC64/(BQ154+FC64))</f>
        <v>11.8001370025541</v>
      </c>
      <c r="BR64" s="13" t="n">
        <f aca="false">IF(OR(BR154=0,FD64=0),0,BR154*FD64/(BR154+FD64))</f>
        <v>11.6272632749098</v>
      </c>
      <c r="BS64" s="13" t="n">
        <f aca="false">IF(OR(BS154=0,FE64=0),0,BS154*FE64/(BS154+FE64))</f>
        <v>11.4547831548067</v>
      </c>
      <c r="BT64" s="13" t="n">
        <f aca="false">IF(OR(BT154=0,FF64=0),0,BT154*FF64/(BT154+FF64))</f>
        <v>11.2826563927998</v>
      </c>
      <c r="BU64" s="13" t="n">
        <f aca="false">IF(OR(BU154=0,FG64=0),0,BU154*FG64/(BU154+FG64))</f>
        <v>11.1108436873263</v>
      </c>
      <c r="BV64" s="13" t="n">
        <f aca="false">IF(OR(BV154=0,FH64=0),0,BV154*FH64/(BV154+FH64))</f>
        <v>10.9356039610005</v>
      </c>
      <c r="BW64" s="13" t="n">
        <f aca="false">IF(OR(BW154=0,FI64=0),0,BW154*FI64/(BW154+FI64))</f>
        <v>10.7606988673745</v>
      </c>
      <c r="BX64" s="13" t="n">
        <f aca="false">IF(OR(BX154=0,FJ64=0),0,BX154*FJ64/(BX154+FJ64))</f>
        <v>10.5860899627848</v>
      </c>
      <c r="BY64" s="13" t="n">
        <f aca="false">IF(OR(BY154=0,FK64=0),0,BY154*FK64/(BY154+FK64))</f>
        <v>10.4117397574359</v>
      </c>
      <c r="BZ64" s="13" t="n">
        <f aca="false">IF(OR(BZ154=0,FL64=0),0,BZ154*FL64/(BZ154+FL64))</f>
        <v>10.2376116697854</v>
      </c>
      <c r="CA64" s="13" t="n">
        <f aca="false">IF(OR(CA154=0,FM64=0),0,CA154*FM64/(CA154+FM64))</f>
        <v>10.0601936088385</v>
      </c>
      <c r="CB64" s="13" t="n">
        <f aca="false">IF(OR(CB154=0,FN64=0),0,CB154*FN64/(CB154+FN64))</f>
        <v>9.88301349903325</v>
      </c>
      <c r="CC64" s="13" t="n">
        <f aca="false">IF(OR(CC154=0,FO64=0),0,CC154*FO64/(CC154+FO64))</f>
        <v>9.70603642961042</v>
      </c>
      <c r="CD64" s="13" t="n">
        <f aca="false">IF(OR(CD154=0,FP64=0),0,CD154*FP64/(CD154+FP64))</f>
        <v>9.52922843762976</v>
      </c>
      <c r="CE64" s="13" t="n">
        <f aca="false">IF(OR(CE154=0,FQ64=0),0,CE154*FQ64/(CE154+FQ64))</f>
        <v>9.35255647467218</v>
      </c>
      <c r="CF64" s="13" t="n">
        <f aca="false">IF(OR(CF154=0,FR64=0),0,CF154*FR64/(CF154+FR64))</f>
        <v>9.1723070652919</v>
      </c>
      <c r="CG64" s="13" t="n">
        <f aca="false">IF(OR(CG154=0,FS64=0),0,CG154*FS64/(CG154+FS64))</f>
        <v>8.99221916770357</v>
      </c>
      <c r="CH64" s="13" t="n">
        <f aca="false">IF(OR(CH154=0,FT64=0),0,CH154*FT64/(CH154+FT64))</f>
        <v>8.8122623762213</v>
      </c>
      <c r="CI64" s="13" t="n">
        <f aca="false">IF(OR(CI154=0,FU64=0),0,CI154*FU64/(CI154+FU64))</f>
        <v>8.6324073212264</v>
      </c>
      <c r="CJ64" s="13" t="n">
        <f aca="false">IF(OR(CJ154=0,FV64=0),0,CJ154*FV64/(CJ154+FV64))</f>
        <v>8.45262565119679</v>
      </c>
      <c r="CK64" s="13" t="n">
        <f aca="false">IF(OR(CK154=0,FW64=0),0,CK154*FW64/(CK154+FW64))</f>
        <v>8.26942014537451</v>
      </c>
      <c r="CL64" s="13" t="n">
        <f aca="false">IF(OR(CL154=0,FX64=0),0,CL154*FX64/(CL154+FX64))</f>
        <v>8.08631818421349</v>
      </c>
      <c r="CM64" s="13" t="n">
        <f aca="false">IF(OR(CM154=0,FY64=0),0,CM154*FY64/(CM154+FY64))</f>
        <v>7.9032955130968</v>
      </c>
      <c r="CN64" s="13" t="n">
        <f aca="false">IF(OR(CN154=0,FZ64=0),0,CN154*FZ64/(CN154+FZ64))</f>
        <v>7.72032910739103</v>
      </c>
      <c r="CO64" s="13" t="n">
        <f aca="false">IF(OR(CO154=0,GA64=0),0,CO154*GA64/(CO154+GA64))</f>
        <v>7.53739717473641</v>
      </c>
      <c r="CP64" s="13" t="n">
        <f aca="false">IF(OR(CP154=0,GB64=0),0,CP154*GB64/(CP154+GB64))</f>
        <v>7.35121198723954</v>
      </c>
      <c r="CQ64" s="13" t="n">
        <f aca="false">IF(OR(CQ154=0,GC64=0),0,CQ154*GC64/(CQ154+GC64))</f>
        <v>7.16510408472201</v>
      </c>
      <c r="CR64" s="0" t="n">
        <f aca="false">IF(F$9=0,0,(SIN(F$12)*COS($E64)+SIN($E64)*COS(F$12))/SIN($E64)*F$9)</f>
        <v>17.324</v>
      </c>
      <c r="CS64" s="0" t="n">
        <f aca="false">IF(G$9=0,0,(SIN(G$12)*COS($E64)+SIN($E64)*COS(G$12))/SIN($E64)*G$9)</f>
        <v>17.6366313305149</v>
      </c>
      <c r="CT64" s="0" t="n">
        <f aca="false">IF(H$9=0,0,(SIN(H$12)*COS($E64)+SIN($E64)*COS(H$12))/SIN($E64)*H$9)</f>
        <v>17.9459696418456</v>
      </c>
      <c r="CU64" s="0" t="n">
        <f aca="false">IF(I$9=0,0,(SIN(I$12)*COS($E64)+SIN($E64)*COS(I$12))/SIN($E64)*I$9)</f>
        <v>18.1458413094766</v>
      </c>
      <c r="CV64" s="0" t="n">
        <f aca="false">IF(J$9=0,0,(SIN(J$12)*COS($E64)+SIN($E64)*COS(J$12))/SIN($E64)*J$9)</f>
        <v>18.5289473030801</v>
      </c>
      <c r="CW64" s="0" t="n">
        <f aca="false">IF(K$9=0,0,(SIN(K$12)*COS($E64)+SIN($E64)*COS(K$12))/SIN($E64)*K$9)</f>
        <v>18.9847733962229</v>
      </c>
      <c r="CX64" s="0" t="n">
        <f aca="false">IF(L$9=0,0,(SIN(L$12)*COS($E64)+SIN($E64)*COS(L$12))/SIN($E64)*L$9)</f>
        <v>19.4402687258442</v>
      </c>
      <c r="CY64" s="0" t="n">
        <f aca="false">IF(M$9=0,0,(SIN(M$12)*COS($E64)+SIN($E64)*COS(M$12))/SIN($E64)*M$9)</f>
        <v>19.8951471894075</v>
      </c>
      <c r="CZ64" s="0" t="n">
        <f aca="false">IF(N$9=0,0,(SIN(N$12)*COS($E64)+SIN($E64)*COS(N$12))/SIN($E64)*N$9)</f>
        <v>20.3337352282079</v>
      </c>
      <c r="DA64" s="0" t="n">
        <f aca="false">IF(O$9=0,0,(SIN(O$12)*COS($E64)+SIN($E64)*COS(O$12))/SIN($E64)*O$9)</f>
        <v>20.7708246676737</v>
      </c>
      <c r="DB64" s="0" t="n">
        <f aca="false">IF(P$9=0,0,(SIN(P$12)*COS($E64)+SIN($E64)*COS(P$12))/SIN($E64)*P$9)</f>
        <v>21.2061397207632</v>
      </c>
      <c r="DC64" s="0" t="n">
        <f aca="false">IF(Q$9=0,0,(SIN(Q$12)*COS($E64)+SIN($E64)*COS(Q$12))/SIN($E64)*Q$9)</f>
        <v>21.6394037541616</v>
      </c>
      <c r="DD64" s="0" t="n">
        <f aca="false">IF(R$9=0,0,(SIN(R$12)*COS($E64)+SIN($E64)*COS(R$12))/SIN($E64)*R$9)</f>
        <v>22.0703394164195</v>
      </c>
      <c r="DE64" s="0" t="n">
        <f aca="false">IF(S$9=0,0,(SIN(S$12)*COS($E64)+SIN($E64)*COS(S$12))/SIN($E64)*S$9)</f>
        <v>22.4756663449156</v>
      </c>
      <c r="DF64" s="0" t="n">
        <f aca="false">IF(T$9=0,0,(SIN(T$12)*COS($E64)+SIN($E64)*COS(T$12))/SIN($E64)*T$9)</f>
        <v>22.8777411711775</v>
      </c>
      <c r="DG64" s="0" t="n">
        <f aca="false">IF(U$9=0,0,(SIN(U$12)*COS($E64)+SIN($E64)*COS(U$12))/SIN($E64)*U$9)</f>
        <v>23.2763063523463</v>
      </c>
      <c r="DH64" s="0" t="n">
        <f aca="false">IF(V$9=0,0,(SIN(V$12)*COS($E64)+SIN($E64)*COS(V$12))/SIN($E64)*V$9)</f>
        <v>23.6711043609488</v>
      </c>
      <c r="DI64" s="0" t="n">
        <f aca="false">IF(W$9=0,0,(SIN(W$12)*COS($E64)+SIN($E64)*COS(W$12))/SIN($E64)*W$9)</f>
        <v>24.0618778048062</v>
      </c>
      <c r="DJ64" s="0" t="n">
        <f aca="false">IF(X$9=0,0,(SIN(X$12)*COS($E64)+SIN($E64)*COS(X$12))/SIN($E64)*X$9)</f>
        <v>24.4125949356397</v>
      </c>
      <c r="DK64" s="0" t="n">
        <f aca="false">IF(Y$9=0,0,(SIN(Y$12)*COS($E64)+SIN($E64)*COS(Y$12))/SIN($E64)*Y$9)</f>
        <v>24.7583300096095</v>
      </c>
      <c r="DL64" s="0" t="n">
        <f aca="false">IF(Z$9=0,0,(SIN(Z$12)*COS($E64)+SIN($E64)*COS(Z$12))/SIN($E64)*Z$9)</f>
        <v>25.0988596568631</v>
      </c>
      <c r="DM64" s="0" t="n">
        <f aca="false">IF(AA$9=0,0,(SIN(AA$12)*COS($E64)+SIN($E64)*COS(AA$12))/SIN($E64)*AA$9)</f>
        <v>25.4339613815422</v>
      </c>
      <c r="DN64" s="0" t="n">
        <f aca="false">IF(AB$9=0,0,(SIN(AB$12)*COS($E64)+SIN($E64)*COS(AB$12))/SIN($E64)*AB$9)</f>
        <v>25.7634136657347</v>
      </c>
      <c r="DO64" s="0" t="n">
        <f aca="false">IF(AC$9=0,0,(SIN(AC$12)*COS($E64)+SIN($E64)*COS(AC$12))/SIN($E64)*AC$9)</f>
        <v>26.0477711943595</v>
      </c>
      <c r="DP64" s="0" t="n">
        <f aca="false">IF(AD$9=0,0,(SIN(AD$12)*COS($E64)+SIN($E64)*COS(AD$12))/SIN($E64)*AD$9)</f>
        <v>26.3256846849252</v>
      </c>
      <c r="DQ64" s="0" t="n">
        <f aca="false">IF(AE$9=0,0,(SIN(AE$12)*COS($E64)+SIN($E64)*COS(AE$12))/SIN($E64)*AE$9)</f>
        <v>26.5969721829335</v>
      </c>
      <c r="DR64" s="0" t="n">
        <f aca="false">IF(AF$9=0,0,(SIN(AF$12)*COS($E64)+SIN($E64)*COS(AF$12))/SIN($E64)*AF$9)</f>
        <v>26.8614533278864</v>
      </c>
      <c r="DS64" s="0" t="n">
        <f aca="false">IF(AG$9=0,0,(SIN(AG$12)*COS($E64)+SIN($E64)*COS(AG$12))/SIN($E64)*AG$9)</f>
        <v>27.1189494379932</v>
      </c>
      <c r="DT64" s="0" t="n">
        <f aca="false">IF(AH$9=0,0,(SIN(AH$12)*COS($E64)+SIN($E64)*COS(AH$12))/SIN($E64)*AH$9)</f>
        <v>27.3292919472251</v>
      </c>
      <c r="DU64" s="0" t="n">
        <f aca="false">IF(AI$9=0,0,(SIN(AI$12)*COS($E64)+SIN($E64)*COS(AI$12))/SIN($E64)*AI$9)</f>
        <v>27.5320634778298</v>
      </c>
      <c r="DV64" s="0" t="n">
        <f aca="false">IF(AJ$9=0,0,(SIN(AJ$12)*COS($E64)+SIN($E64)*COS(AJ$12))/SIN($E64)*AJ$9)</f>
        <v>27.727127540722</v>
      </c>
      <c r="DW64" s="0" t="n">
        <f aca="false">IF(AK$9=0,0,(SIN(AK$12)*COS($E64)+SIN($E64)*COS(AK$12))/SIN($E64)*AK$9)</f>
        <v>27.9143497877354</v>
      </c>
      <c r="DX64" s="0" t="n">
        <f aca="false">IF(AL$9=0,0,(SIN(AL$12)*COS($E64)+SIN($E64)*COS(AL$12))/SIN($E64)*AL$9)</f>
        <v>28.0935980753714</v>
      </c>
      <c r="DY64" s="0" t="n">
        <f aca="false">IF(AM$9=0,0,(SIN(AM$12)*COS($E64)+SIN($E64)*COS(AM$12))/SIN($E64)*AM$9)</f>
        <v>28.2268168514024</v>
      </c>
      <c r="DZ64" s="0" t="n">
        <f aca="false">IF(AN$9=0,0,(SIN(AN$12)*COS($E64)+SIN($E64)*COS(AN$12))/SIN($E64)*AN$9)</f>
        <v>28.3516999829791</v>
      </c>
      <c r="EA64" s="0" t="n">
        <f aca="false">IF(AO$9=0,0,(SIN(AO$12)*COS($E64)+SIN($E64)*COS(AO$12))/SIN($E64)*AO$9)</f>
        <v>28.468157022033</v>
      </c>
      <c r="EB64" s="0" t="n">
        <f aca="false">IF(AP$9=0,0,(SIN(AP$12)*COS($E64)+SIN($E64)*COS(AP$12))/SIN($E64)*AP$9)</f>
        <v>28.5761000231637</v>
      </c>
      <c r="EC64" s="0" t="n">
        <f aca="false">IF(AQ$9=0,0,(SIN(AQ$12)*COS($E64)+SIN($E64)*COS(AQ$12))/SIN($E64)*AQ$9)</f>
        <v>28.6754435864106</v>
      </c>
      <c r="ED64" s="0" t="n">
        <f aca="false">IF(AR$9=0,0,(SIN(AR$12)*COS($E64)+SIN($E64)*COS(AR$12))/SIN($E64)*AR$9)</f>
        <v>28.7254963163829</v>
      </c>
      <c r="EE64" s="0" t="n">
        <f aca="false">IF(AS$9=0,0,(SIN(AS$12)*COS($E64)+SIN($E64)*COS(AS$12))/SIN($E64)*AS$9)</f>
        <v>28.7667989819071</v>
      </c>
      <c r="EF64" s="0" t="n">
        <f aca="false">IF(AT$9=0,0,(SIN(AT$12)*COS($E64)+SIN($E64)*COS(AT$12))/SIN($E64)*AT$9)</f>
        <v>28.7993111719333</v>
      </c>
      <c r="EG64" s="0" t="n">
        <f aca="false">IF(AU$9=0,0,(SIN(AU$12)*COS($E64)+SIN($E64)*COS(AU$12))/SIN($E64)*AU$9)</f>
        <v>28.8229951615527</v>
      </c>
      <c r="EH64" s="0" t="n">
        <f aca="false">IF(AV$9=0,0,(SIN(AV$12)*COS($E64)+SIN($E64)*COS(AV$12))/SIN($E64)*AV$9)</f>
        <v>28.8378159319639</v>
      </c>
      <c r="EI64" s="0" t="n">
        <f aca="false">IF(AW$9=0,0,(SIN(AW$12)*COS($E64)+SIN($E64)*COS(AW$12))/SIN($E64)*AW$9)</f>
        <v>28.8058155130802</v>
      </c>
      <c r="EJ64" s="0" t="n">
        <f aca="false">IF(AX$9=0,0,(SIN(AX$12)*COS($E64)+SIN($E64)*COS(AX$12))/SIN($E64)*AX$9)</f>
        <v>28.7650174004432</v>
      </c>
      <c r="EK64" s="0" t="n">
        <f aca="false">IF(AY$9=0,0,(SIN(AY$12)*COS($E64)+SIN($E64)*COS(AY$12))/SIN($E64)*AY$9)</f>
        <v>28.7154294044216</v>
      </c>
      <c r="EL64" s="0" t="n">
        <f aca="false">IF(AZ$9=0,0,(SIN(AZ$12)*COS($E64)+SIN($E64)*COS(AZ$12))/SIN($E64)*AZ$9)</f>
        <v>28.6570620213299</v>
      </c>
      <c r="EM64" s="0" t="n">
        <f aca="false">IF(BA$9=0,0,(SIN(BA$12)*COS($E64)+SIN($E64)*COS(BA$12))/SIN($E64)*BA$9)</f>
        <v>28.5899284316352</v>
      </c>
      <c r="EN64" s="0" t="n">
        <f aca="false">IF(BB$9=0,0,(SIN(BB$12)*COS($E64)+SIN($E64)*COS(BB$12))/SIN($E64)*BB$9)</f>
        <v>28.4840507618966</v>
      </c>
      <c r="EO64" s="0" t="n">
        <f aca="false">IF(BC$9=0,0,(SIN(BC$12)*COS($E64)+SIN($E64)*COS(BC$12))/SIN($E64)*BC$9)</f>
        <v>28.3696350253036</v>
      </c>
      <c r="EP64" s="0" t="n">
        <f aca="false">IF(BD$9=0,0,(SIN(BD$12)*COS($E64)+SIN($E64)*COS(BD$12))/SIN($E64)*BD$9)</f>
        <v>28.246729756441</v>
      </c>
      <c r="EQ64" s="0" t="n">
        <f aca="false">IF(BE$9=0,0,(SIN(BE$12)*COS($E64)+SIN($E64)*COS(BE$12))/SIN($E64)*BE$9)</f>
        <v>28.1153860295463</v>
      </c>
      <c r="ER64" s="0" t="n">
        <f aca="false">IF(BF$9=0,0,(SIN(BF$12)*COS($E64)+SIN($E64)*COS(BF$12))/SIN($E64)*BF$9)</f>
        <v>27.9756574387979</v>
      </c>
      <c r="ES64" s="0" t="n">
        <f aca="false">IF(BG$9=0,0,(SIN(BG$12)*COS($E64)+SIN($E64)*COS(BG$12))/SIN($E64)*BG$9)</f>
        <v>27.7981814186205</v>
      </c>
      <c r="ET64" s="0" t="n">
        <f aca="false">IF(BH$9=0,0,(SIN(BH$12)*COS($E64)+SIN($E64)*COS(BH$12))/SIN($E64)*BH$9)</f>
        <v>27.6127193057562</v>
      </c>
      <c r="EU64" s="0" t="n">
        <f aca="false">IF(BI$9=0,0,(SIN(BI$12)*COS($E64)+SIN($E64)*COS(BI$12))/SIN($E64)*BI$9)</f>
        <v>27.4193588822676</v>
      </c>
      <c r="EV64" s="0" t="n">
        <f aca="false">IF(BJ$9=0,0,(SIN(BJ$12)*COS($E64)+SIN($E64)*COS(BJ$12))/SIN($E64)*BJ$9)</f>
        <v>27.2181901799181</v>
      </c>
      <c r="EW64" s="0" t="n">
        <f aca="false">IF(BK$9=0,0,(SIN(BK$12)*COS($E64)+SIN($E64)*COS(BK$12))/SIN($E64)*BK$9)</f>
        <v>27.009305443264</v>
      </c>
      <c r="EX64" s="0" t="n">
        <f aca="false">IF(BL$9=0,0,(SIN(BL$12)*COS($E64)+SIN($E64)*COS(BL$12))/SIN($E64)*BL$9)</f>
        <v>26.7689493510767</v>
      </c>
      <c r="EY64" s="0" t="n">
        <f aca="false">IF(BM$9=0,0,(SIN(BM$12)*COS($E64)+SIN($E64)*COS(BM$12))/SIN($E64)*BM$9)</f>
        <v>26.5213784607775</v>
      </c>
      <c r="EZ64" s="0" t="n">
        <f aca="false">IF(BN$9=0,0,(SIN(BN$12)*COS($E64)+SIN($E64)*COS(BN$12))/SIN($E64)*BN$9)</f>
        <v>26.266713080516</v>
      </c>
      <c r="FA64" s="0" t="n">
        <f aca="false">IF(BO$9=0,0,(SIN(BO$12)*COS($E64)+SIN($E64)*COS(BO$12))/SIN($E64)*BO$9)</f>
        <v>26.0050753797016</v>
      </c>
      <c r="FB64" s="0" t="n">
        <f aca="false">IF(BP$9=0,0,(SIN(BP$12)*COS($E64)+SIN($E64)*COS(BP$12))/SIN($E64)*BP$9)</f>
        <v>25.7365893382052</v>
      </c>
      <c r="FC64" s="0" t="n">
        <f aca="false">IF(BQ$9=0,0,(SIN(BQ$12)*COS($E64)+SIN($E64)*COS(BQ$12))/SIN($E64)*BQ$9)</f>
        <v>25.4360780311204</v>
      </c>
      <c r="FD64" s="0" t="n">
        <f aca="false">IF(BR$9=0,0,(SIN(BR$12)*COS($E64)+SIN($E64)*COS(BR$12))/SIN($E64)*BR$9)</f>
        <v>25.1293911122767</v>
      </c>
      <c r="FE64" s="0" t="n">
        <f aca="false">IF(BS$9=0,0,(SIN(BS$12)*COS($E64)+SIN($E64)*COS(BS$12))/SIN($E64)*BS$9)</f>
        <v>24.816680614293</v>
      </c>
      <c r="FF64" s="0" t="n">
        <f aca="false">IF(BT$9=0,0,(SIN(BT$12)*COS($E64)+SIN($E64)*COS(BT$12))/SIN($E64)*BT$9)</f>
        <v>24.4980999077864</v>
      </c>
      <c r="FG64" s="0" t="n">
        <f aca="false">IF(BU$9=0,0,(SIN(BU$12)*COS($E64)+SIN($E64)*COS(BU$12))/SIN($E64)*BU$9)</f>
        <v>24.1738036369528</v>
      </c>
      <c r="FH64" s="0" t="n">
        <f aca="false">IF(BV$9=0,0,(SIN(BV$12)*COS($E64)+SIN($E64)*COS(BV$12))/SIN($E64)*BV$9)</f>
        <v>23.8263636227191</v>
      </c>
      <c r="FI64" s="0" t="n">
        <f aca="false">IF(BW$9=0,0,(SIN(BW$12)*COS($E64)+SIN($E64)*COS(BW$12))/SIN($E64)*BW$9)</f>
        <v>23.4738806094813</v>
      </c>
      <c r="FJ64" s="0" t="n">
        <f aca="false">IF(BX$9=0,0,(SIN(BX$12)*COS($E64)+SIN($E64)*COS(BX$12))/SIN($E64)*BX$9)</f>
        <v>23.1165285778971</v>
      </c>
      <c r="FK64" s="0" t="n">
        <f aca="false">IF(BY$9=0,0,(SIN(BY$12)*COS($E64)+SIN($E64)*COS(BY$12))/SIN($E64)*BY$9)</f>
        <v>22.7544822968521</v>
      </c>
      <c r="FL64" s="0" t="n">
        <f aca="false">IF(BZ$9=0,0,(SIN(BZ$12)*COS($E64)+SIN($E64)*COS(BZ$12))/SIN($E64)*BZ$9)</f>
        <v>22.3879172501445</v>
      </c>
      <c r="FM64" s="0" t="n">
        <f aca="false">IF(CA$9=0,0,(SIN(CA$12)*COS($E64)+SIN($E64)*COS(CA$12))/SIN($E64)*CA$9)</f>
        <v>22.0003772613292</v>
      </c>
      <c r="FN64" s="0" t="n">
        <f aca="false">IF(CB$9=0,0,(SIN(CB$12)*COS($E64)+SIN($E64)*COS(CB$12))/SIN($E64)*CB$9)</f>
        <v>21.6090828959706</v>
      </c>
      <c r="FO64" s="0" t="n">
        <f aca="false">IF(CC$9=0,0,(SIN(CC$12)*COS($E64)+SIN($E64)*COS(CC$12))/SIN($E64)*CC$9)</f>
        <v>21.2142263538868</v>
      </c>
      <c r="FP64" s="0" t="n">
        <f aca="false">IF(CD$9=0,0,(SIN(CD$12)*COS($E64)+SIN($E64)*COS(CD$12))/SIN($E64)*CD$9)</f>
        <v>20.816</v>
      </c>
      <c r="FQ64" s="0" t="n">
        <f aca="false">IF(CE$9=0,0,(SIN(CE$12)*COS($E64)+SIN($E64)*COS(CE$12))/SIN($E64)*CE$9)</f>
        <v>20.4145962837811</v>
      </c>
      <c r="FR64" s="0" t="n">
        <f aca="false">IF(CF$9=0,0,(SIN(CF$12)*COS($E64)+SIN($E64)*COS(CF$12))/SIN($E64)*CF$9)</f>
        <v>19.9927094206224</v>
      </c>
      <c r="FS64" s="0" t="n">
        <f aca="false">IF(CG$9=0,0,(SIN(CG$12)*COS($E64)+SIN($E64)*COS(CG$12))/SIN($E64)*CG$9)</f>
        <v>19.5685478561471</v>
      </c>
      <c r="FT64" s="0" t="n">
        <f aca="false">IF(CH$9=0,0,(SIN(CH$12)*COS($E64)+SIN($E64)*COS(CH$12))/SIN($E64)*CH$9)</f>
        <v>19.1423195667054</v>
      </c>
      <c r="FU64" s="0" t="n">
        <f aca="false">IF(CI$9=0,0,(SIN(CI$12)*COS($E64)+SIN($E64)*COS(CI$12))/SIN($E64)*CI$9)</f>
        <v>18.7142319720282</v>
      </c>
      <c r="FV64" s="0" t="n">
        <f aca="false">IF(CJ$9=0,0,(SIN(CJ$12)*COS($E64)+SIN($E64)*COS(CJ$12))/SIN($E64)*CJ$9)</f>
        <v>18.2844918484121</v>
      </c>
      <c r="FW64" s="0" t="n">
        <f aca="false">IF(CK$9=0,0,(SIN(CK$12)*COS($E64)+SIN($E64)*COS(CK$12))/SIN($E64)*CK$9)</f>
        <v>17.8371532775316</v>
      </c>
      <c r="FX64" s="0" t="n">
        <f aca="false">IF(CL$9=0,0,(SIN(CL$12)*COS($E64)+SIN($E64)*COS(CL$12))/SIN($E64)*CL$9)</f>
        <v>17.389142156952</v>
      </c>
      <c r="FY64" s="0" t="n">
        <f aca="false">IF(CM$9=0,0,(SIN(CM$12)*COS($E64)+SIN($E64)*COS(CM$12))/SIN($E64)*CM$9)</f>
        <v>16.9406773178704</v>
      </c>
      <c r="FZ64" s="0" t="n">
        <f aca="false">IF(CN$9=0,0,(SIN(CN$12)*COS($E64)+SIN($E64)*COS(CN$12))/SIN($E64)*CN$9)</f>
        <v>16.49197625441</v>
      </c>
      <c r="GA64" s="0" t="n">
        <f aca="false">IF(CO$9=0,0,(SIN(CO$12)*COS($E64)+SIN($E64)*COS(CO$12))/SIN($E64)*CO$9)</f>
        <v>16.0432550327308</v>
      </c>
      <c r="GB64" s="0" t="n">
        <f aca="false">IF(CP$9=0,0,(SIN(CP$12)*COS($E64)+SIN($E64)*COS(CP$12))/SIN($E64)*CP$9)</f>
        <v>15.5800454357</v>
      </c>
      <c r="GC64" s="0" t="n">
        <f aca="false">IF(CQ$9=0,0,(SIN(CQ$12)*COS($E64)+SIN($E64)*COS(CQ$12))/SIN($E64)*CQ$9)</f>
        <v>15.117858415063</v>
      </c>
    </row>
    <row r="65" customFormat="false" ht="12.8" hidden="true" customHeight="false" outlineLevel="0" collapsed="false">
      <c r="A65" s="0" t="n">
        <f aca="false">MAX($F65:$CQ65)</f>
        <v>17.8452402079908</v>
      </c>
      <c r="B65" s="90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21.77</v>
      </c>
      <c r="C65" s="2" t="n">
        <f aca="false">MOD(Best +D65,360)</f>
        <v>152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17.323999699879</v>
      </c>
      <c r="G65" s="13" t="n">
        <f aca="false">IF(OR(G155=0,CS65=0),0,G155*CS65/(G155+CS65))</f>
        <v>17.3255631610993</v>
      </c>
      <c r="H65" s="13" t="n">
        <f aca="false">IF(OR(H155=0,CT65=0),0,H155*CT65/(H155+CT65))</f>
        <v>17.3212898555872</v>
      </c>
      <c r="I65" s="13" t="n">
        <f aca="false">IF(OR(I155=0,CU65=0),0,I155*CU65/(I155+CU65))</f>
        <v>17.2158843078474</v>
      </c>
      <c r="J65" s="13" t="n">
        <f aca="false">IF(OR(J155=0,CV65=0),0,J155*CV65/(J155+CV65))</f>
        <v>17.274244361264</v>
      </c>
      <c r="K65" s="13" t="n">
        <f aca="false">IF(OR(K155=0,CW65=0),0,K155*CW65/(K155+CW65))</f>
        <v>17.3869195707327</v>
      </c>
      <c r="L65" s="13" t="n">
        <f aca="false">IF(OR(L155=0,CX65=0),0,L155*CX65/(L155+CX65))</f>
        <v>17.4885938016363</v>
      </c>
      <c r="M65" s="13" t="n">
        <f aca="false">IF(OR(M155=0,CY65=0),0,M155*CY65/(M155+CY65))</f>
        <v>17.579565469</v>
      </c>
      <c r="N65" s="13" t="n">
        <f aca="false">IF(OR(N155=0,CZ65=0),0,N155*CZ65/(N155+CZ65))</f>
        <v>17.6485109966809</v>
      </c>
      <c r="O65" s="13" t="n">
        <f aca="false">IF(OR(O155=0,DA65=0),0,O155*DA65/(O155+DA65))</f>
        <v>17.7079628774926</v>
      </c>
      <c r="P65" s="13" t="n">
        <f aca="false">IF(OR(P155=0,DB65=0),0,P155*DB65/(P155+DB65))</f>
        <v>17.7582299927717</v>
      </c>
      <c r="Q65" s="13" t="n">
        <f aca="false">IF(OR(Q155=0,DC65=0),0,Q155*DC65/(Q155+DC65))</f>
        <v>17.7996213975842</v>
      </c>
      <c r="R65" s="13" t="n">
        <f aca="false">IF(OR(R155=0,DD65=0),0,R155*DD65/(R155+DD65))</f>
        <v>17.8324449520296</v>
      </c>
      <c r="S65" s="13" t="n">
        <f aca="false">IF(OR(S155=0,DE65=0),0,S155*DE65/(S155+DE65))</f>
        <v>17.8424337771062</v>
      </c>
      <c r="T65" s="13" t="n">
        <f aca="false">IF(OR(T155=0,DF65=0),0,T155*DF65/(T155+DF65))</f>
        <v>17.8452402079908</v>
      </c>
      <c r="U65" s="13" t="n">
        <f aca="false">IF(OR(U155=0,DG65=0),0,U155*DG65/(U155+DG65))</f>
        <v>17.8411408656678</v>
      </c>
      <c r="V65" s="13" t="n">
        <f aca="false">IF(OR(V155=0,DH65=0),0,V155*DH65/(V155+DH65))</f>
        <v>17.8304059365155</v>
      </c>
      <c r="W65" s="13" t="n">
        <f aca="false">IF(OR(W155=0,DI65=0),0,W155*DI65/(W155+DI65))</f>
        <v>17.813298745069</v>
      </c>
      <c r="X65" s="13" t="n">
        <f aca="false">IF(OR(X155=0,DJ65=0),0,X155*DJ65/(X155+DJ65))</f>
        <v>17.770988626775</v>
      </c>
      <c r="Y65" s="13" t="n">
        <f aca="false">IF(OR(Y155=0,DK65=0),0,Y155*DK65/(Y155+DK65))</f>
        <v>17.7238403978135</v>
      </c>
      <c r="Z65" s="13" t="n">
        <f aca="false">IF(OR(Z155=0,DL65=0),0,Z155*DL65/(Z155+DL65))</f>
        <v>17.6720590414416</v>
      </c>
      <c r="AA65" s="13" t="n">
        <f aca="false">IF(OR(AA155=0,DM65=0),0,AA155*DM65/(AA155+DM65))</f>
        <v>17.6158416062364</v>
      </c>
      <c r="AB65" s="13" t="n">
        <f aca="false">IF(OR(AB155=0,DN65=0),0,AB155*DN65/(AB155+DN65))</f>
        <v>17.5553773035292</v>
      </c>
      <c r="AC65" s="13" t="n">
        <f aca="false">IF(OR(AC155=0,DO65=0),0,AC155*DO65/(AC155+DO65))</f>
        <v>17.4730483382006</v>
      </c>
      <c r="AD65" s="13" t="n">
        <f aca="false">IF(OR(AD155=0,DP65=0),0,AD155*DP65/(AD155+DP65))</f>
        <v>17.3877652897382</v>
      </c>
      <c r="AE65" s="13" t="n">
        <f aca="false">IF(OR(AE155=0,DQ65=0),0,AE155*DQ65/(AE155+DQ65))</f>
        <v>17.2996577439732</v>
      </c>
      <c r="AF65" s="13" t="n">
        <f aca="false">IF(OR(AF155=0,DR65=0),0,AF155*DR65/(AF155+DR65))</f>
        <v>17.2088488474175</v>
      </c>
      <c r="AG65" s="13" t="n">
        <f aca="false">IF(OR(AG155=0,DS65=0),0,AG155*DS65/(AG155+DS65))</f>
        <v>17.11545554345</v>
      </c>
      <c r="AH65" s="13" t="n">
        <f aca="false">IF(OR(AH155=0,DT65=0),0,AH155*DT65/(AH155+DT65))</f>
        <v>17.0039528478716</v>
      </c>
      <c r="AI65" s="13" t="n">
        <f aca="false">IF(OR(AI155=0,DU65=0),0,AI155*DU65/(AI155+DU65))</f>
        <v>16.8908680687322</v>
      </c>
      <c r="AJ65" s="13" t="n">
        <f aca="false">IF(OR(AJ155=0,DV65=0),0,AJ155*DV65/(AJ155+DV65))</f>
        <v>16.7762685153304</v>
      </c>
      <c r="AK65" s="13" t="n">
        <f aca="false">IF(OR(AK155=0,DW65=0),0,AK155*DW65/(AK155+DW65))</f>
        <v>16.660217334063</v>
      </c>
      <c r="AL65" s="13" t="n">
        <f aca="false">IF(OR(AL155=0,DX65=0),0,AL155*DX65/(AL155+DX65))</f>
        <v>16.542773704551</v>
      </c>
      <c r="AM65" s="13" t="n">
        <f aca="false">IF(OR(AM155=0,DY65=0),0,AM155*DY65/(AM155+DY65))</f>
        <v>16.4110253908971</v>
      </c>
      <c r="AN65" s="13" t="n">
        <f aca="false">IF(OR(AN155=0,DZ65=0),0,AN155*DZ65/(AN155+DZ65))</f>
        <v>16.2786048595096</v>
      </c>
      <c r="AO65" s="13" t="n">
        <f aca="false">IF(OR(AO155=0,EA65=0),0,AO155*EA65/(AO155+EA65))</f>
        <v>16.1455351474162</v>
      </c>
      <c r="AP65" s="13" t="n">
        <f aca="false">IF(OR(AP155=0,EB65=0),0,AP155*EB65/(AP155+EB65))</f>
        <v>16.0118370950135</v>
      </c>
      <c r="AQ65" s="13" t="n">
        <f aca="false">IF(OR(AQ155=0,EC65=0),0,AQ155*EC65/(AQ155+EC65))</f>
        <v>15.8775294573517</v>
      </c>
      <c r="AR65" s="13" t="n">
        <f aca="false">IF(OR(AR155=0,ED65=0),0,AR155*ED65/(AR155+ED65))</f>
        <v>15.7302932474792</v>
      </c>
      <c r="AS65" s="13" t="n">
        <f aca="false">IF(OR(AS155=0,EE65=0),0,AS155*EE65/(AS155+EE65))</f>
        <v>15.5830202330299</v>
      </c>
      <c r="AT65" s="13" t="n">
        <f aca="false">IF(OR(AT155=0,EF65=0),0,AT155*EF65/(AT155+EF65))</f>
        <v>15.4357017307946</v>
      </c>
      <c r="AU65" s="13" t="n">
        <f aca="false">IF(OR(AU155=0,EG65=0),0,AU155*EG65/(AU155+EG65))</f>
        <v>15.2883283813308</v>
      </c>
      <c r="AV65" s="13" t="n">
        <f aca="false">IF(OR(AV155=0,EH65=0),0,AV155*EH65/(AV155+EH65))</f>
        <v>15.1408901798411</v>
      </c>
      <c r="AW65" s="13" t="n">
        <f aca="false">IF(OR(AW155=0,EI65=0),0,AW155*EI65/(AW155+EI65))</f>
        <v>14.98296663723</v>
      </c>
      <c r="AX65" s="13" t="n">
        <f aca="false">IF(OR(AX155=0,EJ65=0),0,AX155*EJ65/(AX155+EJ65))</f>
        <v>14.8253751569262</v>
      </c>
      <c r="AY65" s="13" t="n">
        <f aca="false">IF(OR(AY155=0,EK65=0),0,AY155*EK65/(AY155+EK65))</f>
        <v>14.6680879047813</v>
      </c>
      <c r="AZ65" s="13" t="n">
        <f aca="false">IF(OR(AZ155=0,EL65=0),0,AZ155*EL65/(AZ155+EL65))</f>
        <v>14.5110773180807</v>
      </c>
      <c r="BA65" s="13" t="n">
        <f aca="false">IF(OR(BA155=0,EM65=0),0,BA155*EM65/(BA155+EM65))</f>
        <v>14.3543160821751</v>
      </c>
      <c r="BB65" s="13" t="n">
        <f aca="false">IF(OR(BB155=0,EN65=0),0,BB155*EN65/(BB155+EN65))</f>
        <v>14.1902122531719</v>
      </c>
      <c r="BC65" s="13" t="n">
        <f aca="false">IF(OR(BC155=0,EO65=0),0,BC155*EO65/(BC155+EO65))</f>
        <v>14.026582506396</v>
      </c>
      <c r="BD65" s="13" t="n">
        <f aca="false">IF(OR(BD155=0,EP65=0),0,BD155*EP65/(BD155+EP65))</f>
        <v>13.8633901899025</v>
      </c>
      <c r="BE65" s="13" t="n">
        <f aca="false">IF(OR(BE155=0,EQ65=0),0,BE155*EQ65/(BE155+EQ65))</f>
        <v>13.7005993541034</v>
      </c>
      <c r="BF65" s="13" t="n">
        <f aca="false">IF(OR(BF155=0,ER65=0),0,BF155*ER65/(BF155+ER65))</f>
        <v>13.5381747034336</v>
      </c>
      <c r="BG65" s="13" t="n">
        <f aca="false">IF(OR(BG155=0,ES65=0),0,BG155*ES65/(BG155+ES65))</f>
        <v>13.3691555543137</v>
      </c>
      <c r="BH65" s="13" t="n">
        <f aca="false">IF(OR(BH155=0,ET65=0),0,BH155*ET65/(BH155+ET65))</f>
        <v>13.200667756064</v>
      </c>
      <c r="BI65" s="13" t="n">
        <f aca="false">IF(OR(BI155=0,EU65=0),0,BI155*EU65/(BI155+EU65))</f>
        <v>13.0326701289636</v>
      </c>
      <c r="BJ65" s="13" t="n">
        <f aca="false">IF(OR(BJ155=0,EV65=0),0,BJ155*EV65/(BJ155+EV65))</f>
        <v>12.8651224234288</v>
      </c>
      <c r="BK65" s="13" t="n">
        <f aca="false">IF(OR(BK155=0,EW65=0),0,BK155*EW65/(BK155+EW65))</f>
        <v>12.6979852601898</v>
      </c>
      <c r="BL65" s="13" t="n">
        <f aca="false">IF(OR(BL155=0,EX65=0),0,BL155*EX65/(BL155+EX65))</f>
        <v>12.525895474079</v>
      </c>
      <c r="BM65" s="13" t="n">
        <f aca="false">IF(OR(BM155=0,EY65=0),0,BM155*EY65/(BM155+EY65))</f>
        <v>12.3543052397062</v>
      </c>
      <c r="BN65" s="13" t="n">
        <f aca="false">IF(OR(BN155=0,EZ65=0),0,BN155*EZ65/(BN155+EZ65))</f>
        <v>12.1831727810311</v>
      </c>
      <c r="BO65" s="13" t="n">
        <f aca="false">IF(OR(BO155=0,FA65=0),0,BO155*FA65/(BO155+FA65))</f>
        <v>12.0124572965601</v>
      </c>
      <c r="BP65" s="13" t="n">
        <f aca="false">IF(OR(BP155=0,FB65=0),0,BP155*FB65/(BP155+FB65))</f>
        <v>11.84211889999</v>
      </c>
      <c r="BQ65" s="13" t="n">
        <f aca="false">IF(OR(BQ155=0,FC65=0),0,BQ155*FC65/(BQ155+FC65))</f>
        <v>11.6666815158875</v>
      </c>
      <c r="BR65" s="13" t="n">
        <f aca="false">IF(OR(BR155=0,FD65=0),0,BR155*FD65/(BR155+FD65))</f>
        <v>11.491699924726</v>
      </c>
      <c r="BS65" s="13" t="n">
        <f aca="false">IF(OR(BS155=0,FE65=0),0,BS155*FE65/(BS155+FE65))</f>
        <v>11.3171330457123</v>
      </c>
      <c r="BT65" s="13" t="n">
        <f aca="false">IF(OR(BT155=0,FF65=0),0,BT155*FF65/(BT155+FF65))</f>
        <v>11.1429408076789</v>
      </c>
      <c r="BU65" s="13" t="n">
        <f aca="false">IF(OR(BU155=0,FG65=0),0,BU155*FG65/(BU155+FG65))</f>
        <v>10.9690840940638</v>
      </c>
      <c r="BV65" s="13" t="n">
        <f aca="false">IF(OR(BV155=0,FH65=0),0,BV155*FH65/(BV155+FH65))</f>
        <v>10.7918323399134</v>
      </c>
      <c r="BW65" s="13" t="n">
        <f aca="false">IF(OR(BW155=0,FI65=0),0,BW155*FI65/(BW155+FI65))</f>
        <v>10.6149396485388</v>
      </c>
      <c r="BX65" s="13" t="n">
        <f aca="false">IF(OR(BX155=0,FJ65=0),0,BX155*FJ65/(BX155+FJ65))</f>
        <v>10.4383678138913</v>
      </c>
      <c r="BY65" s="13" t="n">
        <f aca="false">IF(OR(BY155=0,FK65=0),0,BY155*FK65/(BY155+FK65))</f>
        <v>10.2620795960875</v>
      </c>
      <c r="BZ65" s="13" t="n">
        <f aca="false">IF(OR(BZ155=0,FL65=0),0,BZ155*FL65/(BZ155+FL65))</f>
        <v>10.0860386766378</v>
      </c>
      <c r="CA65" s="13" t="n">
        <f aca="false">IF(OR(CA155=0,FM65=0),0,CA155*FM65/(CA155+FM65))</f>
        <v>9.90675021247587</v>
      </c>
      <c r="CB65" s="13" t="n">
        <f aca="false">IF(OR(CB155=0,FN65=0),0,CB155*FN65/(CB155+FN65))</f>
        <v>9.72772820299138</v>
      </c>
      <c r="CC65" s="13" t="n">
        <f aca="false">IF(OR(CC155=0,FO65=0),0,CC155*FO65/(CC155+FO65))</f>
        <v>9.54893808512692</v>
      </c>
      <c r="CD65" s="13" t="n">
        <f aca="false">IF(OR(CD155=0,FP65=0),0,CD155*FP65/(CD155+FP65))</f>
        <v>9.3703462621716</v>
      </c>
      <c r="CE65" s="13" t="n">
        <f aca="false">IF(OR(CE155=0,FQ65=0),0,CE155*FQ65/(CE155+FQ65))</f>
        <v>9.19192007120804</v>
      </c>
      <c r="CF65" s="13" t="n">
        <f aca="false">IF(OR(CF155=0,FR65=0),0,CF155*FR65/(CF155+FR65))</f>
        <v>9.00997361666209</v>
      </c>
      <c r="CG65" s="13" t="n">
        <f aca="false">IF(OR(CG155=0,FS65=0),0,CG155*FS65/(CG155+FS65))</f>
        <v>8.82822248963394</v>
      </c>
      <c r="CH65" s="13" t="n">
        <f aca="false">IF(OR(CH155=0,FT65=0),0,CH155*FT65/(CH155+FT65))</f>
        <v>8.64663679579742</v>
      </c>
      <c r="CI65" s="13" t="n">
        <f aca="false">IF(OR(CI155=0,FU65=0),0,CI155*FU65/(CI155+FU65))</f>
        <v>8.4651877018252</v>
      </c>
      <c r="CJ65" s="13" t="n">
        <f aca="false">IF(OR(CJ155=0,FV65=0),0,CJ155*FV65/(CJ155+FV65))</f>
        <v>8.28384741808077</v>
      </c>
      <c r="CK65" s="13" t="n">
        <f aca="false">IF(OR(CK155=0,FW65=0),0,CK155*FW65/(CK155+FW65))</f>
        <v>8.0991553847131</v>
      </c>
      <c r="CL65" s="13" t="n">
        <f aca="false">IF(OR(CL155=0,FX65=0),0,CL155*FX65/(CL155+FX65))</f>
        <v>7.91460727699503</v>
      </c>
      <c r="CM65" s="13" t="n">
        <f aca="false">IF(OR(CM155=0,FY65=0),0,CM155*FY65/(CM155+FY65))</f>
        <v>7.73017956794925</v>
      </c>
      <c r="CN65" s="13" t="n">
        <f aca="false">IF(OR(CN155=0,FZ65=0),0,CN155*FZ65/(CN155+FZ65))</f>
        <v>7.54584999170134</v>
      </c>
      <c r="CO65" s="13" t="n">
        <f aca="false">IF(OR(CO155=0,GA65=0),0,CO155*GA65/(CO155+GA65))</f>
        <v>7.36159754628567</v>
      </c>
      <c r="CP65" s="13" t="n">
        <f aca="false">IF(OR(CP155=0,GB65=0),0,CP155*GB65/(CP155+GB65))</f>
        <v>7.17418133353025</v>
      </c>
      <c r="CQ65" s="13" t="n">
        <f aca="false">IF(OR(CQ155=0,GC65=0),0,CQ155*GC65/(CQ155+GC65))</f>
        <v>6.98689096068458</v>
      </c>
      <c r="CR65" s="0" t="n">
        <f aca="false">IF(F$9=0,0,(SIN(F$12)*COS($E65)+SIN($E65)*COS(F$12))/SIN($E65)*F$9)</f>
        <v>17.324</v>
      </c>
      <c r="CS65" s="0" t="n">
        <f aca="false">IF(G$9=0,0,(SIN(G$12)*COS($E65)+SIN($E65)*COS(G$12))/SIN($E65)*G$9)</f>
        <v>17.6282090628291</v>
      </c>
      <c r="CT65" s="0" t="n">
        <f aca="false">IF(H$9=0,0,(SIN(H$12)*COS($E65)+SIN($E65)*COS(H$12))/SIN($E65)*H$9)</f>
        <v>17.9290521821696</v>
      </c>
      <c r="CU65" s="0" t="n">
        <f aca="false">IF(I$9=0,0,(SIN(I$12)*COS($E65)+SIN($E65)*COS(I$12))/SIN($E65)*I$9)</f>
        <v>18.1205063942922</v>
      </c>
      <c r="CV65" s="0" t="n">
        <f aca="false">IF(J$9=0,0,(SIN(J$12)*COS($E65)+SIN($E65)*COS(J$12))/SIN($E65)*J$9)</f>
        <v>18.4948776467254</v>
      </c>
      <c r="CW65" s="0" t="n">
        <f aca="false">IF(K$9=0,0,(SIN(K$12)*COS($E65)+SIN($E65)*COS(K$12))/SIN($E65)*K$9)</f>
        <v>18.9416595542346</v>
      </c>
      <c r="CX65" s="0" t="n">
        <f aca="false">IF(L$9=0,0,(SIN(L$12)*COS($E65)+SIN($E65)*COS(L$12))/SIN($E65)*L$9)</f>
        <v>19.3879059033652</v>
      </c>
      <c r="CY65" s="0" t="n">
        <f aca="false">IF(M$9=0,0,(SIN(M$12)*COS($E65)+SIN($E65)*COS(M$12))/SIN($E65)*M$9)</f>
        <v>19.8333337748523</v>
      </c>
      <c r="CZ65" s="0" t="n">
        <f aca="false">IF(N$9=0,0,(SIN(N$12)*COS($E65)+SIN($E65)*COS(N$12))/SIN($E65)*N$9)</f>
        <v>20.2623269538</v>
      </c>
      <c r="DA65" s="0" t="n">
        <f aca="false">IF(O$9=0,0,(SIN(O$12)*COS($E65)+SIN($E65)*COS(O$12))/SIN($E65)*O$9)</f>
        <v>20.6896400734591</v>
      </c>
      <c r="DB65" s="0" t="n">
        <f aca="false">IF(P$9=0,0,(SIN(P$12)*COS($E65)+SIN($E65)*COS(P$12))/SIN($E65)*P$9)</f>
        <v>21.1150008541324</v>
      </c>
      <c r="DC65" s="0" t="n">
        <f aca="false">IF(Q$9=0,0,(SIN(Q$12)*COS($E65)+SIN($E65)*COS(Q$12))/SIN($E65)*Q$9)</f>
        <v>21.5381362857943</v>
      </c>
      <c r="DD65" s="0" t="n">
        <f aca="false">IF(R$9=0,0,(SIN(R$12)*COS($E65)+SIN($E65)*COS(R$12))/SIN($E65)*R$9)</f>
        <v>21.9587727549464</v>
      </c>
      <c r="DE65" s="0" t="n">
        <f aca="false">IF(S$9=0,0,(SIN(S$12)*COS($E65)+SIN($E65)*COS(S$12))/SIN($E65)*S$9)</f>
        <v>22.3537585151886</v>
      </c>
      <c r="DF65" s="0" t="n">
        <f aca="false">IF(T$9=0,0,(SIN(T$12)*COS($E65)+SIN($E65)*COS(T$12))/SIN($E65)*T$9)</f>
        <v>22.7453482214368</v>
      </c>
      <c r="DG65" s="0" t="n">
        <f aca="false">IF(U$9=0,0,(SIN(U$12)*COS($E65)+SIN($E65)*COS(U$12))/SIN($E65)*U$9)</f>
        <v>23.1332882819144</v>
      </c>
      <c r="DH65" s="0" t="n">
        <f aca="false">IF(V$9=0,0,(SIN(V$12)*COS($E65)+SIN($E65)*COS(V$12))/SIN($E65)*V$9)</f>
        <v>23.5173252178062</v>
      </c>
      <c r="DI65" s="0" t="n">
        <f aca="false">IF(W$9=0,0,(SIN(W$12)*COS($E65)+SIN($E65)*COS(W$12))/SIN($E65)*W$9)</f>
        <v>23.8972057816858</v>
      </c>
      <c r="DJ65" s="0" t="n">
        <f aca="false">IF(X$9=0,0,(SIN(X$12)*COS($E65)+SIN($E65)*COS(X$12))/SIN($E65)*X$9)</f>
        <v>24.2371595504474</v>
      </c>
      <c r="DK65" s="0" t="n">
        <f aca="false">IF(Y$9=0,0,(SIN(Y$12)*COS($E65)+SIN($E65)*COS(Y$12))/SIN($E65)*Y$9)</f>
        <v>24.5720355661021</v>
      </c>
      <c r="DL65" s="0" t="n">
        <f aca="false">IF(Z$9=0,0,(SIN(Z$12)*COS($E65)+SIN($E65)*COS(Z$12))/SIN($E65)*Z$9)</f>
        <v>24.9016146349786</v>
      </c>
      <c r="DM65" s="0" t="n">
        <f aca="false">IF(AA$9=0,0,(SIN(AA$12)*COS($E65)+SIN($E65)*COS(AA$12))/SIN($E65)*AA$9)</f>
        <v>25.2256785104412</v>
      </c>
      <c r="DN65" s="0" t="n">
        <f aca="false">IF(AB$9=0,0,(SIN(AB$12)*COS($E65)+SIN($E65)*COS(AB$12))/SIN($E65)*AB$9)</f>
        <v>25.5440099952694</v>
      </c>
      <c r="DO65" s="0" t="n">
        <f aca="false">IF(AC$9=0,0,(SIN(AC$12)*COS($E65)+SIN($E65)*COS(AC$12))/SIN($E65)*AC$9)</f>
        <v>25.8175149038188</v>
      </c>
      <c r="DP65" s="0" t="n">
        <f aca="false">IF(AD$9=0,0,(SIN(AD$12)*COS($E65)+SIN($E65)*COS(AD$12))/SIN($E65)*AD$9)</f>
        <v>26.0845300804052</v>
      </c>
      <c r="DQ65" s="0" t="n">
        <f aca="false">IF(AE$9=0,0,(SIN(AE$12)*COS($E65)+SIN($E65)*COS(AE$12))/SIN($E65)*AE$9)</f>
        <v>26.3448777660015</v>
      </c>
      <c r="DR65" s="0" t="n">
        <f aca="false">IF(AF$9=0,0,(SIN(AF$12)*COS($E65)+SIN($E65)*COS(AF$12))/SIN($E65)*AF$9)</f>
        <v>26.5983818432385</v>
      </c>
      <c r="DS65" s="0" t="n">
        <f aca="false">IF(AG$9=0,0,(SIN(AG$12)*COS($E65)+SIN($E65)*COS(AG$12))/SIN($E65)*AG$9)</f>
        <v>26.8448679195422</v>
      </c>
      <c r="DT65" s="0" t="n">
        <f aca="false">IF(AH$9=0,0,(SIN(AH$12)*COS($E65)+SIN($E65)*COS(AH$12))/SIN($E65)*AH$9)</f>
        <v>27.0445883765617</v>
      </c>
      <c r="DU65" s="0" t="n">
        <f aca="false">IF(AI$9=0,0,(SIN(AI$12)*COS($E65)+SIN($E65)*COS(AI$12))/SIN($E65)*AI$9)</f>
        <v>27.2367408214659</v>
      </c>
      <c r="DV65" s="0" t="n">
        <f aca="false">IF(AJ$9=0,0,(SIN(AJ$12)*COS($E65)+SIN($E65)*COS(AJ$12))/SIN($E65)*AJ$9)</f>
        <v>27.4211927898339</v>
      </c>
      <c r="DW65" s="0" t="n">
        <f aca="false">IF(AK$9=0,0,(SIN(AK$12)*COS($E65)+SIN($E65)*COS(AK$12))/SIN($E65)*AK$9)</f>
        <v>27.5978139813073</v>
      </c>
      <c r="DX65" s="0" t="n">
        <f aca="false">IF(AL$9=0,0,(SIN(AL$12)*COS($E65)+SIN($E65)*COS(AL$12))/SIN($E65)*AL$9)</f>
        <v>27.7664763218569</v>
      </c>
      <c r="DY65" s="0" t="n">
        <f aca="false">IF(AM$9=0,0,(SIN(AM$12)*COS($E65)+SIN($E65)*COS(AM$12))/SIN($E65)*AM$9)</f>
        <v>27.8895814598607</v>
      </c>
      <c r="DZ65" s="0" t="n">
        <f aca="false">IF(AN$9=0,0,(SIN(AN$12)*COS($E65)+SIN($E65)*COS(AN$12))/SIN($E65)*AN$9)</f>
        <v>28.0043984758942</v>
      </c>
      <c r="EA65" s="0" t="n">
        <f aca="false">IF(AO$9=0,0,(SIN(AO$12)*COS($E65)+SIN($E65)*COS(AO$12))/SIN($E65)*AO$9)</f>
        <v>28.1108406221851</v>
      </c>
      <c r="EB65" s="0" t="n">
        <f aca="false">IF(AP$9=0,0,(SIN(AP$12)*COS($E65)+SIN($E65)*COS(AP$12))/SIN($E65)*AP$9)</f>
        <v>28.2088236546478</v>
      </c>
      <c r="EC65" s="0" t="n">
        <f aca="false">IF(AQ$9=0,0,(SIN(AQ$12)*COS($E65)+SIN($E65)*COS(AQ$12))/SIN($E65)*AQ$9)</f>
        <v>28.2982658743307</v>
      </c>
      <c r="ED65" s="0" t="n">
        <f aca="false">IF(AR$9=0,0,(SIN(AR$12)*COS($E65)+SIN($E65)*COS(AR$12))/SIN($E65)*AR$9)</f>
        <v>28.3390259296382</v>
      </c>
      <c r="EE65" s="0" t="n">
        <f aca="false">IF(AS$9=0,0,(SIN(AS$12)*COS($E65)+SIN($E65)*COS(AS$12))/SIN($E65)*AS$9)</f>
        <v>28.3711261835016</v>
      </c>
      <c r="EF65" s="0" t="n">
        <f aca="false">IF(AT$9=0,0,(SIN(AT$12)*COS($E65)+SIN($E65)*COS(AT$12))/SIN($E65)*AT$9)</f>
        <v>28.3945294066175</v>
      </c>
      <c r="EG65" s="0" t="n">
        <f aca="false">IF(AU$9=0,0,(SIN(AU$12)*COS($E65)+SIN($E65)*COS(AU$12))/SIN($E65)*AU$9)</f>
        <v>28.4092010356087</v>
      </c>
      <c r="EH65" s="0" t="n">
        <f aca="false">IF(AV$9=0,0,(SIN(AV$12)*COS($E65)+SIN($E65)*COS(AV$12))/SIN($E65)*AV$9)</f>
        <v>28.4151091919092</v>
      </c>
      <c r="EI65" s="0" t="n">
        <f aca="false">IF(AW$9=0,0,(SIN(AW$12)*COS($E65)+SIN($E65)*COS(AW$12))/SIN($E65)*AW$9)</f>
        <v>28.3748664099841</v>
      </c>
      <c r="EJ65" s="0" t="n">
        <f aca="false">IF(AX$9=0,0,(SIN(AX$12)*COS($E65)+SIN($E65)*COS(AX$12))/SIN($E65)*AX$9)</f>
        <v>28.3259529580264</v>
      </c>
      <c r="EK65" s="0" t="n">
        <f aca="false">IF(AY$9=0,0,(SIN(AY$12)*COS($E65)+SIN($E65)*COS(AY$12))/SIN($E65)*AY$9)</f>
        <v>28.2683791881899</v>
      </c>
      <c r="EL65" s="0" t="n">
        <f aca="false">IF(AZ$9=0,0,(SIN(AZ$12)*COS($E65)+SIN($E65)*COS(AZ$12))/SIN($E65)*AZ$9)</f>
        <v>28.2021581003802</v>
      </c>
      <c r="EM65" s="0" t="n">
        <f aca="false">IF(BA$9=0,0,(SIN(BA$12)*COS($E65)+SIN($E65)*COS(BA$12))/SIN($E65)*BA$9)</f>
        <v>28.1273053396765</v>
      </c>
      <c r="EN65" s="0" t="n">
        <f aca="false">IF(BB$9=0,0,(SIN(BB$12)*COS($E65)+SIN($E65)*COS(BB$12))/SIN($E65)*BB$9)</f>
        <v>28.0143400633592</v>
      </c>
      <c r="EO65" s="0" t="n">
        <f aca="false">IF(BC$9=0,0,(SIN(BC$12)*COS($E65)+SIN($E65)*COS(BC$12))/SIN($E65)*BC$9)</f>
        <v>27.8929914571324</v>
      </c>
      <c r="EP65" s="0" t="n">
        <f aca="false">IF(BD$9=0,0,(SIN(BD$12)*COS($E65)+SIN($E65)*COS(BD$12))/SIN($E65)*BD$9)</f>
        <v>27.7633099396492</v>
      </c>
      <c r="EQ65" s="0" t="n">
        <f aca="false">IF(BE$9=0,0,(SIN(BE$12)*COS($E65)+SIN($E65)*COS(BE$12))/SIN($E65)*BE$9)</f>
        <v>27.625348418025</v>
      </c>
      <c r="ER65" s="0" t="n">
        <f aca="false">IF(BF$9=0,0,(SIN(BF$12)*COS($E65)+SIN($E65)*COS(BF$12))/SIN($E65)*BF$9)</f>
        <v>27.4791622676383</v>
      </c>
      <c r="ES65" s="0" t="n">
        <f aca="false">IF(BG$9=0,0,(SIN(BG$12)*COS($E65)+SIN($E65)*COS(BG$12))/SIN($E65)*BG$9)</f>
        <v>27.2959221900843</v>
      </c>
      <c r="ET65" s="0" t="n">
        <f aca="false">IF(BH$9=0,0,(SIN(BH$12)*COS($E65)+SIN($E65)*COS(BH$12))/SIN($E65)*BH$9)</f>
        <v>27.1048734793891</v>
      </c>
      <c r="EU65" s="0" t="n">
        <f aca="false">IF(BI$9=0,0,(SIN(BI$12)*COS($E65)+SIN($E65)*COS(BI$12))/SIN($E65)*BI$9)</f>
        <v>26.9061050489731</v>
      </c>
      <c r="EV65" s="0" t="n">
        <f aca="false">IF(BJ$9=0,0,(SIN(BJ$12)*COS($E65)+SIN($E65)*COS(BJ$12))/SIN($E65)*BJ$9)</f>
        <v>26.699708000278</v>
      </c>
      <c r="EW65" s="0" t="n">
        <f aca="false">IF(BK$9=0,0,(SIN(BK$12)*COS($E65)+SIN($E65)*COS(BK$12))/SIN($E65)*BK$9)</f>
        <v>26.4857755857089</v>
      </c>
      <c r="EX65" s="0" t="n">
        <f aca="false">IF(BL$9=0,0,(SIN(BL$12)*COS($E65)+SIN($E65)*COS(BL$12))/SIN($E65)*BL$9)</f>
        <v>26.2410237841392</v>
      </c>
      <c r="EY65" s="0" t="n">
        <f aca="false">IF(BM$9=0,0,(SIN(BM$12)*COS($E65)+SIN($E65)*COS(BM$12))/SIN($E65)*BM$9)</f>
        <v>25.9892497982002</v>
      </c>
      <c r="EZ65" s="0" t="n">
        <f aca="false">IF(BN$9=0,0,(SIN(BN$12)*COS($E65)+SIN($E65)*COS(BN$12))/SIN($E65)*BN$9)</f>
        <v>25.7305743232672</v>
      </c>
      <c r="FA65" s="0" t="n">
        <f aca="false">IF(BO$9=0,0,(SIN(BO$12)*COS($E65)+SIN($E65)*COS(BO$12))/SIN($E65)*BO$9)</f>
        <v>25.4651198477704</v>
      </c>
      <c r="FB65" s="0" t="n">
        <f aca="false">IF(BP$9=0,0,(SIN(BP$12)*COS($E65)+SIN($E65)*COS(BP$12))/SIN($E65)*BP$9)</f>
        <v>25.1930106025741</v>
      </c>
      <c r="FC65" s="0" t="n">
        <f aca="false">IF(BQ$9=0,0,(SIN(BQ$12)*COS($E65)+SIN($E65)*COS(BQ$12))/SIN($E65)*BQ$9)</f>
        <v>24.8896134442798</v>
      </c>
      <c r="FD65" s="0" t="n">
        <f aca="false">IF(BR$9=0,0,(SIN(BR$12)*COS($E65)+SIN($E65)*COS(BR$12))/SIN($E65)*BR$9)</f>
        <v>24.5802440461928</v>
      </c>
      <c r="FE65" s="0" t="n">
        <f aca="false">IF(BS$9=0,0,(SIN(BS$12)*COS($E65)+SIN($E65)*COS(BS$12))/SIN($E65)*BS$9)</f>
        <v>24.2650539880454</v>
      </c>
      <c r="FF65" s="0" t="n">
        <f aca="false">IF(BT$9=0,0,(SIN(BT$12)*COS($E65)+SIN($E65)*COS(BT$12))/SIN($E65)*BT$9)</f>
        <v>23.9441961149002</v>
      </c>
      <c r="FG65" s="0" t="n">
        <f aca="false">IF(BU$9=0,0,(SIN(BU$12)*COS($E65)+SIN($E65)*COS(BU$12))/SIN($E65)*BU$9)</f>
        <v>23.6178244732796</v>
      </c>
      <c r="FH65" s="0" t="n">
        <f aca="false">IF(BV$9=0,0,(SIN(BV$12)*COS($E65)+SIN($E65)*COS(BV$12))/SIN($E65)*BV$9)</f>
        <v>23.2689216112133</v>
      </c>
      <c r="FI65" s="0" t="n">
        <f aca="false">IF(BW$9=0,0,(SIN(BW$12)*COS($E65)+SIN($E65)*COS(BW$12))/SIN($E65)*BW$9)</f>
        <v>22.9151818130049</v>
      </c>
      <c r="FJ65" s="0" t="n">
        <f aca="false">IF(BX$9=0,0,(SIN(BX$12)*COS($E65)+SIN($E65)*COS(BX$12))/SIN($E65)*BX$9)</f>
        <v>22.5567778702965</v>
      </c>
      <c r="FK65" s="0" t="n">
        <f aca="false">IF(BY$9=0,0,(SIN(BY$12)*COS($E65)+SIN($E65)*COS(BY$12))/SIN($E65)*BY$9)</f>
        <v>22.1938832899845</v>
      </c>
      <c r="FL65" s="0" t="n">
        <f aca="false">IF(BZ$9=0,0,(SIN(BZ$12)*COS($E65)+SIN($E65)*COS(BZ$12))/SIN($E65)*BZ$9)</f>
        <v>21.8266722217717</v>
      </c>
      <c r="FM65" s="0" t="n">
        <f aca="false">IF(CA$9=0,0,(SIN(CA$12)*COS($E65)+SIN($E65)*COS(CA$12))/SIN($E65)*CA$9)</f>
        <v>21.4391114013168</v>
      </c>
      <c r="FN65" s="0" t="n">
        <f aca="false">IF(CB$9=0,0,(SIN(CB$12)*COS($E65)+SIN($E65)*COS(CB$12))/SIN($E65)*CB$9)</f>
        <v>21.048</v>
      </c>
      <c r="FO65" s="0" t="n">
        <f aca="false">IF(CC$9=0,0,(SIN(CC$12)*COS($E65)+SIN($E65)*COS(CC$12))/SIN($E65)*CC$9)</f>
        <v>20.6535282829073</v>
      </c>
      <c r="FP65" s="0" t="n">
        <f aca="false">IF(CD$9=0,0,(SIN(CD$12)*COS($E65)+SIN($E65)*COS(CD$12))/SIN($E65)*CD$9)</f>
        <v>20.2558866093124</v>
      </c>
      <c r="FQ65" s="0" t="n">
        <f aca="false">IF(CE$9=0,0,(SIN(CE$12)*COS($E65)+SIN($E65)*COS(CE$12))/SIN($E65)*CE$9)</f>
        <v>19.8552653533073</v>
      </c>
      <c r="FR65" s="0" t="n">
        <f aca="false">IF(CF$9=0,0,(SIN(CF$12)*COS($E65)+SIN($E65)*COS(CF$12))/SIN($E65)*CF$9)</f>
        <v>19.4348448467341</v>
      </c>
      <c r="FS65" s="0" t="n">
        <f aca="false">IF(CG$9=0,0,(SIN(CG$12)*COS($E65)+SIN($E65)*COS(CG$12))/SIN($E65)*CG$9)</f>
        <v>19.0123465374774</v>
      </c>
      <c r="FT65" s="0" t="n">
        <f aca="false">IF(CH$9=0,0,(SIN(CH$12)*COS($E65)+SIN($E65)*COS(CH$12))/SIN($E65)*CH$9)</f>
        <v>18.5879756768978</v>
      </c>
      <c r="FU65" s="0" t="n">
        <f aca="false">IF(CI$9=0,0,(SIN(CI$12)*COS($E65)+SIN($E65)*COS(CI$12))/SIN($E65)*CI$9)</f>
        <v>18.161936893051</v>
      </c>
      <c r="FV65" s="0" t="n">
        <f aca="false">IF(CJ$9=0,0,(SIN(CJ$12)*COS($E65)+SIN($E65)*COS(CJ$12))/SIN($E65)*CJ$9)</f>
        <v>17.7344341054004</v>
      </c>
      <c r="FW65" s="0" t="n">
        <f aca="false">IF(CK$9=0,0,(SIN(CK$12)*COS($E65)+SIN($E65)*COS(CK$12))/SIN($E65)*CK$9)</f>
        <v>17.2900139228298</v>
      </c>
      <c r="FX65" s="0" t="n">
        <f aca="false">IF(CL$9=0,0,(SIN(CL$12)*COS($E65)+SIN($E65)*COS(CL$12))/SIN($E65)*CL$9)</f>
        <v>16.8451057852363</v>
      </c>
      <c r="FY65" s="0" t="n">
        <f aca="false">IF(CM$9=0,0,(SIN(CM$12)*COS($E65)+SIN($E65)*COS(CM$12))/SIN($E65)*CM$9)</f>
        <v>16.3999250272414</v>
      </c>
      <c r="FZ65" s="0" t="n">
        <f aca="false">IF(CN$9=0,0,(SIN(CN$12)*COS($E65)+SIN($E65)*COS(CN$12))/SIN($E65)*CN$9)</f>
        <v>15.9546855865439</v>
      </c>
      <c r="GA65" s="0" t="n">
        <f aca="false">IF(CO$9=0,0,(SIN(CO$12)*COS($E65)+SIN($E65)*COS(CO$12))/SIN($E65)*CO$9)</f>
        <v>15.5095999148924</v>
      </c>
      <c r="GB65" s="0" t="n">
        <f aca="false">IF(CP$9=0,0,(SIN(CP$12)*COS($E65)+SIN($E65)*COS(CP$12))/SIN($E65)*CP$9)</f>
        <v>15.0506949889319</v>
      </c>
      <c r="GC65" s="0" t="n">
        <f aca="false">IF(CQ$9=0,0,(SIN(CQ$12)*COS($E65)+SIN($E65)*COS(CQ$12))/SIN($E65)*CQ$9)</f>
        <v>14.5929796274957</v>
      </c>
    </row>
    <row r="66" customFormat="false" ht="12.8" hidden="true" customHeight="false" outlineLevel="0" collapsed="false">
      <c r="A66" s="0" t="n">
        <f aca="false">MAX($F66:$CQ66)</f>
        <v>17.8102767593029</v>
      </c>
      <c r="B66" s="90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21.868</v>
      </c>
      <c r="C66" s="2" t="n">
        <f aca="false">MOD(Best +D66,360)</f>
        <v>153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17.323999699879</v>
      </c>
      <c r="G66" s="13" t="n">
        <f aca="false">IF(OR(G156=0,CS66=0),0,G156*CS66/(G156+CS66))</f>
        <v>17.3226323928802</v>
      </c>
      <c r="H66" s="13" t="n">
        <f aca="false">IF(OR(H156=0,CT66=0),0,H156*CT66/(H156+CT66))</f>
        <v>17.3154989782785</v>
      </c>
      <c r="I66" s="13" t="n">
        <f aca="false">IF(OR(I156=0,CU66=0),0,I156*CU66/(I156+CU66))</f>
        <v>17.2072627201492</v>
      </c>
      <c r="J66" s="13" t="n">
        <f aca="false">IF(OR(J156=0,CV66=0),0,J156*CV66/(J156+CV66))</f>
        <v>17.2629098550636</v>
      </c>
      <c r="K66" s="13" t="n">
        <f aca="false">IF(OR(K156=0,CW66=0),0,K156*CW66/(K156+CW66))</f>
        <v>17.3729790594368</v>
      </c>
      <c r="L66" s="13" t="n">
        <f aca="false">IF(OR(L156=0,CX66=0),0,L156*CX66/(L156+CX66))</f>
        <v>17.4721232772353</v>
      </c>
      <c r="M66" s="13" t="n">
        <f aca="false">IF(OR(M156=0,CY66=0),0,M156*CY66/(M156+CY66))</f>
        <v>17.5606336558908</v>
      </c>
      <c r="N66" s="13" t="n">
        <f aca="false">IF(OR(N156=0,CZ66=0),0,N156*CZ66/(N156+CZ66))</f>
        <v>17.6271677207798</v>
      </c>
      <c r="O66" s="13" t="n">
        <f aca="false">IF(OR(O156=0,DA66=0),0,O156*DA66/(O156+DA66))</f>
        <v>17.6842606418314</v>
      </c>
      <c r="P66" s="13" t="n">
        <f aca="false">IF(OR(P156=0,DB66=0),0,P156*DB66/(P156+DB66))</f>
        <v>17.73221512764</v>
      </c>
      <c r="Q66" s="13" t="n">
        <f aca="false">IF(OR(Q156=0,DC66=0),0,Q156*DC66/(Q156+DC66))</f>
        <v>17.7713344081945</v>
      </c>
      <c r="R66" s="13" t="n">
        <f aca="false">IF(OR(R156=0,DD66=0),0,R156*DD66/(R156+DD66))</f>
        <v>17.8019208749486</v>
      </c>
      <c r="S66" s="13" t="n">
        <f aca="false">IF(OR(S156=0,DE66=0),0,S156*DE66/(S156+DE66))</f>
        <v>17.8096784180736</v>
      </c>
      <c r="T66" s="13" t="n">
        <f aca="false">IF(OR(T156=0,DF66=0),0,T156*DF66/(T156+DF66))</f>
        <v>17.8102767593029</v>
      </c>
      <c r="U66" s="13" t="n">
        <f aca="false">IF(OR(U156=0,DG66=0),0,U156*DG66/(U156+DG66))</f>
        <v>17.8039885371216</v>
      </c>
      <c r="V66" s="13" t="n">
        <f aca="false">IF(OR(V156=0,DH66=0),0,V156*DH66/(V156+DH66))</f>
        <v>17.7910802897598</v>
      </c>
      <c r="W66" s="13" t="n">
        <f aca="false">IF(OR(W156=0,DI66=0),0,W156*DI66/(W156+DI66))</f>
        <v>17.7718120140464</v>
      </c>
      <c r="X66" s="13" t="n">
        <f aca="false">IF(OR(X156=0,DJ66=0),0,X156*DJ66/(X156+DJ66))</f>
        <v>17.7273087824476</v>
      </c>
      <c r="Y66" s="13" t="n">
        <f aca="false">IF(OR(Y156=0,DK66=0),0,Y156*DK66/(Y156+DK66))</f>
        <v>17.6779731138671</v>
      </c>
      <c r="Z66" s="13" t="n">
        <f aca="false">IF(OR(Z156=0,DL66=0),0,Z156*DL66/(Z156+DL66))</f>
        <v>17.6240080246748</v>
      </c>
      <c r="AA66" s="13" t="n">
        <f aca="false">IF(OR(AA156=0,DM66=0),0,AA156*DM66/(AA156+DM66))</f>
        <v>17.5656088164236</v>
      </c>
      <c r="AB66" s="13" t="n">
        <f aca="false">IF(OR(AB156=0,DN66=0),0,AB156*DN66/(AB156+DN66))</f>
        <v>17.502963156698</v>
      </c>
      <c r="AC66" s="13" t="n">
        <f aca="false">IF(OR(AC156=0,DO66=0),0,AC156*DO66/(AC156+DO66))</f>
        <v>17.4184079351931</v>
      </c>
      <c r="AD66" s="13" t="n">
        <f aca="false">IF(OR(AD156=0,DP66=0),0,AD156*DP66/(AD156+DP66))</f>
        <v>17.3308974697553</v>
      </c>
      <c r="AE66" s="13" t="n">
        <f aca="false">IF(OR(AE156=0,DQ66=0),0,AE156*DQ66/(AE156+DQ66))</f>
        <v>17.2405606706466</v>
      </c>
      <c r="AF66" s="13" t="n">
        <f aca="false">IF(OR(AF156=0,DR66=0),0,AF156*DR66/(AF156+DR66))</f>
        <v>17.1475201160538</v>
      </c>
      <c r="AG66" s="13" t="n">
        <f aca="false">IF(OR(AG156=0,DS66=0),0,AG156*DS66/(AG156+DS66))</f>
        <v>17.0518922775417</v>
      </c>
      <c r="AH66" s="13" t="n">
        <f aca="false">IF(OR(AH156=0,DT66=0),0,AH156*DT66/(AH156+DT66))</f>
        <v>16.9381118086271</v>
      </c>
      <c r="AI66" s="13" t="n">
        <f aca="false">IF(OR(AI156=0,DU66=0),0,AI156*DU66/(AI156+DU66))</f>
        <v>16.8227478910762</v>
      </c>
      <c r="AJ66" s="13" t="n">
        <f aca="false">IF(OR(AJ156=0,DV66=0),0,AJ156*DV66/(AJ156+DV66))</f>
        <v>16.7058677988443</v>
      </c>
      <c r="AK66" s="13" t="n">
        <f aca="false">IF(OR(AK156=0,DW66=0),0,AK156*DW66/(AK156+DW66))</f>
        <v>16.5875346772804</v>
      </c>
      <c r="AL66" s="13" t="n">
        <f aca="false">IF(OR(AL156=0,DX66=0),0,AL156*DX66/(AL156+DX66))</f>
        <v>16.467807734521</v>
      </c>
      <c r="AM66" s="13" t="n">
        <f aca="false">IF(OR(AM156=0,DY66=0),0,AM156*DY66/(AM156+DY66))</f>
        <v>16.3337434616245</v>
      </c>
      <c r="AN66" s="13" t="n">
        <f aca="false">IF(OR(AN156=0,DZ66=0),0,AN156*DZ66/(AN156+DZ66))</f>
        <v>16.1990085170643</v>
      </c>
      <c r="AO66" s="13" t="n">
        <f aca="false">IF(OR(AO156=0,EA66=0),0,AO156*EA66/(AO156+EA66))</f>
        <v>16.0636261254952</v>
      </c>
      <c r="AP66" s="13" t="n">
        <f aca="false">IF(OR(AP156=0,EB66=0),0,AP156*EB66/(AP156+EB66))</f>
        <v>15.9276173137174</v>
      </c>
      <c r="AQ66" s="13" t="n">
        <f aca="false">IF(OR(AQ156=0,EC66=0),0,AQ156*EC66/(AQ156+EC66))</f>
        <v>15.7910010209306</v>
      </c>
      <c r="AR66" s="13" t="n">
        <f aca="false">IF(OR(AR156=0,ED66=0),0,AR156*ED66/(AR156+ED66))</f>
        <v>15.6414331469428</v>
      </c>
      <c r="AS66" s="13" t="n">
        <f aca="false">IF(OR(AS156=0,EE66=0),0,AS156*EE66/(AS156+EE66))</f>
        <v>15.4918343746776</v>
      </c>
      <c r="AT66" s="13" t="n">
        <f aca="false">IF(OR(AT156=0,EF66=0),0,AT156*EF66/(AT156+EF66))</f>
        <v>15.3421962313902</v>
      </c>
      <c r="AU66" s="13" t="n">
        <f aca="false">IF(OR(AU156=0,EG66=0),0,AU156*EG66/(AU156+EG66))</f>
        <v>15.1925095534347</v>
      </c>
      <c r="AV66" s="13" t="n">
        <f aca="false">IF(OR(AV156=0,EH66=0),0,AV156*EH66/(AV156+EH66))</f>
        <v>15.042764517988</v>
      </c>
      <c r="AW66" s="13" t="n">
        <f aca="false">IF(OR(AW156=0,EI66=0),0,AW156*EI66/(AW156+EI66))</f>
        <v>14.8825256259549</v>
      </c>
      <c r="AX66" s="13" t="n">
        <f aca="false">IF(OR(AX156=0,EJ66=0),0,AX156*EJ66/(AX156+EJ66))</f>
        <v>14.7226291210033</v>
      </c>
      <c r="AY66" s="13" t="n">
        <f aca="false">IF(OR(AY156=0,EK66=0),0,AY156*EK66/(AY156+EK66))</f>
        <v>14.5630473195858</v>
      </c>
      <c r="AZ66" s="13" t="n">
        <f aca="false">IF(OR(AZ156=0,EL66=0),0,AZ156*EL66/(AZ156+EL66))</f>
        <v>14.4037527946525</v>
      </c>
      <c r="BA66" s="13" t="n">
        <f aca="false">IF(OR(BA156=0,EM66=0),0,BA156*EM66/(BA156+EM66))</f>
        <v>14.2447183537128</v>
      </c>
      <c r="BB66" s="13" t="n">
        <f aca="false">IF(OR(BB156=0,EN66=0),0,BB156*EN66/(BB156+EN66))</f>
        <v>14.0783473055632</v>
      </c>
      <c r="BC66" s="13" t="n">
        <f aca="false">IF(OR(BC156=0,EO66=0),0,BC156*EO66/(BC156+EO66))</f>
        <v>13.9124642293873</v>
      </c>
      <c r="BD66" s="13" t="n">
        <f aca="false">IF(OR(BD156=0,EP66=0),0,BD156*EP66/(BD156+EP66))</f>
        <v>13.7470325588328</v>
      </c>
      <c r="BE66" s="13" t="n">
        <f aca="false">IF(OR(BE156=0,EQ66=0),0,BE156*EQ66/(BE156+EQ66))</f>
        <v>13.5820164203051</v>
      </c>
      <c r="BF66" s="13" t="n">
        <f aca="false">IF(OR(BF156=0,ER66=0),0,BF156*ER66/(BF156+ER66))</f>
        <v>13.4173805859899</v>
      </c>
      <c r="BG66" s="13" t="n">
        <f aca="false">IF(OR(BG156=0,ES66=0),0,BG156*ES66/(BG156+ES66))</f>
        <v>13.246167161862</v>
      </c>
      <c r="BH66" s="13" t="n">
        <f aca="false">IF(OR(BH156=0,ET66=0),0,BH156*ET66/(BH156+ET66))</f>
        <v>13.0755023925704</v>
      </c>
      <c r="BI66" s="13" t="n">
        <f aca="false">IF(OR(BI156=0,EU66=0),0,BI156*EU66/(BI156+EU66))</f>
        <v>12.9053451472066</v>
      </c>
      <c r="BJ66" s="13" t="n">
        <f aca="false">IF(OR(BJ156=0,EV66=0),0,BJ156*EV66/(BJ156+EV66))</f>
        <v>12.7356552218961</v>
      </c>
      <c r="BK66" s="13" t="n">
        <f aca="false">IF(OR(BK156=0,EW66=0),0,BK156*EW66/(BK156+EW66))</f>
        <v>12.5663932811168</v>
      </c>
      <c r="BL66" s="13" t="n">
        <f aca="false">IF(OR(BL156=0,EX66=0),0,BL156*EX66/(BL156+EX66))</f>
        <v>12.3922050691719</v>
      </c>
      <c r="BM66" s="13" t="n">
        <f aca="false">IF(OR(BM156=0,EY66=0),0,BM156*EY66/(BM156+EY66))</f>
        <v>12.2185366084678</v>
      </c>
      <c r="BN66" s="13" t="n">
        <f aca="false">IF(OR(BN156=0,EZ66=0),0,BN156*EZ66/(BN156+EZ66))</f>
        <v>12.0453461732146</v>
      </c>
      <c r="BO66" s="13" t="n">
        <f aca="false">IF(OR(BO156=0,FA66=0),0,BO156*FA66/(BO156+FA66))</f>
        <v>11.8725930153672</v>
      </c>
      <c r="BP66" s="13" t="n">
        <f aca="false">IF(OR(BP156=0,FB66=0),0,BP156*FB66/(BP156+FB66))</f>
        <v>11.7002373061773</v>
      </c>
      <c r="BQ66" s="13" t="n">
        <f aca="false">IF(OR(BQ156=0,FC66=0),0,BQ156*FC66/(BQ156+FC66))</f>
        <v>11.5228203679788</v>
      </c>
      <c r="BR66" s="13" t="n">
        <f aca="false">IF(OR(BR156=0,FD66=0),0,BR156*FD66/(BR156+FD66))</f>
        <v>11.3458828161915</v>
      </c>
      <c r="BS66" s="13" t="n">
        <f aca="false">IF(OR(BS156=0,FE66=0),0,BS156*FE66/(BS156+FE66))</f>
        <v>11.1693836643864</v>
      </c>
      <c r="BT66" s="13" t="n">
        <f aca="false">IF(OR(BT156=0,FF66=0),0,BT156*FF66/(BT156+FF66))</f>
        <v>10.9932829450477</v>
      </c>
      <c r="BU66" s="13" t="n">
        <f aca="false">IF(OR(BU156=0,FG66=0),0,BU156*FG66/(BU156+FG66))</f>
        <v>10.8175416552955</v>
      </c>
      <c r="BV66" s="13" t="n">
        <f aca="false">IF(OR(BV156=0,FH66=0),0,BV156*FH66/(BV156+FH66))</f>
        <v>10.6384478281652</v>
      </c>
      <c r="BW66" s="13" t="n">
        <f aca="false">IF(OR(BW156=0,FI66=0),0,BW156*FI66/(BW156+FI66))</f>
        <v>10.4597396387942</v>
      </c>
      <c r="BX66" s="13" t="n">
        <f aca="false">IF(OR(BX156=0,FJ66=0),0,BX156*FJ66/(BX156+FJ66))</f>
        <v>10.2813790546702</v>
      </c>
      <c r="BY66" s="13" t="n">
        <f aca="false">IF(OR(BY156=0,FK66=0),0,BY156*FK66/(BY156+FK66))</f>
        <v>10.1033290239419</v>
      </c>
      <c r="BZ66" s="13" t="n">
        <f aca="false">IF(OR(BZ156=0,FL66=0),0,BZ156*FL66/(BZ156+FL66))</f>
        <v>9.92555343127661</v>
      </c>
      <c r="CA66" s="13" t="n">
        <f aca="false">IF(OR(CA156=0,FM66=0),0,CA156*FM66/(CA156+FM66))</f>
        <v>9.74458238823304</v>
      </c>
      <c r="CB66" s="13" t="n">
        <f aca="false">IF(OR(CB156=0,FN66=0),0,CB156*FN66/(CB156+FN66))</f>
        <v>9.56390799079645</v>
      </c>
      <c r="CC66" s="13" t="n">
        <f aca="false">IF(OR(CC156=0,FO66=0),0,CC156*FO66/(CC156+FO66))</f>
        <v>9.38349596628105</v>
      </c>
      <c r="CD66" s="13" t="n">
        <f aca="false">IF(OR(CD156=0,FP66=0),0,CD156*FP66/(CD156+FP66))</f>
        <v>9.20331302784694</v>
      </c>
      <c r="CE66" s="13" t="n">
        <f aca="false">IF(OR(CE156=0,FQ66=0),0,CE156*FQ66/(CE156+FQ66))</f>
        <v>9.02332684250981</v>
      </c>
      <c r="CF66" s="13" t="n">
        <f aca="false">IF(OR(CF156=0,FR66=0),0,CF156*FR66/(CF156+FR66))</f>
        <v>8.83988733769244</v>
      </c>
      <c r="CG66" s="13" t="n">
        <f aca="false">IF(OR(CG156=0,FS66=0),0,CG156*FS66/(CG156+FS66))</f>
        <v>8.65667820587695</v>
      </c>
      <c r="CH66" s="13" t="n">
        <f aca="false">IF(OR(CH156=0,FT66=0),0,CH156*FT66/(CH156+FT66))</f>
        <v>8.47367000589481</v>
      </c>
      <c r="CI66" s="13" t="n">
        <f aca="false">IF(OR(CI156=0,FU66=0),0,CI156*FU66/(CI156+FU66))</f>
        <v>8.29083438226127</v>
      </c>
      <c r="CJ66" s="13" t="n">
        <f aca="false">IF(OR(CJ156=0,FV66=0),0,CJ156*FV66/(CJ156+FV66))</f>
        <v>8.1081440483602</v>
      </c>
      <c r="CK66" s="13" t="n">
        <f aca="false">IF(OR(CK156=0,FW66=0),0,CK156*FW66/(CK156+FW66))</f>
        <v>7.9221828960274</v>
      </c>
      <c r="CL66" s="13" t="n">
        <f aca="false">IF(OR(CL156=0,FX66=0),0,CL156*FX66/(CL156+FX66))</f>
        <v>7.73640679803274</v>
      </c>
      <c r="CM66" s="13" t="n">
        <f aca="false">IF(OR(CM156=0,FY66=0),0,CM156*FY66/(CM156+FY66))</f>
        <v>7.55079288804336</v>
      </c>
      <c r="CN66" s="13" t="n">
        <f aca="false">IF(OR(CN156=0,FZ66=0),0,CN156*FZ66/(CN156+FZ66))</f>
        <v>7.36531959042939</v>
      </c>
      <c r="CO66" s="13" t="n">
        <f aca="false">IF(OR(CO156=0,GA66=0),0,CO156*GA66/(CO156+GA66))</f>
        <v>7.17996662341514</v>
      </c>
      <c r="CP66" s="13" t="n">
        <f aca="false">IF(OR(CP156=0,GB66=0),0,CP156*GB66/(CP156+GB66))</f>
        <v>6.99154722079772</v>
      </c>
      <c r="CQ66" s="13" t="n">
        <f aca="false">IF(OR(CQ156=0,GC66=0),0,CQ156*GC66/(CQ156+GC66))</f>
        <v>6.80330240607505</v>
      </c>
      <c r="CR66" s="0" t="n">
        <f aca="false">IF(F$9=0,0,(SIN(F$12)*COS($E66)+SIN($E66)*COS(F$12))/SIN($E66)*F$9)</f>
        <v>17.324</v>
      </c>
      <c r="CS66" s="0" t="n">
        <f aca="false">IF(G$9=0,0,(SIN(G$12)*COS($E66)+SIN($E66)*COS(G$12))/SIN($E66)*G$9)</f>
        <v>17.6200054805159</v>
      </c>
      <c r="CT66" s="0" t="n">
        <f aca="false">IF(H$9=0,0,(SIN(H$12)*COS($E66)+SIN($E66)*COS(H$12))/SIN($E66)*H$9)</f>
        <v>17.9125739867287</v>
      </c>
      <c r="CU66" s="0" t="n">
        <f aca="false">IF(I$9=0,0,(SIN(I$12)*COS($E66)+SIN($E66)*COS(I$12))/SIN($E66)*I$9)</f>
        <v>18.0958293037666</v>
      </c>
      <c r="CV66" s="0" t="n">
        <f aca="false">IF(J$9=0,0,(SIN(J$12)*COS($E66)+SIN($E66)*COS(J$12))/SIN($E66)*J$9)</f>
        <v>18.4616926138202</v>
      </c>
      <c r="CW66" s="0" t="n">
        <f aca="false">IF(K$9=0,0,(SIN(K$12)*COS($E66)+SIN($E66)*COS(K$12))/SIN($E66)*K$9)</f>
        <v>18.8996651692559</v>
      </c>
      <c r="CX66" s="0" t="n">
        <f aca="false">IF(L$9=0,0,(SIN(L$12)*COS($E66)+SIN($E66)*COS(L$12))/SIN($E66)*L$9)</f>
        <v>19.3369026889833</v>
      </c>
      <c r="CY66" s="0" t="n">
        <f aca="false">IF(M$9=0,0,(SIN(M$12)*COS($E66)+SIN($E66)*COS(M$12))/SIN($E66)*M$9)</f>
        <v>19.7731253543552</v>
      </c>
      <c r="CZ66" s="0" t="n">
        <f aca="false">IF(N$9=0,0,(SIN(N$12)*COS($E66)+SIN($E66)*COS(N$12))/SIN($E66)*N$9)</f>
        <v>20.1927728053443</v>
      </c>
      <c r="DA66" s="0" t="n">
        <f aca="false">IF(O$9=0,0,(SIN(O$12)*COS($E66)+SIN($E66)*COS(O$12))/SIN($E66)*O$9)</f>
        <v>20.6105634487243</v>
      </c>
      <c r="DB66" s="0" t="n">
        <f aca="false">IF(P$9=0,0,(SIN(P$12)*COS($E66)+SIN($E66)*COS(P$12))/SIN($E66)*P$9)</f>
        <v>21.0262284210736</v>
      </c>
      <c r="DC66" s="0" t="n">
        <f aca="false">IF(Q$9=0,0,(SIN(Q$12)*COS($E66)+SIN($E66)*COS(Q$12))/SIN($E66)*Q$9)</f>
        <v>21.4394982415768</v>
      </c>
      <c r="DD66" s="0" t="n">
        <f aca="false">IF(R$9=0,0,(SIN(R$12)*COS($E66)+SIN($E66)*COS(R$12))/SIN($E66)*R$9)</f>
        <v>21.8501029376296</v>
      </c>
      <c r="DE66" s="0" t="n">
        <f aca="false">IF(S$9=0,0,(SIN(S$12)*COS($E66)+SIN($E66)*COS(S$12))/SIN($E66)*S$9)</f>
        <v>22.2350160395155</v>
      </c>
      <c r="DF66" s="0" t="n">
        <f aca="false">IF(T$9=0,0,(SIN(T$12)*COS($E66)+SIN($E66)*COS(T$12))/SIN($E66)*T$9)</f>
        <v>22.6163928733752</v>
      </c>
      <c r="DG66" s="0" t="n">
        <f aca="false">IF(U$9=0,0,(SIN(U$12)*COS($E66)+SIN($E66)*COS(U$12))/SIN($E66)*U$9)</f>
        <v>22.9939836959243</v>
      </c>
      <c r="DH66" s="0" t="n">
        <f aca="false">IF(V$9=0,0,(SIN(V$12)*COS($E66)+SIN($E66)*COS(V$12))/SIN($E66)*V$9)</f>
        <v>23.3675389718814</v>
      </c>
      <c r="DI66" s="0" t="n">
        <f aca="false">IF(W$9=0,0,(SIN(W$12)*COS($E66)+SIN($E66)*COS(W$12))/SIN($E66)*W$9)</f>
        <v>23.7368094909537</v>
      </c>
      <c r="DJ66" s="0" t="n">
        <f aca="false">IF(X$9=0,0,(SIN(X$12)*COS($E66)+SIN($E66)*COS(X$12))/SIN($E66)*X$9)</f>
        <v>24.066279369863</v>
      </c>
      <c r="DK66" s="0" t="n">
        <f aca="false">IF(Y$9=0,0,(SIN(Y$12)*COS($E66)+SIN($E66)*COS(Y$12))/SIN($E66)*Y$9)</f>
        <v>24.3905782841888</v>
      </c>
      <c r="DL66" s="0" t="n">
        <f aca="false">IF(Z$9=0,0,(SIN(Z$12)*COS($E66)+SIN($E66)*COS(Z$12))/SIN($E66)*Z$9)</f>
        <v>24.7094911080057</v>
      </c>
      <c r="DM66" s="0" t="n">
        <f aca="false">IF(AA$9=0,0,(SIN(AA$12)*COS($E66)+SIN($E66)*COS(AA$12))/SIN($E66)*AA$9)</f>
        <v>25.0228037335691</v>
      </c>
      <c r="DN66" s="0" t="n">
        <f aca="false">IF(AB$9=0,0,(SIN(AB$12)*COS($E66)+SIN($E66)*COS(AB$12))/SIN($E66)*AB$9)</f>
        <v>25.3303031721624</v>
      </c>
      <c r="DO66" s="0" t="n">
        <f aca="false">IF(AC$9=0,0,(SIN(AC$12)*COS($E66)+SIN($E66)*COS(AC$12))/SIN($E66)*AC$9)</f>
        <v>25.5932372504528</v>
      </c>
      <c r="DP66" s="0" t="n">
        <f aca="false">IF(AD$9=0,0,(SIN(AD$12)*COS($E66)+SIN($E66)*COS(AD$12))/SIN($E66)*AD$9)</f>
        <v>25.8496370893249</v>
      </c>
      <c r="DQ66" s="0" t="n">
        <f aca="false">IF(AE$9=0,0,(SIN(AE$12)*COS($E66)+SIN($E66)*COS(AE$12))/SIN($E66)*AE$9)</f>
        <v>26.0993290162869</v>
      </c>
      <c r="DR66" s="0" t="n">
        <f aca="false">IF(AF$9=0,0,(SIN(AF$12)*COS($E66)+SIN($E66)*COS(AF$12))/SIN($E66)*AF$9)</f>
        <v>26.342141046925</v>
      </c>
      <c r="DS66" s="0" t="n">
        <f aca="false">IF(AG$9=0,0,(SIN(AG$12)*COS($E66)+SIN($E66)*COS(AG$12))/SIN($E66)*AG$9)</f>
        <v>26.5779029665115</v>
      </c>
      <c r="DT66" s="0" t="n">
        <f aca="false">IF(AH$9=0,0,(SIN(AH$12)*COS($E66)+SIN($E66)*COS(AH$12))/SIN($E66)*AH$9)</f>
        <v>26.7672771744079</v>
      </c>
      <c r="DU66" s="0" t="n">
        <f aca="false">IF(AI$9=0,0,(SIN(AI$12)*COS($E66)+SIN($E66)*COS(AI$12))/SIN($E66)*AI$9)</f>
        <v>26.9490862596748</v>
      </c>
      <c r="DV66" s="0" t="n">
        <f aca="false">IF(AJ$9=0,0,(SIN(AJ$12)*COS($E66)+SIN($E66)*COS(AJ$12))/SIN($E66)*AJ$9)</f>
        <v>27.123201678055</v>
      </c>
      <c r="DW66" s="0" t="n">
        <f aca="false">IF(AK$9=0,0,(SIN(AK$12)*COS($E66)+SIN($E66)*COS(AK$12))/SIN($E66)*AK$9)</f>
        <v>27.289497071896</v>
      </c>
      <c r="DX66" s="0" t="n">
        <f aca="false">IF(AL$9=0,0,(SIN(AL$12)*COS($E66)+SIN($E66)*COS(AL$12))/SIN($E66)*AL$9)</f>
        <v>27.4478483309736</v>
      </c>
      <c r="DY66" s="0" t="n">
        <f aca="false">IF(AM$9=0,0,(SIN(AM$12)*COS($E66)+SIN($E66)*COS(AM$12))/SIN($E66)*AM$9)</f>
        <v>27.5611024329931</v>
      </c>
      <c r="DZ66" s="0" t="n">
        <f aca="false">IF(AN$9=0,0,(SIN(AN$12)*COS($E66)+SIN($E66)*COS(AN$12))/SIN($E66)*AN$9)</f>
        <v>27.6661147015984</v>
      </c>
      <c r="EA66" s="0" t="n">
        <f aca="false">IF(AO$9=0,0,(SIN(AO$12)*COS($E66)+SIN($E66)*COS(AO$12))/SIN($E66)*AO$9)</f>
        <v>27.7628019932342</v>
      </c>
      <c r="EB66" s="0" t="n">
        <f aca="false">IF(AP$9=0,0,(SIN(AP$12)*COS($E66)+SIN($E66)*COS(AP$12))/SIN($E66)*AP$9)</f>
        <v>27.8510836690253</v>
      </c>
      <c r="EC66" s="0" t="n">
        <f aca="false">IF(AQ$9=0,0,(SIN(AQ$12)*COS($E66)+SIN($E66)*COS(AQ$12))/SIN($E66)*AQ$9)</f>
        <v>27.9308816349312</v>
      </c>
      <c r="ED66" s="0" t="n">
        <f aca="false">IF(AR$9=0,0,(SIN(AR$12)*COS($E66)+SIN($E66)*COS(AR$12))/SIN($E66)*AR$9)</f>
        <v>27.9625903011869</v>
      </c>
      <c r="EE66" s="0" t="n">
        <f aca="false">IF(AS$9=0,0,(SIN(AS$12)*COS($E66)+SIN($E66)*COS(AS$12))/SIN($E66)*AS$9)</f>
        <v>27.9857270853108</v>
      </c>
      <c r="EF66" s="0" t="n">
        <f aca="false">IF(AT$9=0,0,(SIN(AT$12)*COS($E66)+SIN($E66)*COS(AT$12))/SIN($E66)*AT$9)</f>
        <v>28.0002578571316</v>
      </c>
      <c r="EG66" s="0" t="n">
        <f aca="false">IF(AU$9=0,0,(SIN(AU$12)*COS($E66)+SIN($E66)*COS(AU$12))/SIN($E66)*AU$9)</f>
        <v>28.0061511327138</v>
      </c>
      <c r="EH66" s="0" t="n">
        <f aca="false">IF(AV$9=0,0,(SIN(AV$12)*COS($E66)+SIN($E66)*COS(AV$12))/SIN($E66)*AV$9)</f>
        <v>28.0033780921906</v>
      </c>
      <c r="EI66" s="0" t="n">
        <f aca="false">IF(AW$9=0,0,(SIN(AW$12)*COS($E66)+SIN($E66)*COS(AW$12))/SIN($E66)*AW$9)</f>
        <v>27.9551069613471</v>
      </c>
      <c r="EJ66" s="0" t="n">
        <f aca="false">IF(AX$9=0,0,(SIN(AX$12)*COS($E66)+SIN($E66)*COS(AX$12))/SIN($E66)*AX$9)</f>
        <v>27.8982888860027</v>
      </c>
      <c r="EK66" s="0" t="n">
        <f aca="false">IF(AY$9=0,0,(SIN(AY$12)*COS($E66)+SIN($E66)*COS(AY$12))/SIN($E66)*AY$9)</f>
        <v>27.8329366940987</v>
      </c>
      <c r="EL66" s="0" t="n">
        <f aca="false">IF(AZ$9=0,0,(SIN(AZ$12)*COS($E66)+SIN($E66)*COS(AZ$12))/SIN($E66)*AZ$9)</f>
        <v>27.7590658241256</v>
      </c>
      <c r="EM66" s="0" t="n">
        <f aca="false">IF(BA$9=0,0,(SIN(BA$12)*COS($E66)+SIN($E66)*COS(BA$12))/SIN($E66)*BA$9)</f>
        <v>27.6766943217807</v>
      </c>
      <c r="EN66" s="0" t="n">
        <f aca="false">IF(BB$9=0,0,(SIN(BB$12)*COS($E66)+SIN($E66)*COS(BB$12))/SIN($E66)*BB$9)</f>
        <v>27.5568254695927</v>
      </c>
      <c r="EO66" s="0" t="n">
        <f aca="false">IF(BC$9=0,0,(SIN(BC$12)*COS($E66)+SIN($E66)*COS(BC$12))/SIN($E66)*BC$9)</f>
        <v>27.4287240066735</v>
      </c>
      <c r="EP66" s="0" t="n">
        <f aca="false">IF(BD$9=0,0,(SIN(BD$12)*COS($E66)+SIN($E66)*COS(BD$12))/SIN($E66)*BD$9)</f>
        <v>27.2924421868243</v>
      </c>
      <c r="EQ66" s="0" t="n">
        <f aca="false">IF(BE$9=0,0,(SIN(BE$12)*COS($E66)+SIN($E66)*COS(BE$12))/SIN($E66)*BE$9)</f>
        <v>27.1480347024475</v>
      </c>
      <c r="ER66" s="0" t="n">
        <f aca="false">IF(BF$9=0,0,(SIN(BF$12)*COS($E66)+SIN($E66)*COS(BF$12))/SIN($E66)*BF$9)</f>
        <v>26.9955586638724</v>
      </c>
      <c r="ES66" s="0" t="n">
        <f aca="false">IF(BG$9=0,0,(SIN(BG$12)*COS($E66)+SIN($E66)*COS(BG$12))/SIN($E66)*BG$9)</f>
        <v>26.8067041935075</v>
      </c>
      <c r="ET66" s="0" t="n">
        <f aca="false">IF(BH$9=0,0,(SIN(BH$12)*COS($E66)+SIN($E66)*COS(BH$12))/SIN($E66)*BH$9)</f>
        <v>26.6102139417848</v>
      </c>
      <c r="EU66" s="0" t="n">
        <f aca="false">IF(BI$9=0,0,(SIN(BI$12)*COS($E66)+SIN($E66)*COS(BI$12))/SIN($E66)*BI$9)</f>
        <v>26.4061779241068</v>
      </c>
      <c r="EV66" s="0" t="n">
        <f aca="false">IF(BJ$9=0,0,(SIN(BJ$12)*COS($E66)+SIN($E66)*COS(BJ$12))/SIN($E66)*BJ$9)</f>
        <v>26.1946882838189</v>
      </c>
      <c r="EW66" s="0" t="n">
        <f aca="false">IF(BK$9=0,0,(SIN(BK$12)*COS($E66)+SIN($E66)*COS(BK$12))/SIN($E66)*BK$9)</f>
        <v>25.9758392550063</v>
      </c>
      <c r="EX66" s="0" t="n">
        <f aca="false">IF(BL$9=0,0,(SIN(BL$12)*COS($E66)+SIN($E66)*COS(BL$12))/SIN($E66)*BL$9)</f>
        <v>25.7268058792706</v>
      </c>
      <c r="EY66" s="0" t="n">
        <f aca="false">IF(BM$9=0,0,(SIN(BM$12)*COS($E66)+SIN($E66)*COS(BM$12))/SIN($E66)*BM$9)</f>
        <v>25.4709379316649</v>
      </c>
      <c r="EZ66" s="0" t="n">
        <f aca="false">IF(BN$9=0,0,(SIN(BN$12)*COS($E66)+SIN($E66)*COS(BN$12))/SIN($E66)*BN$9)</f>
        <v>25.2083564847361</v>
      </c>
      <c r="FA66" s="0" t="n">
        <f aca="false">IF(BO$9=0,0,(SIN(BO$12)*COS($E66)+SIN($E66)*COS(BO$12))/SIN($E66)*BO$9)</f>
        <v>24.9391843376519</v>
      </c>
      <c r="FB66" s="0" t="n">
        <f aca="false">IF(BP$9=0,0,(SIN(BP$12)*COS($E66)+SIN($E66)*COS(BP$12))/SIN($E66)*BP$9)</f>
        <v>24.6635459657526</v>
      </c>
      <c r="FC66" s="0" t="n">
        <f aca="false">IF(BQ$9=0,0,(SIN(BQ$12)*COS($E66)+SIN($E66)*COS(BQ$12))/SIN($E66)*BQ$9)</f>
        <v>24.3573378877838</v>
      </c>
      <c r="FD66" s="0" t="n">
        <f aca="false">IF(BR$9=0,0,(SIN(BR$12)*COS($E66)+SIN($E66)*COS(BR$12))/SIN($E66)*BR$9)</f>
        <v>24.0453556614067</v>
      </c>
      <c r="FE66" s="0" t="n">
        <f aca="false">IF(BS$9=0,0,(SIN(BS$12)*COS($E66)+SIN($E66)*COS(BS$12))/SIN($E66)*BS$9)</f>
        <v>23.7277504252263</v>
      </c>
      <c r="FF66" s="0" t="n">
        <f aca="false">IF(BT$9=0,0,(SIN(BT$12)*COS($E66)+SIN($E66)*COS(BT$12))/SIN($E66)*BT$9)</f>
        <v>23.4046745123965</v>
      </c>
      <c r="FG66" s="0" t="n">
        <f aca="false">IF(BU$9=0,0,(SIN(BU$12)*COS($E66)+SIN($E66)*COS(BU$12))/SIN($E66)*BU$9)</f>
        <v>23.0762813872852</v>
      </c>
      <c r="FH66" s="0" t="n">
        <f aca="false">IF(BV$9=0,0,(SIN(BV$12)*COS($E66)+SIN($E66)*COS(BV$12))/SIN($E66)*BV$9)</f>
        <v>22.7259536604374</v>
      </c>
      <c r="FI66" s="0" t="n">
        <f aca="false">IF(BW$9=0,0,(SIN(BW$12)*COS($E66)+SIN($E66)*COS(BW$12))/SIN($E66)*BW$9)</f>
        <v>22.370989709858</v>
      </c>
      <c r="FJ66" s="0" t="n">
        <f aca="false">IF(BX$9=0,0,(SIN(BX$12)*COS($E66)+SIN($E66)*COS(BX$12))/SIN($E66)*BX$9)</f>
        <v>22.0115611690465</v>
      </c>
      <c r="FK66" s="0" t="n">
        <f aca="false">IF(BY$9=0,0,(SIN(BY$12)*COS($E66)+SIN($E66)*COS(BY$12))/SIN($E66)*BY$9)</f>
        <v>21.6478403156781</v>
      </c>
      <c r="FL66" s="0" t="n">
        <f aca="false">IF(BZ$9=0,0,(SIN(BZ$12)*COS($E66)+SIN($E66)*COS(BZ$12))/SIN($E66)*BZ$9)</f>
        <v>21.28</v>
      </c>
      <c r="FM66" s="0" t="n">
        <f aca="false">IF(CA$9=0,0,(SIN(CA$12)*COS($E66)+SIN($E66)*COS(CA$12))/SIN($E66)*CA$9)</f>
        <v>20.8924188888019</v>
      </c>
      <c r="FN66" s="0" t="n">
        <f aca="false">IF(CB$9=0,0,(SIN(CB$12)*COS($E66)+SIN($E66)*COS(CB$12))/SIN($E66)*CB$9)</f>
        <v>20.5014857008397</v>
      </c>
      <c r="FO66" s="0" t="n">
        <f aca="false">IF(CC$9=0,0,(SIN(CC$12)*COS($E66)+SIN($E66)*COS(CC$12))/SIN($E66)*CC$9)</f>
        <v>20.1073888167027</v>
      </c>
      <c r="FP66" s="0" t="n">
        <f aca="false">IF(CD$9=0,0,(SIN(CD$12)*COS($E66)+SIN($E66)*COS(CD$12))/SIN($E66)*CD$9)</f>
        <v>19.7103166420931</v>
      </c>
      <c r="FQ66" s="0" t="n">
        <f aca="false">IF(CE$9=0,0,(SIN(CE$12)*COS($E66)+SIN($E66)*COS(CE$12))/SIN($E66)*CE$9)</f>
        <v>19.3104575296116</v>
      </c>
      <c r="FR66" s="0" t="n">
        <f aca="false">IF(CF$9=0,0,(SIN(CF$12)*COS($E66)+SIN($E66)*COS(CF$12))/SIN($E66)*CF$9)</f>
        <v>18.8914653054677</v>
      </c>
      <c r="FS66" s="0" t="n">
        <f aca="false">IF(CG$9=0,0,(SIN(CG$12)*COS($E66)+SIN($E66)*COS(CG$12))/SIN($E66)*CG$9)</f>
        <v>18.4705870647723</v>
      </c>
      <c r="FT66" s="0" t="n">
        <f aca="false">IF(CH$9=0,0,(SIN(CH$12)*COS($E66)+SIN($E66)*COS(CH$12))/SIN($E66)*CH$9)</f>
        <v>18.0480254046517</v>
      </c>
      <c r="FU66" s="0" t="n">
        <f aca="false">IF(CI$9=0,0,(SIN(CI$12)*COS($E66)+SIN($E66)*COS(CI$12))/SIN($E66)*CI$9)</f>
        <v>17.623982233972</v>
      </c>
      <c r="FV66" s="0" t="n">
        <f aca="false">IF(CJ$9=0,0,(SIN(CJ$12)*COS($E66)+SIN($E66)*COS(CJ$12))/SIN($E66)*CJ$9)</f>
        <v>17.1986586895418</v>
      </c>
      <c r="FW66" s="0" t="n">
        <f aca="false">IF(CK$9=0,0,(SIN(CK$12)*COS($E66)+SIN($E66)*COS(CK$12))/SIN($E66)*CK$9)</f>
        <v>16.7570811189157</v>
      </c>
      <c r="FX66" s="0" t="n">
        <f aca="false">IF(CL$9=0,0,(SIN(CL$12)*COS($E66)+SIN($E66)*COS(CL$12))/SIN($E66)*CL$9)</f>
        <v>16.3151953949158</v>
      </c>
      <c r="FY66" s="0" t="n">
        <f aca="false">IF(CM$9=0,0,(SIN(CM$12)*COS($E66)+SIN($E66)*COS(CM$12))/SIN($E66)*CM$9)</f>
        <v>15.8732134463773</v>
      </c>
      <c r="FZ66" s="0" t="n">
        <f aca="false">IF(CN$9=0,0,(SIN(CN$12)*COS($E66)+SIN($E66)*COS(CN$12))/SIN($E66)*CN$9)</f>
        <v>15.4313457469177</v>
      </c>
      <c r="GA66" s="0" t="n">
        <f aca="false">IF(CO$9=0,0,(SIN(CO$12)*COS($E66)+SIN($E66)*COS(CO$12))/SIN($E66)*CO$9)</f>
        <v>14.989801227723</v>
      </c>
      <c r="GB66" s="0" t="n">
        <f aca="false">IF(CP$9=0,0,(SIN(CP$12)*COS($E66)+SIN($E66)*COS(CP$12))/SIN($E66)*CP$9)</f>
        <v>14.5350892014392</v>
      </c>
      <c r="GC66" s="0" t="n">
        <f aca="false">IF(CQ$9=0,0,(SIN(CQ$12)*COS($E66)+SIN($E66)*COS(CQ$12))/SIN($E66)*CQ$9)</f>
        <v>14.0817293919396</v>
      </c>
    </row>
    <row r="67" customFormat="false" ht="12.8" hidden="true" customHeight="false" outlineLevel="0" collapsed="false">
      <c r="A67" s="0" t="n">
        <f aca="false">MAX($F67:$CQ67)</f>
        <v>17.7763134584824</v>
      </c>
      <c r="B67" s="90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21.966</v>
      </c>
      <c r="C67" s="2" t="n">
        <f aca="false">MOD(Best +D67,360)</f>
        <v>154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17.323999699879</v>
      </c>
      <c r="G67" s="13" t="n">
        <f aca="false">IF(OR(G157=0,CS67=0),0,G157*CS67/(G157+CS67))</f>
        <v>17.3196737943722</v>
      </c>
      <c r="H67" s="13" t="n">
        <f aca="false">IF(OR(H157=0,CT67=0),0,H157*CT67/(H157+CT67))</f>
        <v>17.3096500301162</v>
      </c>
      <c r="I67" s="13" t="n">
        <f aca="false">IF(OR(I157=0,CU67=0),0,I157*CU67/(I157+CU67))</f>
        <v>17.1985549376693</v>
      </c>
      <c r="J67" s="13" t="n">
        <f aca="false">IF(OR(J157=0,CV67=0),0,J157*CV67/(J157+CV67))</f>
        <v>17.2514524578434</v>
      </c>
      <c r="K67" s="13" t="n">
        <f aca="false">IF(OR(K157=0,CW67=0),0,K157*CW67/(K157+CW67))</f>
        <v>17.3588714432987</v>
      </c>
      <c r="L67" s="13" t="n">
        <f aca="false">IF(OR(L157=0,CX67=0),0,L157*CX67/(L157+CX67))</f>
        <v>17.4554373403041</v>
      </c>
      <c r="M67" s="13" t="n">
        <f aca="false">IF(OR(M157=0,CY67=0),0,M157*CY67/(M157+CY67))</f>
        <v>17.5414346202574</v>
      </c>
      <c r="N67" s="13" t="n">
        <f aca="false">IF(OR(N157=0,CZ67=0),0,N157*CZ67/(N157+CZ67))</f>
        <v>17.6055037824182</v>
      </c>
      <c r="O67" s="13" t="n">
        <f aca="false">IF(OR(O157=0,DA67=0),0,O157*DA67/(O157+DA67))</f>
        <v>17.6601821173447</v>
      </c>
      <c r="P67" s="13" t="n">
        <f aca="false">IF(OR(P157=0,DB67=0),0,P157*DB67/(P157+DB67))</f>
        <v>17.7057666102922</v>
      </c>
      <c r="Q67" s="13" t="n">
        <f aca="false">IF(OR(Q157=0,DC67=0),0,Q157*DC67/(Q157+DC67))</f>
        <v>17.7425550789522</v>
      </c>
      <c r="R67" s="13" t="n">
        <f aca="false">IF(OR(R157=0,DD67=0),0,R157*DD67/(R157+DD67))</f>
        <v>17.7708448234609</v>
      </c>
      <c r="S67" s="13" t="n">
        <f aca="false">IF(OR(S157=0,DE67=0),0,S157*DE67/(S157+DE67))</f>
        <v>17.7763134584824</v>
      </c>
      <c r="T67" s="13" t="n">
        <f aca="false">IF(OR(T157=0,DF67=0),0,T157*DF67/(T157+DF67))</f>
        <v>17.7746460035803</v>
      </c>
      <c r="U67" s="13" t="n">
        <f aca="false">IF(OR(U157=0,DG67=0),0,U157*DG67/(U157+DG67))</f>
        <v>17.766111359737</v>
      </c>
      <c r="V67" s="13" t="n">
        <f aca="false">IF(OR(V157=0,DH67=0),0,V157*DH67/(V157+DH67))</f>
        <v>17.7509726355655</v>
      </c>
      <c r="W67" s="13" t="n">
        <f aca="false">IF(OR(W157=0,DI67=0),0,W157*DI67/(W157+DI67))</f>
        <v>17.729486694159</v>
      </c>
      <c r="X67" s="13" t="n">
        <f aca="false">IF(OR(X157=0,DJ67=0),0,X157*DJ67/(X157+DJ67))</f>
        <v>17.6827390587428</v>
      </c>
      <c r="Y67" s="13" t="n">
        <f aca="false">IF(OR(Y157=0,DK67=0),0,Y157*DK67/(Y157+DK67))</f>
        <v>17.6311657190708</v>
      </c>
      <c r="Z67" s="13" t="n">
        <f aca="false">IF(OR(Z157=0,DL67=0),0,Z157*DL67/(Z157+DL67))</f>
        <v>17.5749678190493</v>
      </c>
      <c r="AA67" s="13" t="n">
        <f aca="false">IF(OR(AA157=0,DM67=0),0,AA157*DM67/(AA157+DM67))</f>
        <v>17.5143389936797</v>
      </c>
      <c r="AB67" s="13" t="n">
        <f aca="false">IF(OR(AB157=0,DN67=0),0,AB157*DN67/(AB157+DN67))</f>
        <v>17.4494654347066</v>
      </c>
      <c r="AC67" s="13" t="n">
        <f aca="false">IF(OR(AC157=0,DO67=0),0,AC157*DO67/(AC157+DO67))</f>
        <v>17.3626439210362</v>
      </c>
      <c r="AD67" s="13" t="n">
        <f aca="false">IF(OR(AD157=0,DP67=0),0,AD157*DP67/(AD157+DP67))</f>
        <v>17.2728674669696</v>
      </c>
      <c r="AE67" s="13" t="n">
        <f aca="false">IF(OR(AE157=0,DQ67=0),0,AE157*DQ67/(AE157+DQ67))</f>
        <v>17.1802643203046</v>
      </c>
      <c r="AF67" s="13" t="n">
        <f aca="false">IF(OR(AF157=0,DR67=0),0,AF157*DR67/(AF157+DR67))</f>
        <v>17.0849564987724</v>
      </c>
      <c r="AG67" s="13" t="n">
        <f aca="false">IF(OR(AG157=0,DS67=0),0,AG157*DS67/(AG157+DS67))</f>
        <v>16.98706000544</v>
      </c>
      <c r="AH67" s="13" t="n">
        <f aca="false">IF(OR(AH157=0,DT67=0),0,AH157*DT67/(AH157+DT67))</f>
        <v>16.8709743542053</v>
      </c>
      <c r="AI67" s="13" t="n">
        <f aca="false">IF(OR(AI157=0,DU67=0),0,AI157*DU67/(AI157+DU67))</f>
        <v>16.7533053676423</v>
      </c>
      <c r="AJ67" s="13" t="n">
        <f aca="false">IF(OR(AJ157=0,DV67=0),0,AJ157*DV67/(AJ157+DV67))</f>
        <v>16.6341202635034</v>
      </c>
      <c r="AK67" s="13" t="n">
        <f aca="false">IF(OR(AK157=0,DW67=0),0,AK157*DW67/(AK157+DW67))</f>
        <v>16.5134821645412</v>
      </c>
      <c r="AL67" s="13" t="n">
        <f aca="false">IF(OR(AL157=0,DX67=0),0,AL157*DX67/(AL157+DX67))</f>
        <v>16.3914502853852</v>
      </c>
      <c r="AM67" s="13" t="n">
        <f aca="false">IF(OR(AM157=0,DY67=0),0,AM157*DY67/(AM157+DY67))</f>
        <v>16.2550546711893</v>
      </c>
      <c r="AN67" s="13" t="n">
        <f aca="false">IF(OR(AN157=0,DZ67=0),0,AN157*DZ67/(AN157+DZ67))</f>
        <v>16.117991264017</v>
      </c>
      <c r="AO67" s="13" t="n">
        <f aca="false">IF(OR(AO157=0,EA67=0),0,AO157*EA67/(AO157+EA67))</f>
        <v>15.9802834468392</v>
      </c>
      <c r="AP67" s="13" t="n">
        <f aca="false">IF(OR(AP157=0,EB67=0),0,AP157*EB67/(AP157+EB67))</f>
        <v>15.8419524046594</v>
      </c>
      <c r="AQ67" s="13" t="n">
        <f aca="false">IF(OR(AQ157=0,EC67=0),0,AQ157*EC67/(AQ157+EC67))</f>
        <v>15.7030172337341</v>
      </c>
      <c r="AR67" s="13" t="n">
        <f aca="false">IF(OR(AR157=0,ED67=0),0,AR157*ED67/(AR157+ED67))</f>
        <v>15.5511137556894</v>
      </c>
      <c r="AS67" s="13" t="n">
        <f aca="false">IF(OR(AS157=0,EE67=0),0,AS157*EE67/(AS157+EE67))</f>
        <v>15.3991864297169</v>
      </c>
      <c r="AT67" s="13" t="n">
        <f aca="false">IF(OR(AT157=0,EF67=0),0,AT157*EF67/(AT157+EF67))</f>
        <v>15.2472269662224</v>
      </c>
      <c r="AU67" s="13" t="n">
        <f aca="false">IF(OR(AU157=0,EG67=0),0,AU157*EG67/(AU157+EG67))</f>
        <v>15.0952263716599</v>
      </c>
      <c r="AV67" s="13" t="n">
        <f aca="false">IF(OR(AV157=0,EH67=0),0,AV157*EH67/(AV157+EH67))</f>
        <v>14.9431749810155</v>
      </c>
      <c r="AW67" s="13" t="n">
        <f aca="false">IF(OR(AW157=0,EI67=0),0,AW157*EI67/(AW157+EI67))</f>
        <v>14.78062688263</v>
      </c>
      <c r="AX67" s="13" t="n">
        <f aca="false">IF(OR(AX157=0,EJ67=0),0,AX157*EJ67/(AX157+EJ67))</f>
        <v>14.6184324666221</v>
      </c>
      <c r="AY67" s="13" t="n">
        <f aca="false">IF(OR(AY157=0,EK67=0),0,AY157*EK67/(AY157+EK67))</f>
        <v>14.4565641787267</v>
      </c>
      <c r="AZ67" s="13" t="n">
        <f aca="false">IF(OR(AZ157=0,EL67=0),0,AZ157*EL67/(AZ157+EL67))</f>
        <v>14.2949947077348</v>
      </c>
      <c r="BA67" s="13" t="n">
        <f aca="false">IF(OR(BA157=0,EM67=0),0,BA157*EM67/(BA157+EM67))</f>
        <v>14.1336969648892</v>
      </c>
      <c r="BB67" s="13" t="n">
        <f aca="false">IF(OR(BB157=0,EN67=0),0,BB157*EN67/(BB157+EN67))</f>
        <v>13.9650730907926</v>
      </c>
      <c r="BC67" s="13" t="n">
        <f aca="false">IF(OR(BC157=0,EO67=0),0,BC157*EO67/(BC157+EO67))</f>
        <v>13.7969519163617</v>
      </c>
      <c r="BD67" s="13" t="n">
        <f aca="false">IF(OR(BD157=0,EP67=0),0,BD157*EP67/(BD157+EP67))</f>
        <v>13.6292969458224</v>
      </c>
      <c r="BE67" s="13" t="n">
        <f aca="false">IF(OR(BE157=0,EQ67=0),0,BE157*EQ67/(BE157+EQ67))</f>
        <v>13.462072367726</v>
      </c>
      <c r="BF67" s="13" t="n">
        <f aca="false">IF(OR(BF157=0,ER67=0),0,BF157*ER67/(BF157+ER67))</f>
        <v>13.2952430092506</v>
      </c>
      <c r="BG67" s="13" t="n">
        <f aca="false">IF(OR(BG157=0,ES67=0),0,BG157*ES67/(BG157+ES67))</f>
        <v>13.121857256269</v>
      </c>
      <c r="BH67" s="13" t="n">
        <f aca="false">IF(OR(BH157=0,ET67=0),0,BH157*ET67/(BH157+ET67))</f>
        <v>12.9490381991796</v>
      </c>
      <c r="BI67" s="13" t="n">
        <f aca="false">IF(OR(BI157=0,EU67=0),0,BI157*EU67/(BI157+EU67))</f>
        <v>12.7767447459624</v>
      </c>
      <c r="BJ67" s="13" t="n">
        <f aca="false">IF(OR(BJ157=0,EV67=0),0,BJ157*EV67/(BJ157+EV67))</f>
        <v>12.6049367293707</v>
      </c>
      <c r="BK67" s="13" t="n">
        <f aca="false">IF(OR(BK157=0,EW67=0),0,BK157*EW67/(BK157+EW67))</f>
        <v>12.4335748493336</v>
      </c>
      <c r="BL67" s="13" t="n">
        <f aca="false">IF(OR(BL157=0,EX67=0),0,BL157*EX67/(BL157+EX67))</f>
        <v>12.257316599448</v>
      </c>
      <c r="BM67" s="13" t="n">
        <f aca="false">IF(OR(BM157=0,EY67=0),0,BM157*EY67/(BM157+EY67))</f>
        <v>12.0815989679565</v>
      </c>
      <c r="BN67" s="13" t="n">
        <f aca="false">IF(OR(BN157=0,EZ67=0),0,BN157*EZ67/(BN157+EZ67))</f>
        <v>11.9063802730096</v>
      </c>
      <c r="BO67" s="13" t="n">
        <f aca="false">IF(OR(BO157=0,FA67=0),0,BO157*FA67/(BO157+FA67))</f>
        <v>11.7316198142573</v>
      </c>
      <c r="BP67" s="13" t="n">
        <f aca="false">IF(OR(BP157=0,FB67=0),0,BP157*FB67/(BP157+FB67))</f>
        <v>11.557277815266</v>
      </c>
      <c r="BQ67" s="13" t="n">
        <f aca="false">IF(OR(BQ157=0,FC67=0),0,BQ157*FC67/(BQ157+FC67))</f>
        <v>11.3779160523132</v>
      </c>
      <c r="BR67" s="13" t="n">
        <f aca="false">IF(OR(BR157=0,FD67=0),0,BR157*FD67/(BR157+FD67))</f>
        <v>11.1990578826769</v>
      </c>
      <c r="BS67" s="13" t="n">
        <f aca="false">IF(OR(BS157=0,FE67=0),0,BS157*FE67/(BS157+FE67))</f>
        <v>11.0206624100685</v>
      </c>
      <c r="BT67" s="13" t="n">
        <f aca="false">IF(OR(BT157=0,FF67=0),0,BT157*FF67/(BT157+FF67))</f>
        <v>10.8426897666941</v>
      </c>
      <c r="BU67" s="13" t="n">
        <f aca="false">IF(OR(BU157=0,FG67=0),0,BU157*FG67/(BU157+FG67))</f>
        <v>10.6651010596831</v>
      </c>
      <c r="BV67" s="13" t="n">
        <f aca="false">IF(OR(BV157=0,FH67=0),0,BV157*FH67/(BV157+FH67))</f>
        <v>10.4842050952327</v>
      </c>
      <c r="BW67" s="13" t="n">
        <f aca="false">IF(OR(BW157=0,FI67=0),0,BW157*FI67/(BW157+FI67))</f>
        <v>10.3037219191394</v>
      </c>
      <c r="BX67" s="13" t="n">
        <f aca="false">IF(OR(BX157=0,FJ67=0),0,BX157*FJ67/(BX157+FJ67))</f>
        <v>10.1236136688418</v>
      </c>
      <c r="BY67" s="13" t="n">
        <f aca="false">IF(OR(BY157=0,FK67=0),0,BY157*FK67/(BY157+FK67))</f>
        <v>9.94384347699033</v>
      </c>
      <c r="BZ67" s="13" t="n">
        <f aca="false">IF(OR(BZ157=0,FL67=0),0,BZ157*FL67/(BZ157+FL67))</f>
        <v>9.76437542790112</v>
      </c>
      <c r="CA67" s="13" t="n">
        <f aca="false">IF(OR(CA157=0,FM67=0),0,CA157*FM67/(CA157+FM67))</f>
        <v>9.58176671558901</v>
      </c>
      <c r="CB67" s="13" t="n">
        <f aca="false">IF(OR(CB157=0,FN67=0),0,CB157*FN67/(CB157+FN67))</f>
        <v>9.39948537789939</v>
      </c>
      <c r="CC67" s="13" t="n">
        <f aca="false">IF(OR(CC157=0,FO67=0),0,CC157*FO67/(CC157+FO67))</f>
        <v>9.21749742801489</v>
      </c>
      <c r="CD67" s="13" t="n">
        <f aca="false">IF(OR(CD157=0,FP67=0),0,CD157*FP67/(CD157+FP67))</f>
        <v>9.03576988426081</v>
      </c>
      <c r="CE67" s="13" t="n">
        <f aca="false">IF(OR(CE157=0,FQ67=0),0,CE157*FQ67/(CE157+FQ67))</f>
        <v>8.85427073864202</v>
      </c>
      <c r="CF67" s="13" t="n">
        <f aca="false">IF(OR(CF157=0,FR67=0),0,CF157*FR67/(CF157+FR67))</f>
        <v>8.66938807767039</v>
      </c>
      <c r="CG67" s="13" t="n">
        <f aca="false">IF(OR(CG157=0,FS67=0),0,CG157*FS67/(CG157+FS67))</f>
        <v>8.48477132374407</v>
      </c>
      <c r="CH67" s="13" t="n">
        <f aca="false">IF(OR(CH157=0,FT67=0),0,CH157*FT67/(CH157+FT67))</f>
        <v>8.30039148140574</v>
      </c>
      <c r="CI67" s="13" t="n">
        <f aca="false">IF(OR(CI157=0,FU67=0),0,CI157*FU67/(CI157+FU67))</f>
        <v>8.11622066503634</v>
      </c>
      <c r="CJ67" s="13" t="n">
        <f aca="false">IF(OR(CJ157=0,FV67=0),0,CJ157*FV67/(CJ157+FV67))</f>
        <v>7.93223208248839</v>
      </c>
      <c r="CK67" s="13" t="n">
        <f aca="false">IF(OR(CK157=0,FW67=0),0,CK157*FW67/(CK157+FW67))</f>
        <v>7.74505634490597</v>
      </c>
      <c r="CL67" s="13" t="n">
        <f aca="false">IF(OR(CL157=0,FX67=0),0,CL157*FX67/(CL157+FX67))</f>
        <v>7.55810720653218</v>
      </c>
      <c r="CM67" s="13" t="n">
        <f aca="false">IF(OR(CM157=0,FY67=0),0,CM157*FY67/(CM157+FY67))</f>
        <v>7.37136244874412</v>
      </c>
      <c r="CN67" s="13" t="n">
        <f aca="false">IF(OR(CN157=0,FZ67=0),0,CN157*FZ67/(CN157+FZ67))</f>
        <v>7.18480117226348</v>
      </c>
      <c r="CO67" s="13" t="n">
        <f aca="false">IF(OR(CO157=0,GA67=0),0,CO157*GA67/(CO157+GA67))</f>
        <v>6.99840380059422</v>
      </c>
      <c r="CP67" s="13" t="n">
        <f aca="false">IF(OR(CP157=0,GB67=0),0,CP157*GB67/(CP157+GB67))</f>
        <v>6.80903988038544</v>
      </c>
      <c r="CQ67" s="13" t="n">
        <f aca="false">IF(OR(CQ157=0,GC67=0),0,CQ157*GC67/(CQ157+GC67))</f>
        <v>6.61989959978332</v>
      </c>
      <c r="CR67" s="0" t="n">
        <f aca="false">IF(F$9=0,0,(SIN(F$12)*COS($E67)+SIN($E67)*COS(F$12))/SIN($E67)*F$9)</f>
        <v>17.324</v>
      </c>
      <c r="CS67" s="0" t="n">
        <f aca="false">IF(G$9=0,0,(SIN(G$12)*COS($E67)+SIN($E67)*COS(G$12))/SIN($E67)*G$9)</f>
        <v>17.6120073656474</v>
      </c>
      <c r="CT67" s="0" t="n">
        <f aca="false">IF(H$9=0,0,(SIN(H$12)*COS($E67)+SIN($E67)*COS(H$12))/SIN($E67)*H$9)</f>
        <v>17.8965085052197</v>
      </c>
      <c r="CU67" s="0" t="n">
        <f aca="false">IF(I$9=0,0,(SIN(I$12)*COS($E67)+SIN($E67)*COS(I$12))/SIN($E67)*I$9)</f>
        <v>18.0717702772209</v>
      </c>
      <c r="CV67" s="0" t="n">
        <f aca="false">IF(J$9=0,0,(SIN(J$12)*COS($E67)+SIN($E67)*COS(J$12))/SIN($E67)*J$9)</f>
        <v>18.4293387353614</v>
      </c>
      <c r="CW67" s="0" t="n">
        <f aca="false">IF(K$9=0,0,(SIN(K$12)*COS($E67)+SIN($E67)*COS(K$12))/SIN($E67)*K$9)</f>
        <v>18.8587225783164</v>
      </c>
      <c r="CX67" s="0" t="n">
        <f aca="false">IF(L$9=0,0,(SIN(L$12)*COS($E67)+SIN($E67)*COS(L$12))/SIN($E67)*L$9)</f>
        <v>19.2871769043553</v>
      </c>
      <c r="CY67" s="0" t="n">
        <f aca="false">IF(M$9=0,0,(SIN(M$12)*COS($E67)+SIN($E67)*COS(M$12))/SIN($E67)*M$9)</f>
        <v>19.7144249177903</v>
      </c>
      <c r="CZ67" s="0" t="n">
        <f aca="false">IF(N$9=0,0,(SIN(N$12)*COS($E67)+SIN($E67)*COS(N$12))/SIN($E67)*N$9)</f>
        <v>20.1249607145181</v>
      </c>
      <c r="DA67" s="0" t="n">
        <f aca="false">IF(O$9=0,0,(SIN(O$12)*COS($E67)+SIN($E67)*COS(O$12))/SIN($E67)*O$9)</f>
        <v>20.533467382166</v>
      </c>
      <c r="DB67" s="0" t="n">
        <f aca="false">IF(P$9=0,0,(SIN(P$12)*COS($E67)+SIN($E67)*COS(P$12))/SIN($E67)*P$9)</f>
        <v>20.9396793880237</v>
      </c>
      <c r="DC67" s="0" t="n">
        <f aca="false">IF(Q$9=0,0,(SIN(Q$12)*COS($E67)+SIN($E67)*COS(Q$12))/SIN($E67)*Q$9)</f>
        <v>21.3433306920932</v>
      </c>
      <c r="DD67" s="0" t="n">
        <f aca="false">IF(R$9=0,0,(SIN(R$12)*COS($E67)+SIN($E67)*COS(R$12))/SIN($E67)*R$9)</f>
        <v>21.7441548714744</v>
      </c>
      <c r="DE67" s="0" t="n">
        <f aca="false">IF(S$9=0,0,(SIN(S$12)*COS($E67)+SIN($E67)*COS(S$12))/SIN($E67)*S$9)</f>
        <v>22.1192475954463</v>
      </c>
      <c r="DF67" s="0" t="n">
        <f aca="false">IF(T$9=0,0,(SIN(T$12)*COS($E67)+SIN($E67)*COS(T$12))/SIN($E67)*T$9)</f>
        <v>22.4906673491694</v>
      </c>
      <c r="DG67" s="0" t="n">
        <f aca="false">IF(U$9=0,0,(SIN(U$12)*COS($E67)+SIN($E67)*COS(U$12))/SIN($E67)*U$9)</f>
        <v>22.8581681414619</v>
      </c>
      <c r="DH67" s="0" t="n">
        <f aca="false">IF(V$9=0,0,(SIN(V$12)*COS($E67)+SIN($E67)*COS(V$12))/SIN($E67)*V$9)</f>
        <v>23.2215042818061</v>
      </c>
      <c r="DI67" s="0" t="n">
        <f aca="false">IF(W$9=0,0,(SIN(W$12)*COS($E67)+SIN($E67)*COS(W$12))/SIN($E67)*W$9)</f>
        <v>23.5804304959288</v>
      </c>
      <c r="DJ67" s="0" t="n">
        <f aca="false">IF(X$9=0,0,(SIN(X$12)*COS($E67)+SIN($E67)*COS(X$12))/SIN($E67)*X$9)</f>
        <v>23.8996790651583</v>
      </c>
      <c r="DK67" s="0" t="n">
        <f aca="false">IF(Y$9=0,0,(SIN(Y$12)*COS($E67)+SIN($E67)*COS(Y$12))/SIN($E67)*Y$9)</f>
        <v>24.2136657929083</v>
      </c>
      <c r="DL67" s="0" t="n">
        <f aca="false">IF(Z$9=0,0,(SIN(Z$12)*COS($E67)+SIN($E67)*COS(Z$12))/SIN($E67)*Z$9)</f>
        <v>24.5221795191184</v>
      </c>
      <c r="DM67" s="0" t="n">
        <f aca="false">IF(AA$9=0,0,(SIN(AA$12)*COS($E67)+SIN($E67)*COS(AA$12))/SIN($E67)*AA$9)</f>
        <v>24.8250101712718</v>
      </c>
      <c r="DN67" s="0" t="n">
        <f aca="false">IF(AB$9=0,0,(SIN(AB$12)*COS($E67)+SIN($E67)*COS(AB$12))/SIN($E67)*AB$9)</f>
        <v>25.1219488637498</v>
      </c>
      <c r="DO67" s="0" t="n">
        <f aca="false">IF(AC$9=0,0,(SIN(AC$12)*COS($E67)+SIN($E67)*COS(AC$12))/SIN($E67)*AC$9)</f>
        <v>25.3745768694686</v>
      </c>
      <c r="DP67" s="0" t="n">
        <f aca="false">IF(AD$9=0,0,(SIN(AD$12)*COS($E67)+SIN($E67)*COS(AD$12))/SIN($E67)*AD$9)</f>
        <v>25.6206272430505</v>
      </c>
      <c r="DQ67" s="0" t="n">
        <f aca="false">IF(AE$9=0,0,(SIN(AE$12)*COS($E67)+SIN($E67)*COS(AE$12))/SIN($E67)*AE$9)</f>
        <v>25.8599302961872</v>
      </c>
      <c r="DR67" s="0" t="n">
        <f aca="false">IF(AF$9=0,0,(SIN(AF$12)*COS($E67)+SIN($E67)*COS(AF$12))/SIN($E67)*AF$9)</f>
        <v>26.0923180739061</v>
      </c>
      <c r="DS67" s="0" t="n">
        <f aca="false">IF(AG$9=0,0,(SIN(AG$12)*COS($E67)+SIN($E67)*COS(AG$12))/SIN($E67)*AG$9)</f>
        <v>26.3176244346873</v>
      </c>
      <c r="DT67" s="0" t="n">
        <f aca="false">IF(AH$9=0,0,(SIN(AH$12)*COS($E67)+SIN($E67)*COS(AH$12))/SIN($E67)*AH$9)</f>
        <v>26.4969115262746</v>
      </c>
      <c r="DU67" s="0" t="n">
        <f aca="false">IF(AI$9=0,0,(SIN(AI$12)*COS($E67)+SIN($E67)*COS(AI$12))/SIN($E67)*AI$9)</f>
        <v>26.668636312348</v>
      </c>
      <c r="DV67" s="0" t="n">
        <f aca="false">IF(AJ$9=0,0,(SIN(AJ$12)*COS($E67)+SIN($E67)*COS(AJ$12))/SIN($E67)*AJ$9)</f>
        <v>26.8326740706294</v>
      </c>
      <c r="DW67" s="0" t="n">
        <f aca="false">IF(AK$9=0,0,(SIN(AK$12)*COS($E67)+SIN($E67)*COS(AK$12))/SIN($E67)*AK$9)</f>
        <v>26.9889022874228</v>
      </c>
      <c r="DX67" s="0" t="n">
        <f aca="false">IF(AL$9=0,0,(SIN(AL$12)*COS($E67)+SIN($E67)*COS(AL$12))/SIN($E67)*AL$9)</f>
        <v>27.1372007170312</v>
      </c>
      <c r="DY67" s="0" t="n">
        <f aca="false">IF(AM$9=0,0,(SIN(AM$12)*COS($E67)+SIN($E67)*COS(AM$12))/SIN($E67)*AM$9)</f>
        <v>27.2408505127407</v>
      </c>
      <c r="DZ67" s="0" t="n">
        <f aca="false">IF(AN$9=0,0,(SIN(AN$12)*COS($E67)+SIN($E67)*COS(AN$12))/SIN($E67)*AN$9)</f>
        <v>27.3363036042459</v>
      </c>
      <c r="EA67" s="0" t="n">
        <f aca="false">IF(AO$9=0,0,(SIN(AO$12)*COS($E67)+SIN($E67)*COS(AO$12))/SIN($E67)*AO$9)</f>
        <v>27.4234803619373</v>
      </c>
      <c r="EB67" s="0" t="n">
        <f aca="false">IF(AP$9=0,0,(SIN(AP$12)*COS($E67)+SIN($E67)*COS(AP$12))/SIN($E67)*AP$9)</f>
        <v>27.5023036618534</v>
      </c>
      <c r="EC67" s="0" t="n">
        <f aca="false">IF(AQ$9=0,0,(SIN(AQ$12)*COS($E67)+SIN($E67)*COS(AQ$12))/SIN($E67)*AQ$9)</f>
        <v>27.5726989245763</v>
      </c>
      <c r="ED67" s="0" t="n">
        <f aca="false">IF(AR$9=0,0,(SIN(AR$12)*COS($E67)+SIN($E67)*COS(AR$12))/SIN($E67)*AR$9)</f>
        <v>27.5955829034465</v>
      </c>
      <c r="EE67" s="0" t="n">
        <f aca="false">IF(AS$9=0,0,(SIN(AS$12)*COS($E67)+SIN($E67)*COS(AS$12))/SIN($E67)*AS$9)</f>
        <v>27.6099807174646</v>
      </c>
      <c r="EF67" s="0" t="n">
        <f aca="false">IF(AT$9=0,0,(SIN(AT$12)*COS($E67)+SIN($E67)*COS(AT$12))/SIN($E67)*AT$9)</f>
        <v>27.6158612579701</v>
      </c>
      <c r="EG67" s="0" t="n">
        <f aca="false">IF(AU$9=0,0,(SIN(AU$12)*COS($E67)+SIN($E67)*COS(AU$12))/SIN($E67)*AU$9)</f>
        <v>27.6131960433416</v>
      </c>
      <c r="EH67" s="0" t="n">
        <f aca="false">IF(AV$9=0,0,(SIN(AV$12)*COS($E67)+SIN($E67)*COS(AV$12))/SIN($E67)*AV$9)</f>
        <v>27.6019592358028</v>
      </c>
      <c r="EI67" s="0" t="n">
        <f aca="false">IF(AW$9=0,0,(SIN(AW$12)*COS($E67)+SIN($E67)*COS(AW$12))/SIN($E67)*AW$9)</f>
        <v>27.545860834579</v>
      </c>
      <c r="EJ67" s="0" t="n">
        <f aca="false">IF(AX$9=0,0,(SIN(AX$12)*COS($E67)+SIN($E67)*COS(AX$12))/SIN($E67)*AX$9)</f>
        <v>27.4813361155484</v>
      </c>
      <c r="EK67" s="0" t="n">
        <f aca="false">IF(AY$9=0,0,(SIN(AY$12)*COS($E67)+SIN($E67)*COS(AY$12))/SIN($E67)*AY$9)</f>
        <v>27.4084003204313</v>
      </c>
      <c r="EL67" s="0" t="n">
        <f aca="false">IF(AZ$9=0,0,(SIN(AZ$12)*COS($E67)+SIN($E67)*COS(AZ$12))/SIN($E67)*AZ$9)</f>
        <v>27.3270712652256</v>
      </c>
      <c r="EM67" s="0" t="n">
        <f aca="false">IF(BA$9=0,0,(SIN(BA$12)*COS($E67)+SIN($E67)*COS(BA$12))/SIN($E67)*BA$9)</f>
        <v>27.2373693361214</v>
      </c>
      <c r="EN67" s="0" t="n">
        <f aca="false">IF(BB$9=0,0,(SIN(BB$12)*COS($E67)+SIN($E67)*COS(BB$12))/SIN($E67)*BB$9)</f>
        <v>27.1107698154633</v>
      </c>
      <c r="EO67" s="0" t="n">
        <f aca="false">IF(BC$9=0,0,(SIN(BC$12)*COS($E67)+SIN($E67)*COS(BC$12))/SIN($E67)*BC$9)</f>
        <v>26.9760846283302</v>
      </c>
      <c r="EP67" s="0" t="n">
        <f aca="false">IF(BD$9=0,0,(SIN(BD$12)*COS($E67)+SIN($E67)*COS(BD$12))/SIN($E67)*BD$9)</f>
        <v>26.8333678177081</v>
      </c>
      <c r="EQ67" s="0" t="n">
        <f aca="false">IF(BE$9=0,0,(SIN(BE$12)*COS($E67)+SIN($E67)*COS(BE$12))/SIN($E67)*BE$9)</f>
        <v>26.6826758165721</v>
      </c>
      <c r="ER67" s="0" t="n">
        <f aca="false">IF(BF$9=0,0,(SIN(BF$12)*COS($E67)+SIN($E67)*COS(BF$12))/SIN($E67)*BF$9)</f>
        <v>26.5240674267486</v>
      </c>
      <c r="ES67" s="0" t="n">
        <f aca="false">IF(BG$9=0,0,(SIN(BG$12)*COS($E67)+SIN($E67)*COS(BG$12))/SIN($E67)*BG$9)</f>
        <v>26.3297391820125</v>
      </c>
      <c r="ET67" s="0" t="n">
        <f aca="false">IF(BH$9=0,0,(SIN(BH$12)*COS($E67)+SIN($E67)*COS(BH$12))/SIN($E67)*BH$9)</f>
        <v>26.1279436784453</v>
      </c>
      <c r="EU67" s="0" t="n">
        <f aca="false">IF(BI$9=0,0,(SIN(BI$12)*COS($E67)+SIN($E67)*COS(BI$12))/SIN($E67)*BI$9)</f>
        <v>25.9187720058311</v>
      </c>
      <c r="EV67" s="0" t="n">
        <f aca="false">IF(BJ$9=0,0,(SIN(BJ$12)*COS($E67)+SIN($E67)*COS(BJ$12))/SIN($E67)*BJ$9)</f>
        <v>25.7023173233236</v>
      </c>
      <c r="EW67" s="0" t="n">
        <f aca="false">IF(BK$9=0,0,(SIN(BK$12)*COS($E67)+SIN($E67)*COS(BK$12))/SIN($E67)*BK$9)</f>
        <v>25.4786748221009</v>
      </c>
      <c r="EX67" s="0" t="n">
        <f aca="false">IF(BL$9=0,0,(SIN(BL$12)*COS($E67)+SIN($E67)*COS(BL$12))/SIN($E67)*BL$9)</f>
        <v>25.2254671087782</v>
      </c>
      <c r="EY67" s="0" t="n">
        <f aca="false">IF(BM$9=0,0,(SIN(BM$12)*COS($E67)+SIN($E67)*COS(BM$12))/SIN($E67)*BM$9)</f>
        <v>24.9656077371302</v>
      </c>
      <c r="EZ67" s="0" t="n">
        <f aca="false">IF(BN$9=0,0,(SIN(BN$12)*COS($E67)+SIN($E67)*COS(BN$12))/SIN($E67)*BN$9)</f>
        <v>24.6992181474289</v>
      </c>
      <c r="FA67" s="0" t="n">
        <f aca="false">IF(BO$9=0,0,(SIN(BO$12)*COS($E67)+SIN($E67)*COS(BO$12))/SIN($E67)*BO$9)</f>
        <v>24.4264214417965</v>
      </c>
      <c r="FB67" s="0" t="n">
        <f aca="false">IF(BP$9=0,0,(SIN(BP$12)*COS($E67)+SIN($E67)*COS(BP$12))/SIN($E67)*BP$9)</f>
        <v>24.1473423339263</v>
      </c>
      <c r="FC67" s="0" t="n">
        <f aca="false">IF(BQ$9=0,0,(SIN(BQ$12)*COS($E67)+SIN($E67)*COS(BQ$12))/SIN($E67)*BQ$9)</f>
        <v>23.8383937387562</v>
      </c>
      <c r="FD67" s="0" t="n">
        <f aca="false">IF(BR$9=0,0,(SIN(BR$12)*COS($E67)+SIN($E67)*COS(BR$12))/SIN($E67)*BR$9)</f>
        <v>23.5238641251525</v>
      </c>
      <c r="FE67" s="0" t="n">
        <f aca="false">IF(BS$9=0,0,(SIN(BS$12)*COS($E67)+SIN($E67)*COS(BS$12))/SIN($E67)*BS$9)</f>
        <v>23.2039042016419</v>
      </c>
      <c r="FF67" s="0" t="n">
        <f aca="false">IF(BT$9=0,0,(SIN(BT$12)*COS($E67)+SIN($E67)*COS(BT$12))/SIN($E67)*BT$9)</f>
        <v>22.8786658022906</v>
      </c>
      <c r="FG67" s="0" t="n">
        <f aca="false">IF(BU$9=0,0,(SIN(BU$12)*COS($E67)+SIN($E67)*COS(BU$12))/SIN($E67)*BU$9)</f>
        <v>22.5483018238928</v>
      </c>
      <c r="FH67" s="0" t="n">
        <f aca="false">IF(BV$9=0,0,(SIN(BV$12)*COS($E67)+SIN($E67)*COS(BV$12))/SIN($E67)*BV$9)</f>
        <v>22.1965849195174</v>
      </c>
      <c r="FI67" s="0" t="n">
        <f aca="false">IF(BW$9=0,0,(SIN(BW$12)*COS($E67)+SIN($E67)*COS(BW$12))/SIN($E67)*BW$9)</f>
        <v>21.8404274767653</v>
      </c>
      <c r="FJ67" s="0" t="n">
        <f aca="false">IF(BX$9=0,0,(SIN(BX$12)*COS($E67)+SIN($E67)*COS(BX$12))/SIN($E67)*BX$9)</f>
        <v>21.48</v>
      </c>
      <c r="FK67" s="0" t="n">
        <f aca="false">IF(BY$9=0,0,(SIN(BY$12)*COS($E67)+SIN($E67)*COS(BY$12))/SIN($E67)*BY$9)</f>
        <v>21.1154735684627</v>
      </c>
      <c r="FL67" s="0" t="n">
        <f aca="false">IF(BZ$9=0,0,(SIN(BZ$12)*COS($E67)+SIN($E67)*COS(BZ$12))/SIN($E67)*BZ$9)</f>
        <v>20.7470197654914</v>
      </c>
      <c r="FM67" s="0" t="n">
        <f aca="false">IF(CA$9=0,0,(SIN(CA$12)*COS($E67)+SIN($E67)*COS(CA$12))/SIN($E67)*CA$9)</f>
        <v>20.3594188717534</v>
      </c>
      <c r="FN67" s="0" t="n">
        <f aca="false">IF(CB$9=0,0,(SIN(CB$12)*COS($E67)+SIN($E67)*COS(CB$12))/SIN($E67)*CB$9)</f>
        <v>19.9686594336028</v>
      </c>
      <c r="FO67" s="0" t="n">
        <f aca="false">IF(CC$9=0,0,(SIN(CC$12)*COS($E67)+SIN($E67)*COS(CC$12))/SIN($E67)*CC$9)</f>
        <v>19.5749279943314</v>
      </c>
      <c r="FP67" s="0" t="n">
        <f aca="false">IF(CD$9=0,0,(SIN(CD$12)*COS($E67)+SIN($E67)*COS(CD$12))/SIN($E67)*CD$9)</f>
        <v>19.1784110549992</v>
      </c>
      <c r="FQ67" s="0" t="n">
        <f aca="false">IF(CE$9=0,0,(SIN(CE$12)*COS($E67)+SIN($E67)*COS(CE$12))/SIN($E67)*CE$9)</f>
        <v>18.7792949973461</v>
      </c>
      <c r="FR67" s="0" t="n">
        <f aca="false">IF(CF$9=0,0,(SIN(CF$12)*COS($E67)+SIN($E67)*COS(CF$12))/SIN($E67)*CF$9)</f>
        <v>18.3616952827788</v>
      </c>
      <c r="FS67" s="0" t="n">
        <f aca="false">IF(CG$9=0,0,(SIN(CG$12)*COS($E67)+SIN($E67)*COS(CG$12))/SIN($E67)*CG$9)</f>
        <v>17.9423965343046</v>
      </c>
      <c r="FT67" s="0" t="n">
        <f aca="false">IF(CH$9=0,0,(SIN(CH$12)*COS($E67)+SIN($E67)*COS(CH$12))/SIN($E67)*CH$9)</f>
        <v>17.521598761293</v>
      </c>
      <c r="FU67" s="0" t="n">
        <f aca="false">IF(CI$9=0,0,(SIN(CI$12)*COS($E67)+SIN($E67)*COS(CI$12))/SIN($E67)*CI$9)</f>
        <v>17.0995012215261</v>
      </c>
      <c r="FV67" s="0" t="n">
        <f aca="false">IF(CJ$9=0,0,(SIN(CJ$12)*COS($E67)+SIN($E67)*COS(CJ$12))/SIN($E67)*CJ$9)</f>
        <v>16.6763023388519</v>
      </c>
      <c r="FW67" s="0" t="n">
        <f aca="false">IF(CK$9=0,0,(SIN(CK$12)*COS($E67)+SIN($E67)*COS(CK$12))/SIN($E67)*CK$9)</f>
        <v>16.2374961839306</v>
      </c>
      <c r="FX67" s="0" t="n">
        <f aca="false">IF(CL$9=0,0,(SIN(CL$12)*COS($E67)+SIN($E67)*COS(CL$12))/SIN($E67)*CL$9)</f>
        <v>15.798557173961</v>
      </c>
      <c r="FY67" s="0" t="n">
        <f aca="false">IF(CM$9=0,0,(SIN(CM$12)*COS($E67)+SIN($E67)*COS(CM$12))/SIN($E67)*CM$9)</f>
        <v>15.3596939172937</v>
      </c>
      <c r="FZ67" s="0" t="n">
        <f aca="false">IF(CN$9=0,0,(SIN(CN$12)*COS($E67)+SIN($E67)*COS(CN$12))/SIN($E67)*CN$9)</f>
        <v>14.9211135102263</v>
      </c>
      <c r="GA67" s="0" t="n">
        <f aca="false">IF(CO$9=0,0,(SIN(CO$12)*COS($E67)+SIN($E67)*COS(CO$12))/SIN($E67)*CO$9)</f>
        <v>14.4830214515584</v>
      </c>
      <c r="GB67" s="0" t="n">
        <f aca="false">IF(CP$9=0,0,(SIN(CP$12)*COS($E67)+SIN($E67)*COS(CP$12))/SIN($E67)*CP$9)</f>
        <v>14.0323973093191</v>
      </c>
      <c r="GC67" s="0" t="n">
        <f aca="false">IF(CQ$9=0,0,(SIN(CQ$12)*COS($E67)+SIN($E67)*COS(CQ$12))/SIN($E67)*CQ$9)</f>
        <v>13.5832839623252</v>
      </c>
    </row>
    <row r="68" customFormat="false" ht="12.8" hidden="true" customHeight="false" outlineLevel="0" collapsed="false">
      <c r="A68" s="0" t="n">
        <f aca="false">MAX($F68:$CQ68)</f>
        <v>17.7423485863575</v>
      </c>
      <c r="B68" s="90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22.064</v>
      </c>
      <c r="C68" s="2" t="n">
        <f aca="false">MOD(Best +D68,360)</f>
        <v>155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17.323999699879</v>
      </c>
      <c r="G68" s="13" t="n">
        <f aca="false">IF(OR(G158=0,CS68=0),0,G158*CS68/(G158+CS68))</f>
        <v>17.3166871836459</v>
      </c>
      <c r="H68" s="13" t="n">
        <f aca="false">IF(OR(H158=0,CT68=0),0,H158*CT68/(H158+CT68))</f>
        <v>17.3037428090765</v>
      </c>
      <c r="I68" s="13" t="n">
        <f aca="false">IF(OR(I158=0,CU68=0),0,I158*CU68/(I158+CU68))</f>
        <v>17.189760695117</v>
      </c>
      <c r="J68" s="13" t="n">
        <f aca="false">IF(OR(J158=0,CV68=0),0,J158*CV68/(J158+CV68))</f>
        <v>17.2398722493141</v>
      </c>
      <c r="K68" s="13" t="n">
        <f aca="false">IF(OR(K158=0,CW68=0),0,K158*CW68/(K158+CW68))</f>
        <v>17.3445974872753</v>
      </c>
      <c r="L68" s="13" t="n">
        <f aca="false">IF(OR(L158=0,CX68=0),0,L158*CX68/(L158+CX68))</f>
        <v>17.4385376212692</v>
      </c>
      <c r="M68" s="13" t="n">
        <f aca="false">IF(OR(M158=0,CY68=0),0,M158*CY68/(M158+CY68))</f>
        <v>17.5219710021188</v>
      </c>
      <c r="N68" s="13" t="n">
        <f aca="false">IF(OR(N158=0,CZ68=0),0,N158*CZ68/(N158+CZ68))</f>
        <v>17.5835228918787</v>
      </c>
      <c r="O68" s="13" t="n">
        <f aca="false">IF(OR(O158=0,DA68=0),0,O158*DA68/(O158+DA68))</f>
        <v>17.6357321606805</v>
      </c>
      <c r="P68" s="13" t="n">
        <f aca="false">IF(OR(P158=0,DB68=0),0,P158*DB68/(P158+DB68))</f>
        <v>17.6788904963563</v>
      </c>
      <c r="Q68" s="13" t="n">
        <f aca="false">IF(OR(Q158=0,DC68=0),0,Q158*DC68/(Q158+DC68))</f>
        <v>17.7132906966913</v>
      </c>
      <c r="R68" s="13" t="n">
        <f aca="false">IF(OR(R158=0,DD68=0),0,R158*DD68/(R158+DD68))</f>
        <v>17.7392253303013</v>
      </c>
      <c r="S68" s="13" t="n">
        <f aca="false">IF(OR(S158=0,DE68=0),0,S158*DE68/(S158+DE68))</f>
        <v>17.7423485863575</v>
      </c>
      <c r="T68" s="13" t="n">
        <f aca="false">IF(OR(T158=0,DF68=0),0,T158*DF68/(T158+DF68))</f>
        <v>17.7383587684833</v>
      </c>
      <c r="U68" s="13" t="n">
        <f aca="false">IF(OR(U158=0,DG68=0),0,U158*DG68/(U158+DG68))</f>
        <v>17.7275212763569</v>
      </c>
      <c r="V68" s="13" t="n">
        <f aca="false">IF(OR(V158=0,DH68=0),0,V158*DH68/(V158+DH68))</f>
        <v>17.7100960004104</v>
      </c>
      <c r="W68" s="13" t="n">
        <f aca="false">IF(OR(W158=0,DI68=0),0,W158*DI68/(W158+DI68))</f>
        <v>17.6863368583792</v>
      </c>
      <c r="X68" s="13" t="n">
        <f aca="false">IF(OR(X158=0,DJ68=0),0,X158*DJ68/(X158+DJ68))</f>
        <v>17.6372943943223</v>
      </c>
      <c r="Y68" s="13" t="n">
        <f aca="false">IF(OR(Y158=0,DK68=0),0,Y158*DK68/(Y158+DK68))</f>
        <v>17.5834339750893</v>
      </c>
      <c r="Z68" s="13" t="n">
        <f aca="false">IF(OR(Z158=0,DL68=0),0,Z158*DL68/(Z158+DL68))</f>
        <v>17.524954965605</v>
      </c>
      <c r="AA68" s="13" t="n">
        <f aca="false">IF(OR(AA158=0,DM68=0),0,AA158*DM68/(AA158+DM68))</f>
        <v>17.4620494144696</v>
      </c>
      <c r="AB68" s="13" t="n">
        <f aca="false">IF(OR(AB158=0,DN68=0),0,AB158*DN68/(AB158+DN68))</f>
        <v>17.3949021056941</v>
      </c>
      <c r="AC68" s="13" t="n">
        <f aca="false">IF(OR(AC158=0,DO68=0),0,AC158*DO68/(AC158+DO68))</f>
        <v>17.3057747719138</v>
      </c>
      <c r="AD68" s="13" t="n">
        <f aca="false">IF(OR(AD158=0,DP68=0),0,AD158*DP68/(AD158+DP68))</f>
        <v>17.2136942281911</v>
      </c>
      <c r="AE68" s="13" t="n">
        <f aca="false">IF(OR(AE158=0,DQ68=0),0,AE158*DQ68/(AE158+DQ68))</f>
        <v>17.1187880746645</v>
      </c>
      <c r="AF68" s="13" t="n">
        <f aca="false">IF(OR(AF158=0,DR68=0),0,AF158*DR68/(AF158+DR68))</f>
        <v>17.0211777782652</v>
      </c>
      <c r="AG68" s="13" t="n">
        <f aca="false">IF(OR(AG158=0,DS68=0),0,AG158*DS68/(AG158+DS68))</f>
        <v>16.9209788787154</v>
      </c>
      <c r="AH68" s="13" t="n">
        <f aca="false">IF(OR(AH158=0,DT68=0),0,AH158*DT68/(AH158+DT68))</f>
        <v>16.8025608466623</v>
      </c>
      <c r="AI68" s="13" t="n">
        <f aca="false">IF(OR(AI158=0,DU68=0),0,AI158*DU68/(AI158+DU68))</f>
        <v>16.6825610477751</v>
      </c>
      <c r="AJ68" s="13" t="n">
        <f aca="false">IF(OR(AJ158=0,DV68=0),0,AJ158*DV68/(AJ158+DV68))</f>
        <v>16.5610466246026</v>
      </c>
      <c r="AK68" s="13" t="n">
        <f aca="false">IF(OR(AK158=0,DW68=0),0,AK158*DW68/(AK158+DW68))</f>
        <v>16.4380806575167</v>
      </c>
      <c r="AL68" s="13" t="n">
        <f aca="false">IF(OR(AL158=0,DX68=0),0,AL158*DX68/(AL158+DX68))</f>
        <v>16.3137223472865</v>
      </c>
      <c r="AM68" s="13" t="n">
        <f aca="false">IF(OR(AM158=0,DY68=0),0,AM158*DY68/(AM158+DY68))</f>
        <v>16.1749800130682</v>
      </c>
      <c r="AN68" s="13" t="n">
        <f aca="false">IF(OR(AN158=0,DZ68=0),0,AN158*DZ68/(AN158+DZ68))</f>
        <v>16.0355740865514</v>
      </c>
      <c r="AO68" s="13" t="n">
        <f aca="false">IF(OR(AO158=0,EA68=0),0,AO158*EA68/(AO158+EA68))</f>
        <v>15.8955280809358</v>
      </c>
      <c r="AP68" s="13" t="n">
        <f aca="false">IF(OR(AP158=0,EB68=0),0,AP158*EB68/(AP158+EB68))</f>
        <v>15.7548633123379</v>
      </c>
      <c r="AQ68" s="13" t="n">
        <f aca="false">IF(OR(AQ158=0,EC68=0),0,AQ158*EC68/(AQ158+EC68))</f>
        <v>15.6135990079831</v>
      </c>
      <c r="AR68" s="13" t="n">
        <f aca="false">IF(OR(AR158=0,ED68=0),0,AR158*ED68/(AR158+ED68))</f>
        <v>15.4593558411589</v>
      </c>
      <c r="AS68" s="13" t="n">
        <f aca="false">IF(OR(AS158=0,EE68=0),0,AS158*EE68/(AS158+EE68))</f>
        <v>15.3050970186642</v>
      </c>
      <c r="AT68" s="13" t="n">
        <f aca="false">IF(OR(AT158=0,EF68=0),0,AT158*EF68/(AT158+EF68))</f>
        <v>15.150814407248</v>
      </c>
      <c r="AU68" s="13" t="n">
        <f aca="false">IF(OR(AU158=0,EG68=0),0,AU158*EG68/(AU158+EG68))</f>
        <v>14.9964991581913</v>
      </c>
      <c r="AV68" s="13" t="n">
        <f aca="false">IF(OR(AV158=0,EH68=0),0,AV158*EH68/(AV158+EH68))</f>
        <v>14.8421417404729</v>
      </c>
      <c r="AW68" s="13" t="n">
        <f aca="false">IF(OR(AW158=0,EI68=0),0,AW158*EI68/(AW158+EI68))</f>
        <v>14.6772903346997</v>
      </c>
      <c r="AX68" s="13" t="n">
        <f aca="false">IF(OR(AX158=0,EJ68=0),0,AX158*EJ68/(AX158+EJ68))</f>
        <v>14.5128048788654</v>
      </c>
      <c r="AY68" s="13" t="n">
        <f aca="false">IF(OR(AY158=0,EK68=0),0,AY158*EK68/(AY158+EK68))</f>
        <v>14.3486579266276</v>
      </c>
      <c r="AZ68" s="13" t="n">
        <f aca="false">IF(OR(AZ158=0,EL68=0),0,AZ158*EL68/(AZ158+EL68))</f>
        <v>14.1848222627053</v>
      </c>
      <c r="BA68" s="13" t="n">
        <f aca="false">IF(OR(BA158=0,EM68=0),0,BA158*EM68/(BA158+EM68))</f>
        <v>14.0212708835191</v>
      </c>
      <c r="BB68" s="13" t="n">
        <f aca="false">IF(OR(BB158=0,EN68=0),0,BB158*EN68/(BB158+EN68))</f>
        <v>13.8504082692699</v>
      </c>
      <c r="BC68" s="13" t="n">
        <f aca="false">IF(OR(BC158=0,EO68=0),0,BC158*EO68/(BC158+EO68))</f>
        <v>13.680063922324</v>
      </c>
      <c r="BD68" s="13" t="n">
        <f aca="false">IF(OR(BD158=0,EP68=0),0,BD158*EP68/(BD158+EP68))</f>
        <v>13.5102014020961</v>
      </c>
      <c r="BE68" s="13" t="n">
        <f aca="false">IF(OR(BE158=0,EQ68=0),0,BE158*EQ68/(BE158+EQ68))</f>
        <v>13.3407849450387</v>
      </c>
      <c r="BF68" s="13" t="n">
        <f aca="false">IF(OR(BF158=0,ER68=0),0,BF158*ER68/(BF158+ER68))</f>
        <v>13.1717794201467</v>
      </c>
      <c r="BG68" s="13" t="n">
        <f aca="false">IF(OR(BG158=0,ES68=0),0,BG158*ES68/(BG158+ES68))</f>
        <v>12.9962429132634</v>
      </c>
      <c r="BH68" s="13" t="n">
        <f aca="false">IF(OR(BH158=0,ET68=0),0,BH158*ET68/(BH158+ET68))</f>
        <v>12.8212918805358</v>
      </c>
      <c r="BI68" s="13" t="n">
        <f aca="false">IF(OR(BI158=0,EU68=0),0,BI158*EU68/(BI158+EU68))</f>
        <v>12.6468852583241</v>
      </c>
      <c r="BJ68" s="13" t="n">
        <f aca="false">IF(OR(BJ158=0,EV68=0),0,BJ158*EV68/(BJ158+EV68))</f>
        <v>12.4729829063372</v>
      </c>
      <c r="BK68" s="13" t="n">
        <f aca="false">IF(OR(BK158=0,EW68=0),0,BK158*EW68/(BK158+EW68))</f>
        <v>12.29954555106</v>
      </c>
      <c r="BL68" s="13" t="n">
        <f aca="false">IF(OR(BL158=0,EX68=0),0,BL158*EX68/(BL158+EX68))</f>
        <v>12.1212452161247</v>
      </c>
      <c r="BM68" s="13" t="n">
        <f aca="false">IF(OR(BM158=0,EY68=0),0,BM158*EY68/(BM158+EY68))</f>
        <v>11.9435070311754</v>
      </c>
      <c r="BN68" s="13" t="n">
        <f aca="false">IF(OR(BN158=0,EZ68=0),0,BN158*EZ68/(BN158+EZ68))</f>
        <v>11.7662893512966</v>
      </c>
      <c r="BO68" s="13" t="n">
        <f aca="false">IF(OR(BO158=0,FA68=0),0,BO158*FA68/(BO158+FA68))</f>
        <v>11.5895515173835</v>
      </c>
      <c r="BP68" s="13" t="n">
        <f aca="false">IF(OR(BP158=0,FB68=0),0,BP158*FB68/(BP158+FB68))</f>
        <v>11.4132537993781</v>
      </c>
      <c r="BQ68" s="13" t="n">
        <f aca="false">IF(OR(BQ158=0,FC68=0),0,BQ158*FC68/(BQ158+FC68))</f>
        <v>11.231981417073</v>
      </c>
      <c r="BR68" s="13" t="n">
        <f aca="false">IF(OR(BR158=0,FD68=0),0,BR158*FD68/(BR158+FD68))</f>
        <v>11.0512374408597</v>
      </c>
      <c r="BS68" s="13" t="n">
        <f aca="false">IF(OR(BS158=0,FE68=0),0,BS158*FE68/(BS158+FE68))</f>
        <v>10.870981059593</v>
      </c>
      <c r="BT68" s="13" t="n">
        <f aca="false">IF(OR(BT158=0,FF68=0),0,BT158*FF68/(BT158+FF68))</f>
        <v>10.6911725004992</v>
      </c>
      <c r="BU68" s="13" t="n">
        <f aca="false">IF(OR(BU158=0,FG68=0),0,BU158*FG68/(BU158+FG68))</f>
        <v>10.5117729762758</v>
      </c>
      <c r="BV68" s="13" t="n">
        <f aca="false">IF(OR(BV158=0,FH68=0),0,BV158*FH68/(BV158+FH68))</f>
        <v>10.3291141907405</v>
      </c>
      <c r="BW68" s="13" t="n">
        <f aca="false">IF(OR(BW158=0,FI68=0),0,BW158*FI68/(BW158+FI68))</f>
        <v>10.1468959074311</v>
      </c>
      <c r="BX68" s="13" t="n">
        <f aca="false">IF(OR(BX158=0,FJ68=0),0,BX158*FJ68/(BX158+FJ68))</f>
        <v>9.96508042934569</v>
      </c>
      <c r="BY68" s="13" t="n">
        <f aca="false">IF(OR(BY158=0,FK68=0),0,BY158*FK68/(BY158+FK68))</f>
        <v>9.78363106930379</v>
      </c>
      <c r="BZ68" s="13" t="n">
        <f aca="false">IF(OR(BZ158=0,FL68=0),0,BZ158*FL68/(BZ158+FL68))</f>
        <v>9.60251210696461</v>
      </c>
      <c r="CA68" s="13" t="n">
        <f aca="false">IF(OR(CA158=0,FM68=0),0,CA158*FM68/(CA158+FM68))</f>
        <v>9.41830989320541</v>
      </c>
      <c r="CB68" s="13" t="n">
        <f aca="false">IF(OR(CB158=0,FN68=0),0,CB158*FN68/(CB158+FN68))</f>
        <v>9.23446630365149</v>
      </c>
      <c r="CC68" s="13" t="n">
        <f aca="false">IF(OR(CC158=0,FO68=0),0,CC158*FO68/(CC158+FO68))</f>
        <v>9.05094763203089</v>
      </c>
      <c r="CD68" s="13" t="n">
        <f aca="false">IF(OR(CD158=0,FP68=0),0,CD158*FP68/(CD158+FP68))</f>
        <v>8.86772119631516</v>
      </c>
      <c r="CE68" s="13" t="n">
        <f aca="false">IF(OR(CE158=0,FQ68=0),0,CE158*FQ68/(CE158+FQ68))</f>
        <v>8.68475530774813</v>
      </c>
      <c r="CF68" s="13" t="n">
        <f aca="false">IF(OR(CF158=0,FR68=0),0,CF158*FR68/(CF158+FR68))</f>
        <v>8.49847848432516</v>
      </c>
      <c r="CG68" s="13" t="n">
        <f aca="false">IF(OR(CG158=0,FS68=0),0,CG158*FS68/(CG158+FS68))</f>
        <v>8.31250356741921</v>
      </c>
      <c r="CH68" s="13" t="n">
        <f aca="false">IF(OR(CH158=0,FT68=0),0,CH158*FT68/(CH158+FT68))</f>
        <v>8.12680199903078</v>
      </c>
      <c r="CI68" s="13" t="n">
        <f aca="false">IF(OR(CI158=0,FU68=0),0,CI158*FU68/(CI158+FU68))</f>
        <v>7.94134635463527</v>
      </c>
      <c r="CJ68" s="13" t="n">
        <f aca="false">IF(OR(CJ158=0,FV68=0),0,CJ158*FV68/(CJ158+FV68))</f>
        <v>7.75611032722146</v>
      </c>
      <c r="CK68" s="13" t="n">
        <f aca="false">IF(OR(CK158=0,FW68=0),0,CK158*FW68/(CK158+FW68))</f>
        <v>7.5677734469236</v>
      </c>
      <c r="CL68" s="13" t="n">
        <f aca="false">IF(OR(CL158=0,FX68=0),0,CL158*FX68/(CL158+FX68))</f>
        <v>7.37970509808046</v>
      </c>
      <c r="CM68" s="13" t="n">
        <f aca="false">IF(OR(CM158=0,FY68=0),0,CM158*FY68/(CM158+FY68))</f>
        <v>7.19188369611097</v>
      </c>
      <c r="CN68" s="13" t="n">
        <f aca="false">IF(OR(CN158=0,FZ68=0),0,CN158*FZ68/(CN158+FZ68))</f>
        <v>7.00428900348703</v>
      </c>
      <c r="CO68" s="13" t="n">
        <f aca="false">IF(OR(CO158=0,GA68=0),0,CO158*GA68/(CO158+GA68))</f>
        <v>6.81690213340118</v>
      </c>
      <c r="CP68" s="13" t="n">
        <f aca="false">IF(OR(CP158=0,GB68=0),0,CP158*GB68/(CP158+GB68))</f>
        <v>6.6266510537368</v>
      </c>
      <c r="CQ68" s="13" t="n">
        <f aca="false">IF(OR(CQ158=0,GC68=0),0,CQ158*GC68/(CQ158+GC68))</f>
        <v>6.43667293504086</v>
      </c>
      <c r="CR68" s="0" t="n">
        <f aca="false">IF(F$9=0,0,(SIN(F$12)*COS($E68)+SIN($E68)*COS(F$12))/SIN($E68)*F$9)</f>
        <v>17.324</v>
      </c>
      <c r="CS68" s="0" t="n">
        <f aca="false">IF(G$9=0,0,(SIN(G$12)*COS($E68)+SIN($E68)*COS(G$12))/SIN($E68)*G$9)</f>
        <v>17.6042023987005</v>
      </c>
      <c r="CT68" s="0" t="n">
        <f aca="false">IF(H$9=0,0,(SIN(H$12)*COS($E68)+SIN($E68)*COS(H$12))/SIN($E68)*H$9)</f>
        <v>17.8808309919273</v>
      </c>
      <c r="CU68" s="0" t="n">
        <f aca="false">IF(I$9=0,0,(SIN(I$12)*COS($E68)+SIN($E68)*COS(I$12))/SIN($E68)*I$9)</f>
        <v>18.0482922564558</v>
      </c>
      <c r="CV68" s="0" t="n">
        <f aca="false">IF(J$9=0,0,(SIN(J$12)*COS($E68)+SIN($E68)*COS(J$12))/SIN($E68)*J$9)</f>
        <v>18.3977661765612</v>
      </c>
      <c r="CW68" s="0" t="n">
        <f aca="false">IF(K$9=0,0,(SIN(K$12)*COS($E68)+SIN($E68)*COS(K$12))/SIN($E68)*K$9)</f>
        <v>18.8187687174054</v>
      </c>
      <c r="CX68" s="0" t="n">
        <f aca="false">IF(L$9=0,0,(SIN(L$12)*COS($E68)+SIN($E68)*COS(L$12))/SIN($E68)*L$9)</f>
        <v>19.2386519566877</v>
      </c>
      <c r="CY68" s="0" t="n">
        <f aca="false">IF(M$9=0,0,(SIN(M$12)*COS($E68)+SIN($E68)*COS(M$12))/SIN($E68)*M$9)</f>
        <v>19.6571420486775</v>
      </c>
      <c r="CZ68" s="0" t="n">
        <f aca="false">IF(N$9=0,0,(SIN(N$12)*COS($E68)+SIN($E68)*COS(N$12))/SIN($E68)*N$9)</f>
        <v>20.0587862301296</v>
      </c>
      <c r="DA68" s="0" t="n">
        <f aca="false">IF(O$9=0,0,(SIN(O$12)*COS($E68)+SIN($E68)*COS(O$12))/SIN($E68)*O$9)</f>
        <v>20.4582331224533</v>
      </c>
      <c r="DB68" s="0" t="n">
        <f aca="false">IF(P$9=0,0,(SIN(P$12)*COS($E68)+SIN($E68)*COS(P$12))/SIN($E68)*P$9)</f>
        <v>20.8552204432157</v>
      </c>
      <c r="DC68" s="0" t="n">
        <f aca="false">IF(Q$9=0,0,(SIN(Q$12)*COS($E68)+SIN($E68)*COS(Q$12))/SIN($E68)*Q$9)</f>
        <v>21.2494855101434</v>
      </c>
      <c r="DD68" s="0" t="n">
        <f aca="false">IF(R$9=0,0,(SIN(R$12)*COS($E68)+SIN($E68)*COS(R$12))/SIN($E68)*R$9)</f>
        <v>21.6407653643179</v>
      </c>
      <c r="DE68" s="0" t="n">
        <f aca="false">IF(S$9=0,0,(SIN(S$12)*COS($E68)+SIN($E68)*COS(S$12))/SIN($E68)*S$9)</f>
        <v>22.0062748644568</v>
      </c>
      <c r="DF68" s="0" t="n">
        <f aca="false">IF(T$9=0,0,(SIN(T$12)*COS($E68)+SIN($E68)*COS(T$12))/SIN($E68)*T$9)</f>
        <v>22.3679779933713</v>
      </c>
      <c r="DG68" s="0" t="n">
        <f aca="false">IF(U$9=0,0,(SIN(U$12)*COS($E68)+SIN($E68)*COS(U$12))/SIN($E68)*U$9)</f>
        <v>22.7256324213715</v>
      </c>
      <c r="DH68" s="0" t="n">
        <f aca="false">IF(V$9=0,0,(SIN(V$12)*COS($E68)+SIN($E68)*COS(V$12))/SIN($E68)*V$9)</f>
        <v>23.0789962098558</v>
      </c>
      <c r="DI68" s="0" t="n">
        <f aca="false">IF(W$9=0,0,(SIN(W$12)*COS($E68)+SIN($E68)*COS(W$12))/SIN($E68)*W$9)</f>
        <v>23.4278279255187</v>
      </c>
      <c r="DJ68" s="0" t="n">
        <f aca="false">IF(X$9=0,0,(SIN(X$12)*COS($E68)+SIN($E68)*COS(X$12))/SIN($E68)*X$9)</f>
        <v>23.7371020213233</v>
      </c>
      <c r="DK68" s="0" t="n">
        <f aca="false">IF(Y$9=0,0,(SIN(Y$12)*COS($E68)+SIN($E68)*COS(Y$12))/SIN($E68)*Y$9)</f>
        <v>24.041025593355</v>
      </c>
      <c r="DL68" s="0" t="n">
        <f aca="false">IF(Z$9=0,0,(SIN(Z$12)*COS($E68)+SIN($E68)*COS(Z$12))/SIN($E68)*Z$9)</f>
        <v>24.3393913516458</v>
      </c>
      <c r="DM68" s="0" t="n">
        <f aca="false">IF(AA$9=0,0,(SIN(AA$12)*COS($E68)+SIN($E68)*COS(AA$12))/SIN($E68)*AA$9)</f>
        <v>24.6319931614597</v>
      </c>
      <c r="DN68" s="0" t="n">
        <f aca="false">IF(AB$9=0,0,(SIN(AB$12)*COS($E68)+SIN($E68)*COS(AB$12))/SIN($E68)*AB$9)</f>
        <v>24.918626141189</v>
      </c>
      <c r="DO68" s="0" t="n">
        <f aca="false">IF(AC$9=0,0,(SIN(AC$12)*COS($E68)+SIN($E68)*COS(AC$12))/SIN($E68)*AC$9)</f>
        <v>25.1611969575455</v>
      </c>
      <c r="DP68" s="0" t="n">
        <f aca="false">IF(AD$9=0,0,(SIN(AD$12)*COS($E68)+SIN($E68)*COS(AD$12))/SIN($E68)*AD$9)</f>
        <v>25.3971477969451</v>
      </c>
      <c r="DQ68" s="0" t="n">
        <f aca="false">IF(AE$9=0,0,(SIN(AE$12)*COS($E68)+SIN($E68)*COS(AE$12))/SIN($E68)*AE$9)</f>
        <v>25.6263128590482</v>
      </c>
      <c r="DR68" s="0" t="n">
        <f aca="false">IF(AF$9=0,0,(SIN(AF$12)*COS($E68)+SIN($E68)*COS(AF$12))/SIN($E68)*AF$9)</f>
        <v>25.8485281210157</v>
      </c>
      <c r="DS68" s="0" t="n">
        <f aca="false">IF(AG$9=0,0,(SIN(AG$12)*COS($E68)+SIN($E68)*COS(AG$12))/SIN($E68)*AG$9)</f>
        <v>26.0636314161708</v>
      </c>
      <c r="DT68" s="0" t="n">
        <f aca="false">IF(AH$9=0,0,(SIN(AH$12)*COS($E68)+SIN($E68)*COS(AH$12))/SIN($E68)*AH$9)</f>
        <v>26.2330749870441</v>
      </c>
      <c r="DU68" s="0" t="n">
        <f aca="false">IF(AI$9=0,0,(SIN(AI$12)*COS($E68)+SIN($E68)*COS(AI$12))/SIN($E68)*AI$9)</f>
        <v>26.3949590014878</v>
      </c>
      <c r="DV68" s="0" t="n">
        <f aca="false">IF(AJ$9=0,0,(SIN(AJ$12)*COS($E68)+SIN($E68)*COS(AJ$12))/SIN($E68)*AJ$9)</f>
        <v>26.5491624669055</v>
      </c>
      <c r="DW68" s="0" t="n">
        <f aca="false">IF(AK$9=0,0,(SIN(AK$12)*COS($E68)+SIN($E68)*COS(AK$12))/SIN($E68)*AK$9)</f>
        <v>26.6955666207293</v>
      </c>
      <c r="DX68" s="0" t="n">
        <f aca="false">IF(AL$9=0,0,(SIN(AL$12)*COS($E68)+SIN($E68)*COS(AL$12))/SIN($E68)*AL$9)</f>
        <v>26.8340549884644</v>
      </c>
      <c r="DY68" s="0" t="n">
        <f aca="false">IF(AM$9=0,0,(SIN(AM$12)*COS($E68)+SIN($E68)*COS(AM$12))/SIN($E68)*AM$9)</f>
        <v>26.9283324139929</v>
      </c>
      <c r="DZ68" s="0" t="n">
        <f aca="false">IF(AN$9=0,0,(SIN(AN$12)*COS($E68)+SIN($E68)*COS(AN$12))/SIN($E68)*AN$9)</f>
        <v>27.0144571746935</v>
      </c>
      <c r="EA68" s="0" t="n">
        <f aca="false">IF(AO$9=0,0,(SIN(AO$12)*COS($E68)+SIN($E68)*COS(AO$12))/SIN($E68)*AO$9)</f>
        <v>27.0923530700437</v>
      </c>
      <c r="EB68" s="0" t="n">
        <f aca="false">IF(AP$9=0,0,(SIN(AP$12)*COS($E68)+SIN($E68)*COS(AP$12))/SIN($E68)*AP$9)</f>
        <v>27.1619464061132</v>
      </c>
      <c r="EC68" s="0" t="n">
        <f aca="false">IF(AQ$9=0,0,(SIN(AQ$12)*COS($E68)+SIN($E68)*COS(AQ$12))/SIN($E68)*AQ$9)</f>
        <v>27.2231660332318</v>
      </c>
      <c r="ED68" s="0" t="n">
        <f aca="false">IF(AR$9=0,0,(SIN(AR$12)*COS($E68)+SIN($E68)*COS(AR$12))/SIN($E68)*AR$9)</f>
        <v>27.2374384336871</v>
      </c>
      <c r="EE68" s="0" t="n">
        <f aca="false">IF(AS$9=0,0,(SIN(AS$12)*COS($E68)+SIN($E68)*COS(AS$12))/SIN($E68)*AS$9)</f>
        <v>27.2433083165679</v>
      </c>
      <c r="EF68" s="0" t="n">
        <f aca="false">IF(AT$9=0,0,(SIN(AT$12)*COS($E68)+SIN($E68)*COS(AT$12))/SIN($E68)*AT$9)</f>
        <v>27.2407475217577</v>
      </c>
      <c r="EG68" s="0" t="n">
        <f aca="false">IF(AU$9=0,0,(SIN(AU$12)*COS($E68)+SIN($E68)*COS(AU$12))/SIN($E68)*AU$9)</f>
        <v>27.2297304974455</v>
      </c>
      <c r="EH68" s="0" t="n">
        <f aca="false">IF(AV$9=0,0,(SIN(AV$12)*COS($E68)+SIN($E68)*COS(AV$12))/SIN($E68)*AV$9)</f>
        <v>27.2102343159306</v>
      </c>
      <c r="EI68" s="0" t="n">
        <f aca="false">IF(AW$9=0,0,(SIN(AW$12)*COS($E68)+SIN($E68)*COS(AW$12))/SIN($E68)*AW$9)</f>
        <v>27.1464976664934</v>
      </c>
      <c r="EJ68" s="0" t="n">
        <f aca="false">IF(AX$9=0,0,(SIN(AX$12)*COS($E68)+SIN($E68)*COS(AX$12))/SIN($E68)*AX$9)</f>
        <v>27.074452412908</v>
      </c>
      <c r="EK68" s="0" t="n">
        <f aca="false">IF(AY$9=0,0,(SIN(AY$12)*COS($E68)+SIN($E68)*COS(AY$12))/SIN($E68)*AY$9)</f>
        <v>26.9941161523823</v>
      </c>
      <c r="EL68" s="0" t="n">
        <f aca="false">IF(AZ$9=0,0,(SIN(AZ$12)*COS($E68)+SIN($E68)*COS(AZ$12))/SIN($E68)*AZ$9)</f>
        <v>26.9055090210073</v>
      </c>
      <c r="EM68" s="0" t="n">
        <f aca="false">IF(BA$9=0,0,(SIN(BA$12)*COS($E68)+SIN($E68)*COS(BA$12))/SIN($E68)*BA$9)</f>
        <v>26.8086536889444</v>
      </c>
      <c r="EN68" s="0" t="n">
        <f aca="false">IF(BB$9=0,0,(SIN(BB$12)*COS($E68)+SIN($E68)*COS(BB$12))/SIN($E68)*BB$9)</f>
        <v>26.6754860399457</v>
      </c>
      <c r="EO68" s="0" t="n">
        <f aca="false">IF(BC$9=0,0,(SIN(BC$12)*COS($E68)+SIN($E68)*COS(BC$12))/SIN($E68)*BC$9)</f>
        <v>26.5343761201447</v>
      </c>
      <c r="EP68" s="0" t="n">
        <f aca="false">IF(BD$9=0,0,(SIN(BD$12)*COS($E68)+SIN($E68)*COS(BD$12))/SIN($E68)*BD$9)</f>
        <v>26.3853797185049</v>
      </c>
      <c r="EQ68" s="0" t="n">
        <f aca="false">IF(BE$9=0,0,(SIN(BE$12)*COS($E68)+SIN($E68)*COS(BE$12))/SIN($E68)*BE$9)</f>
        <v>26.2285549665408</v>
      </c>
      <c r="ER68" s="0" t="n">
        <f aca="false">IF(BF$9=0,0,(SIN(BF$12)*COS($E68)+SIN($E68)*COS(BF$12))/SIN($E68)*BF$9)</f>
        <v>26.0639623167275</v>
      </c>
      <c r="ES68" s="0" t="n">
        <f aca="false">IF(BG$9=0,0,(SIN(BG$12)*COS($E68)+SIN($E68)*COS(BG$12))/SIN($E68)*BG$9)</f>
        <v>25.8642924847868</v>
      </c>
      <c r="ET68" s="0" t="n">
        <f aca="false">IF(BH$9=0,0,(SIN(BH$12)*COS($E68)+SIN($E68)*COS(BH$12))/SIN($E68)*BH$9)</f>
        <v>25.6573198468608</v>
      </c>
      <c r="EU68" s="0" t="n">
        <f aca="false">IF(BI$9=0,0,(SIN(BI$12)*COS($E68)+SIN($E68)*COS(BI$12))/SIN($E68)*BI$9)</f>
        <v>25.4431365411697</v>
      </c>
      <c r="EV68" s="0" t="n">
        <f aca="false">IF(BJ$9=0,0,(SIN(BJ$12)*COS($E68)+SIN($E68)*COS(BJ$12))/SIN($E68)*BJ$9)</f>
        <v>25.2218367181445</v>
      </c>
      <c r="EW68" s="0" t="n">
        <f aca="false">IF(BK$9=0,0,(SIN(BK$12)*COS($E68)+SIN($E68)*COS(BK$12))/SIN($E68)*BK$9)</f>
        <v>24.9935165029432</v>
      </c>
      <c r="EX68" s="0" t="n">
        <f aca="false">IF(BL$9=0,0,(SIN(BL$12)*COS($E68)+SIN($E68)*COS(BL$12))/SIN($E68)*BL$9)</f>
        <v>24.7362352588665</v>
      </c>
      <c r="EY68" s="0" t="n">
        <f aca="false">IF(BM$9=0,0,(SIN(BM$12)*COS($E68)+SIN($E68)*COS(BM$12))/SIN($E68)*BM$9)</f>
        <v>24.4724808527969</v>
      </c>
      <c r="EZ68" s="0" t="n">
        <f aca="false">IF(BN$9=0,0,(SIN(BN$12)*COS($E68)+SIN($E68)*COS(BN$12))/SIN($E68)*BN$9)</f>
        <v>24.2023750838511</v>
      </c>
      <c r="FA68" s="0" t="n">
        <f aca="false">IF(BO$9=0,0,(SIN(BO$12)*COS($E68)+SIN($E68)*COS(BO$12))/SIN($E68)*BO$9)</f>
        <v>23.92604134979</v>
      </c>
      <c r="FB68" s="0" t="n">
        <f aca="false">IF(BP$9=0,0,(SIN(BP$12)*COS($E68)+SIN($E68)*COS(BP$12))/SIN($E68)*BP$9)</f>
        <v>23.6436045969036</v>
      </c>
      <c r="FC68" s="0" t="n">
        <f aca="false">IF(BQ$9=0,0,(SIN(BQ$12)*COS($E68)+SIN($E68)*COS(BQ$12))/SIN($E68)*BQ$9)</f>
        <v>23.3319816657774</v>
      </c>
      <c r="FD68" s="0" t="n">
        <f aca="false">IF(BR$9=0,0,(SIN(BR$12)*COS($E68)+SIN($E68)*COS(BR$12))/SIN($E68)*BR$9)</f>
        <v>23.0149661822619</v>
      </c>
      <c r="FE68" s="0" t="n">
        <f aca="false">IF(BS$9=0,0,(SIN(BS$12)*COS($E68)+SIN($E68)*COS(BS$12))/SIN($E68)*BS$9)</f>
        <v>22.6927084351909</v>
      </c>
      <c r="FF68" s="0" t="n">
        <f aca="false">IF(BT$9=0,0,(SIN(BT$12)*COS($E68)+SIN($E68)*COS(BT$12))/SIN($E68)*BT$9)</f>
        <v>22.3653597715959</v>
      </c>
      <c r="FG68" s="0" t="n">
        <f aca="false">IF(BU$9=0,0,(SIN(BU$12)*COS($E68)+SIN($E68)*COS(BU$12))/SIN($E68)*BU$9)</f>
        <v>22.0330725344039</v>
      </c>
      <c r="FH68" s="0" t="n">
        <f aca="false">IF(BV$9=0,0,(SIN(BV$12)*COS($E68)+SIN($E68)*COS(BV$12))/SIN($E68)*BV$9)</f>
        <v>21.68</v>
      </c>
      <c r="FI68" s="0" t="n">
        <f aca="false">IF(BW$9=0,0,(SIN(BW$12)*COS($E68)+SIN($E68)*COS(BW$12))/SIN($E68)*BW$9)</f>
        <v>21.3226778869335</v>
      </c>
      <c r="FJ68" s="0" t="n">
        <f aca="false">IF(BX$9=0,0,(SIN(BX$12)*COS($E68)+SIN($E68)*COS(BX$12))/SIN($E68)*BX$9)</f>
        <v>20.9612755976993</v>
      </c>
      <c r="FK68" s="0" t="n">
        <f aca="false">IF(BY$9=0,0,(SIN(BY$12)*COS($E68)+SIN($E68)*COS(BY$12))/SIN($E68)*BY$9)</f>
        <v>20.595963042046</v>
      </c>
      <c r="FL68" s="0" t="n">
        <f aca="false">IF(BZ$9=0,0,(SIN(BZ$12)*COS($E68)+SIN($E68)*COS(BZ$12))/SIN($E68)*BZ$9)</f>
        <v>20.2269105669969</v>
      </c>
      <c r="FM68" s="0" t="n">
        <f aca="false">IF(CA$9=0,0,(SIN(CA$12)*COS($E68)+SIN($E68)*COS(CA$12))/SIN($E68)*CA$9)</f>
        <v>19.8392903684511</v>
      </c>
      <c r="FN68" s="0" t="n">
        <f aca="false">IF(CB$9=0,0,(SIN(CB$12)*COS($E68)+SIN($E68)*COS(CB$12))/SIN($E68)*CB$9)</f>
        <v>19.4487004841965</v>
      </c>
      <c r="FO68" s="0" t="n">
        <f aca="false">IF(CC$9=0,0,(SIN(CC$12)*COS($E68)+SIN($E68)*COS(CC$12))/SIN($E68)*CC$9)</f>
        <v>19.0553256645967</v>
      </c>
      <c r="FP68" s="0" t="n">
        <f aca="false">IF(CD$9=0,0,(SIN(CD$12)*COS($E68)+SIN($E68)*COS(CD$12))/SIN($E68)*CD$9)</f>
        <v>18.6593505520649</v>
      </c>
      <c r="FQ68" s="0" t="n">
        <f aca="false">IF(CE$9=0,0,(SIN(CE$12)*COS($E68)+SIN($E68)*COS(CE$12))/SIN($E68)*CE$9)</f>
        <v>18.2609596050748</v>
      </c>
      <c r="FR68" s="0" t="n">
        <f aca="false">IF(CF$9=0,0,(SIN(CF$12)*COS($E68)+SIN($E68)*COS(CF$12))/SIN($E68)*CF$9)</f>
        <v>17.8447187721187</v>
      </c>
      <c r="FS68" s="0" t="n">
        <f aca="false">IF(CG$9=0,0,(SIN(CG$12)*COS($E68)+SIN($E68)*COS(CG$12))/SIN($E68)*CG$9)</f>
        <v>17.4269613724224</v>
      </c>
      <c r="FT68" s="0" t="n">
        <f aca="false">IF(CH$9=0,0,(SIN(CH$12)*COS($E68)+SIN($E68)*COS(CH$12))/SIN($E68)*CH$9)</f>
        <v>17.0078848900912</v>
      </c>
      <c r="FU68" s="0" t="n">
        <f aca="false">IF(CI$9=0,0,(SIN(CI$12)*COS($E68)+SIN($E68)*COS(CI$12))/SIN($E68)*CI$9)</f>
        <v>16.5876859958445</v>
      </c>
      <c r="FV68" s="0" t="n">
        <f aca="false">IF(CJ$9=0,0,(SIN(CJ$12)*COS($E68)+SIN($E68)*COS(CJ$12))/SIN($E68)*CJ$9)</f>
        <v>16.1665604660856</v>
      </c>
      <c r="FW68" s="0" t="n">
        <f aca="false">IF(CK$9=0,0,(SIN(CK$12)*COS($E68)+SIN($E68)*COS(CK$12))/SIN($E68)*CK$9)</f>
        <v>15.7304587994503</v>
      </c>
      <c r="FX68" s="0" t="n">
        <f aca="false">IF(CL$9=0,0,(SIN(CL$12)*COS($E68)+SIN($E68)*COS(CL$12))/SIN($E68)*CL$9)</f>
        <v>15.2943953427814</v>
      </c>
      <c r="FY68" s="0" t="n">
        <f aca="false">IF(CM$9=0,0,(SIN(CM$12)*COS($E68)+SIN($E68)*COS(CM$12))/SIN($E68)*CM$9)</f>
        <v>14.8585754641315</v>
      </c>
      <c r="FZ68" s="0" t="n">
        <f aca="false">IF(CN$9=0,0,(SIN(CN$12)*COS($E68)+SIN($E68)*COS(CN$12))/SIN($E68)*CN$9)</f>
        <v>14.4232029640383</v>
      </c>
      <c r="GA68" s="0" t="n">
        <f aca="false">IF(CO$9=0,0,(SIN(CO$12)*COS($E68)+SIN($E68)*COS(CO$12))/SIN($E68)*CO$9)</f>
        <v>13.9884799918039</v>
      </c>
      <c r="GB68" s="0" t="n">
        <f aca="false">IF(CP$9=0,0,(SIN(CP$12)*COS($E68)+SIN($E68)*COS(CP$12))/SIN($E68)*CP$9)</f>
        <v>13.5418450145586</v>
      </c>
      <c r="GC68" s="0" t="n">
        <f aca="false">IF(CQ$9=0,0,(SIN(CQ$12)*COS($E68)+SIN($E68)*COS(CQ$12))/SIN($E68)*CQ$9)</f>
        <v>13.0968755814797</v>
      </c>
    </row>
    <row r="69" customFormat="false" ht="12.8" hidden="true" customHeight="false" outlineLevel="0" collapsed="false">
      <c r="A69" s="0" t="n">
        <f aca="false">MAX($F69:$CQ69)</f>
        <v>17.7077921866333</v>
      </c>
      <c r="B69" s="90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22.162</v>
      </c>
      <c r="C69" s="2" t="n">
        <f aca="false">MOD(Best +D69,360)</f>
        <v>156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17.323999699879</v>
      </c>
      <c r="G69" s="13" t="n">
        <f aca="false">IF(OR(G159=0,CS69=0),0,G159*CS69/(G159+CS69))</f>
        <v>17.3136723189338</v>
      </c>
      <c r="H69" s="13" t="n">
        <f aca="false">IF(OR(H159=0,CT69=0),0,H159*CT69/(H159+CT69))</f>
        <v>17.297776985142</v>
      </c>
      <c r="I69" s="13" t="n">
        <f aca="false">IF(OR(I159=0,CU69=0),0,I159*CU69/(I159+CU69))</f>
        <v>17.1808795384412</v>
      </c>
      <c r="J69" s="13" t="n">
        <f aca="false">IF(OR(J159=0,CV69=0),0,J159*CV69/(J159+CV69))</f>
        <v>17.2281690331205</v>
      </c>
      <c r="K69" s="13" t="n">
        <f aca="false">IF(OR(K159=0,CW69=0),0,K159*CW69/(K159+CW69))</f>
        <v>17.3301575725703</v>
      </c>
      <c r="L69" s="13" t="n">
        <f aca="false">IF(OR(L159=0,CX69=0),0,L159*CX69/(L159+CX69))</f>
        <v>17.4214252511886</v>
      </c>
      <c r="M69" s="13" t="n">
        <f aca="false">IF(OR(M159=0,CY69=0),0,M159*CY69/(M159+CY69))</f>
        <v>17.5022448215278</v>
      </c>
      <c r="N69" s="13" t="n">
        <f aca="false">IF(OR(N159=0,CZ69=0),0,N159*CZ69/(N159+CZ69))</f>
        <v>17.5612280199397</v>
      </c>
      <c r="O69" s="13" t="n">
        <f aca="false">IF(OR(O159=0,DA69=0),0,O159*DA69/(O159+DA69))</f>
        <v>17.6109147694545</v>
      </c>
      <c r="P69" s="13" t="n">
        <f aca="false">IF(OR(P159=0,DB69=0),0,P159*DB69/(P159+DB69))</f>
        <v>17.6515918645438</v>
      </c>
      <c r="Q69" s="13" t="n">
        <f aca="false">IF(OR(Q159=0,DC69=0),0,Q159*DC69/(Q159+DC69))</f>
        <v>17.6835474564184</v>
      </c>
      <c r="R69" s="13" t="n">
        <f aca="false">IF(OR(R159=0,DD69=0),0,R159*DD69/(R159+DD69))</f>
        <v>17.707069725503</v>
      </c>
      <c r="S69" s="13" t="n">
        <f aca="false">IF(OR(S159=0,DE69=0),0,S159*DE69/(S159+DE69))</f>
        <v>17.7077921866333</v>
      </c>
      <c r="T69" s="13" t="n">
        <f aca="false">IF(OR(T159=0,DF69=0),0,T159*DF69/(T159+DF69))</f>
        <v>17.7014244836176</v>
      </c>
      <c r="U69" s="13" t="n">
        <f aca="false">IF(OR(U159=0,DG69=0),0,U159*DG69/(U159+DG69))</f>
        <v>17.6882287425674</v>
      </c>
      <c r="V69" s="13" t="n">
        <f aca="false">IF(OR(V159=0,DH69=0),0,V159*DH69/(V159+DH69))</f>
        <v>17.6684618402822</v>
      </c>
      <c r="W69" s="13" t="n">
        <f aca="false">IF(OR(W159=0,DI69=0),0,W159*DI69/(W159+DI69))</f>
        <v>17.6423749320235</v>
      </c>
      <c r="X69" s="13" t="n">
        <f aca="false">IF(OR(X159=0,DJ69=0),0,X159*DJ69/(X159+DJ69))</f>
        <v>17.5909880168814</v>
      </c>
      <c r="Y69" s="13" t="n">
        <f aca="false">IF(OR(Y159=0,DK69=0),0,Y159*DK69/(Y159+DK69))</f>
        <v>17.5347918748678</v>
      </c>
      <c r="Z69" s="13" t="n">
        <f aca="false">IF(OR(Z159=0,DL69=0),0,Z159*DL69/(Z159+DL69))</f>
        <v>17.4739841842814</v>
      </c>
      <c r="AA69" s="13" t="n">
        <f aca="false">IF(OR(AA159=0,DM69=0),0,AA159*DM69/(AA159+DM69))</f>
        <v>17.4087554869384</v>
      </c>
      <c r="AB69" s="13" t="n">
        <f aca="false">IF(OR(AB159=0,DN69=0),0,AB159*DN69/(AB159+DN69))</f>
        <v>17.3392892271859</v>
      </c>
      <c r="AC69" s="13" t="n">
        <f aca="false">IF(OR(AC159=0,DO69=0),0,AC159*DO69/(AC159+DO69))</f>
        <v>17.2478170227788</v>
      </c>
      <c r="AD69" s="13" t="n">
        <f aca="false">IF(OR(AD159=0,DP69=0),0,AD159*DP69/(AD159+DP69))</f>
        <v>17.1533947322407</v>
      </c>
      <c r="AE69" s="13" t="n">
        <f aca="false">IF(OR(AE159=0,DQ69=0),0,AE159*DQ69/(AE159+DQ69))</f>
        <v>17.0561493242906</v>
      </c>
      <c r="AF69" s="13" t="n">
        <f aca="false">IF(OR(AF159=0,DR69=0),0,AF159*DR69/(AF159+DR69))</f>
        <v>16.9562017262431</v>
      </c>
      <c r="AG69" s="13" t="n">
        <f aca="false">IF(OR(AG159=0,DS69=0),0,AG159*DS69/(AG159+DS69))</f>
        <v>16.8536670212189</v>
      </c>
      <c r="AH69" s="13" t="n">
        <f aca="false">IF(OR(AH159=0,DT69=0),0,AH159*DT69/(AH159+DT69))</f>
        <v>16.7328896121107</v>
      </c>
      <c r="AI69" s="13" t="n">
        <f aca="false">IF(OR(AI159=0,DU69=0),0,AI159*DU69/(AI159+DU69))</f>
        <v>16.6105334387731</v>
      </c>
      <c r="AJ69" s="13" t="n">
        <f aca="false">IF(OR(AJ159=0,DV69=0),0,AJ159*DV69/(AJ159+DV69))</f>
        <v>16.486665551211</v>
      </c>
      <c r="AK69" s="13" t="n">
        <f aca="false">IF(OR(AK159=0,DW69=0),0,AK159*DW69/(AK159+DW69))</f>
        <v>16.3613489692123</v>
      </c>
      <c r="AL69" s="13" t="n">
        <f aca="false">IF(OR(AL159=0,DX69=0),0,AL159*DX69/(AL159+DX69))</f>
        <v>16.2346428608295</v>
      </c>
      <c r="AM69" s="13" t="n">
        <f aca="false">IF(OR(AM159=0,DY69=0),0,AM159*DY69/(AM159+DY69))</f>
        <v>16.0935384359949</v>
      </c>
      <c r="AN69" s="13" t="n">
        <f aca="false">IF(OR(AN159=0,DZ69=0),0,AN159*DZ69/(AN159+DZ69))</f>
        <v>15.9517759317959</v>
      </c>
      <c r="AO69" s="13" t="n">
        <f aca="false">IF(OR(AO159=0,EA69=0),0,AO159*EA69/(AO159+EA69))</f>
        <v>15.8093789646816</v>
      </c>
      <c r="AP69" s="13" t="n">
        <f aca="false">IF(OR(AP159=0,EB69=0),0,AP159*EB69/(AP159+EB69))</f>
        <v>15.6663689557993</v>
      </c>
      <c r="AQ69" s="13" t="n">
        <f aca="false">IF(OR(AQ159=0,EC69=0),0,AQ159*EC69/(AQ159+EC69))</f>
        <v>15.5227652381658</v>
      </c>
      <c r="AR69" s="13" t="n">
        <f aca="false">IF(OR(AR159=0,ED69=0),0,AR159*ED69/(AR159+ED69))</f>
        <v>15.3661781649542</v>
      </c>
      <c r="AS69" s="13" t="n">
        <f aca="false">IF(OR(AS159=0,EE69=0),0,AS159*EE69/(AS159+EE69))</f>
        <v>15.2095847682221</v>
      </c>
      <c r="AT69" s="13" t="n">
        <f aca="false">IF(OR(AT159=0,EF69=0),0,AT159*EF69/(AT159+EF69))</f>
        <v>15.0529770447124</v>
      </c>
      <c r="AU69" s="13" t="n">
        <f aca="false">IF(OR(AU159=0,EG69=0),0,AU159*EG69/(AU159+EG69))</f>
        <v>14.8963462656414</v>
      </c>
      <c r="AV69" s="13" t="n">
        <f aca="false">IF(OR(AV159=0,EH69=0),0,AV159*EH69/(AV159+EH69))</f>
        <v>14.739683010475</v>
      </c>
      <c r="AW69" s="13" t="n">
        <f aca="false">IF(OR(AW159=0,EI69=0),0,AW159*EI69/(AW159+EI69))</f>
        <v>14.5725339671592</v>
      </c>
      <c r="AX69" s="13" t="n">
        <f aca="false">IF(OR(AX159=0,EJ69=0),0,AX159*EJ69/(AX159+EJ69))</f>
        <v>14.4057641151049</v>
      </c>
      <c r="AY69" s="13" t="n">
        <f aca="false">IF(OR(AY159=0,EK69=0),0,AY159*EK69/(AY159+EK69))</f>
        <v>14.2393460944828</v>
      </c>
      <c r="AZ69" s="13" t="n">
        <f aca="false">IF(OR(AZ159=0,EL69=0),0,AZ159*EL69/(AZ159+EL69))</f>
        <v>14.0732527659329</v>
      </c>
      <c r="BA69" s="13" t="n">
        <f aca="false">IF(OR(BA159=0,EM69=0),0,BA159*EM69/(BA159+EM69))</f>
        <v>13.9074571923632</v>
      </c>
      <c r="BB69" s="13" t="n">
        <f aca="false">IF(OR(BB159=0,EN69=0),0,BB159*EN69/(BB159+EN69))</f>
        <v>13.7343696320493</v>
      </c>
      <c r="BC69" s="13" t="n">
        <f aca="false">IF(OR(BC159=0,EO69=0),0,BC159*EO69/(BC159+EO69))</f>
        <v>13.5618167482638</v>
      </c>
      <c r="BD69" s="13" t="n">
        <f aca="false">IF(OR(BD159=0,EP69=0),0,BD159*EP69/(BD159+EP69))</f>
        <v>13.3897621398585</v>
      </c>
      <c r="BE69" s="13" t="n">
        <f aca="false">IF(OR(BE159=0,EQ69=0),0,BE159*EQ69/(BE159+EQ69))</f>
        <v>13.2181700765574</v>
      </c>
      <c r="BF69" s="13" t="n">
        <f aca="false">IF(OR(BF159=0,ER69=0),0,BF159*ER69/(BF159+ER69))</f>
        <v>13.0470054555931</v>
      </c>
      <c r="BG69" s="13" t="n">
        <f aca="false">IF(OR(BG159=0,ES69=0),0,BG159*ES69/(BG159+ES69))</f>
        <v>12.8693394144389</v>
      </c>
      <c r="BH69" s="13" t="n">
        <f aca="false">IF(OR(BH159=0,ET69=0),0,BH159*ET69/(BH159+ET69))</f>
        <v>12.6922783626952</v>
      </c>
      <c r="BI69" s="13" t="n">
        <f aca="false">IF(OR(BI159=0,EU69=0),0,BI159*EU69/(BI159+EU69))</f>
        <v>12.5157812540348</v>
      </c>
      <c r="BJ69" s="13" t="n">
        <f aca="false">IF(OR(BJ159=0,EV69=0),0,BJ159*EV69/(BJ159+EV69))</f>
        <v>12.3398079648817</v>
      </c>
      <c r="BK69" s="13" t="n">
        <f aca="false">IF(OR(BK159=0,EW69=0),0,BK159*EW69/(BK159+EW69))</f>
        <v>12.1643192388077</v>
      </c>
      <c r="BL69" s="13" t="n">
        <f aca="false">IF(OR(BL159=0,EX69=0),0,BL159*EX69/(BL159+EX69))</f>
        <v>11.984004352652</v>
      </c>
      <c r="BM69" s="13" t="n">
        <f aca="false">IF(OR(BM159=0,EY69=0),0,BM159*EY69/(BM159+EY69))</f>
        <v>11.804273809085</v>
      </c>
      <c r="BN69" s="13" t="n">
        <f aca="false">IF(OR(BN159=0,EZ69=0),0,BN159*EZ69/(BN159+EZ69))</f>
        <v>11.6250859924529</v>
      </c>
      <c r="BO69" s="13" t="n">
        <f aca="false">IF(OR(BO159=0,FA69=0),0,BO159*FA69/(BO159+FA69))</f>
        <v>11.4464002777782</v>
      </c>
      <c r="BP69" s="13" t="n">
        <f aca="false">IF(OR(BP159=0,FB69=0),0,BP159*FB69/(BP159+FB69))</f>
        <v>11.2681769747737</v>
      </c>
      <c r="BQ69" s="13" t="n">
        <f aca="false">IF(OR(BQ159=0,FC69=0),0,BQ159*FC69/(BQ159+FC69))</f>
        <v>11.0850276714116</v>
      </c>
      <c r="BR69" s="13" t="n">
        <f aca="false">IF(OR(BR159=0,FD69=0),0,BR159*FD69/(BR159+FD69))</f>
        <v>10.9024321851885</v>
      </c>
      <c r="BS69" s="13" t="n">
        <f aca="false">IF(OR(BS159=0,FE69=0),0,BS159*FE69/(BS159+FE69))</f>
        <v>10.7203497843669</v>
      </c>
      <c r="BT69" s="13" t="n">
        <f aca="false">IF(OR(BT159=0,FF69=0),0,BT159*FF69/(BT159+FF69))</f>
        <v>10.5387407857576</v>
      </c>
      <c r="BU69" s="13" t="n">
        <f aca="false">IF(OR(BU159=0,FG69=0),0,BU159*FG69/(BU159+FG69))</f>
        <v>10.3575665024538</v>
      </c>
      <c r="BV69" s="13" t="n">
        <f aca="false">IF(OR(BV159=0,FH69=0),0,BV159*FH69/(BV159+FH69))</f>
        <v>10.1731836109737</v>
      </c>
      <c r="BW69" s="13" t="n">
        <f aca="false">IF(OR(BW159=0,FI69=0),0,BW159*FI69/(BW159+FI69))</f>
        <v>9.98926948671127</v>
      </c>
      <c r="BX69" s="13" t="n">
        <f aca="false">IF(OR(BX159=0,FJ69=0),0,BX159*FJ69/(BX159+FJ69))</f>
        <v>9.80578659306813</v>
      </c>
      <c r="BY69" s="13" t="n">
        <f aca="false">IF(OR(BY159=0,FK69=0),0,BY159*FK69/(BY159+FK69))</f>
        <v>9.62269841794137</v>
      </c>
      <c r="BZ69" s="13" t="n">
        <f aca="false">IF(OR(BZ159=0,FL69=0),0,BZ159*FL69/(BZ159+FL69))</f>
        <v>9.43996943127257</v>
      </c>
      <c r="CA69" s="13" t="n">
        <f aca="false">IF(OR(CA159=0,FM69=0),0,CA159*FM69/(CA159+FM69))</f>
        <v>9.25421716326313</v>
      </c>
      <c r="CB69" s="13" t="n">
        <f aca="false">IF(OR(CB159=0,FN69=0),0,CB159*FN69/(CB159+FN69))</f>
        <v>9.06885527256662</v>
      </c>
      <c r="CC69" s="13" t="n">
        <f aca="false">IF(OR(CC159=0,FO69=0),0,CC159*FO69/(CC159+FO69))</f>
        <v>8.88385032736248</v>
      </c>
      <c r="CD69" s="13" t="n">
        <f aca="false">IF(OR(CD159=0,FP69=0),0,CD159*FP69/(CD159+FP69))</f>
        <v>8.69916993898601</v>
      </c>
      <c r="CE69" s="13" t="n">
        <f aca="false">IF(OR(CE159=0,FQ69=0),0,CE159*FQ69/(CE159+FQ69))</f>
        <v>8.51478273141384</v>
      </c>
      <c r="CF69" s="13" t="n">
        <f aca="false">IF(OR(CF159=0,FR69=0),0,CF159*FR69/(CF159+FR69))</f>
        <v>8.32715986470997</v>
      </c>
      <c r="CG69" s="13" t="n">
        <f aca="false">IF(OR(CG159=0,FS69=0),0,CG159*FS69/(CG159+FS69))</f>
        <v>8.13987534712216</v>
      </c>
      <c r="CH69" s="13" t="n">
        <f aca="false">IF(OR(CH159=0,FT69=0),0,CH159*FT69/(CH159+FT69))</f>
        <v>7.95290104910643</v>
      </c>
      <c r="CI69" s="13" t="n">
        <f aca="false">IF(OR(CI159=0,FU69=0),0,CI159*FU69/(CI159+FU69))</f>
        <v>7.76620999772637</v>
      </c>
      <c r="CJ69" s="13" t="n">
        <f aca="false">IF(OR(CJ159=0,FV69=0),0,CJ159*FV69/(CJ159+FV69))</f>
        <v>7.57977636105406</v>
      </c>
      <c r="CK69" s="13" t="n">
        <f aca="false">IF(OR(CK159=0,FW69=0),0,CK159*FW69/(CK159+FW69))</f>
        <v>7.39033072214705</v>
      </c>
      <c r="CL69" s="13" t="n">
        <f aca="false">IF(OR(CL159=0,FX69=0),0,CL159*FX69/(CL159+FX69))</f>
        <v>7.20119590677261</v>
      </c>
      <c r="CM69" s="13" t="n">
        <f aca="false">IF(OR(CM159=0,FY69=0),0,CM159*FY69/(CM159+FY69))</f>
        <v>7.01235095005864</v>
      </c>
      <c r="CN69" s="13" t="n">
        <f aca="false">IF(OR(CN159=0,FZ69=0),0,CN159*FZ69/(CN159+FZ69))</f>
        <v>6.82377626098767</v>
      </c>
      <c r="CO69" s="13" t="n">
        <f aca="false">IF(OR(CO159=0,GA69=0),0,CO159*GA69/(CO159+GA69))</f>
        <v>6.63545362623991</v>
      </c>
      <c r="CP69" s="13" t="n">
        <f aca="false">IF(OR(CP159=0,GB69=0),0,CP159*GB69/(CP159+GB69))</f>
        <v>6.44437147338553</v>
      </c>
      <c r="CQ69" s="13" t="n">
        <f aca="false">IF(OR(CQ159=0,GC69=0),0,CQ159*GC69/(CQ159+GC69))</f>
        <v>6.25361184021481</v>
      </c>
      <c r="CR69" s="0" t="n">
        <f aca="false">IF(F$9=0,0,(SIN(F$12)*COS($E69)+SIN($E69)*COS(F$12))/SIN($E69)*F$9)</f>
        <v>17.324</v>
      </c>
      <c r="CS69" s="0" t="n">
        <f aca="false">IF(G$9=0,0,(SIN(G$12)*COS($E69)+SIN($E69)*COS(G$12))/SIN($E69)*G$9)</f>
        <v>17.596579078085</v>
      </c>
      <c r="CT69" s="0" t="n">
        <f aca="false">IF(H$9=0,0,(SIN(H$12)*COS($E69)+SIN($E69)*COS(H$12))/SIN($E69)*H$9)</f>
        <v>17.8655183440847</v>
      </c>
      <c r="CU69" s="0" t="n">
        <f aca="false">IF(I$9=0,0,(SIN(I$12)*COS($E69)+SIN($E69)*COS(I$12))/SIN($E69)*I$9)</f>
        <v>18.0253606436859</v>
      </c>
      <c r="CV69" s="0" t="n">
        <f aca="false">IF(J$9=0,0,(SIN(J$12)*COS($E69)+SIN($E69)*COS(J$12))/SIN($E69)*J$9)</f>
        <v>18.3669284113252</v>
      </c>
      <c r="CW69" s="0" t="n">
        <f aca="false">IF(K$9=0,0,(SIN(K$12)*COS($E69)+SIN($E69)*COS(K$12))/SIN($E69)*K$9)</f>
        <v>18.7797447095371</v>
      </c>
      <c r="CX69" s="0" t="n">
        <f aca="false">IF(L$9=0,0,(SIN(L$12)*COS($E69)+SIN($E69)*COS(L$12))/SIN($E69)*L$9)</f>
        <v>19.1912563384316</v>
      </c>
      <c r="CY69" s="0" t="n">
        <f aca="false">IF(M$9=0,0,(SIN(M$12)*COS($E69)+SIN($E69)*COS(M$12))/SIN($E69)*M$9)</f>
        <v>19.6011923335809</v>
      </c>
      <c r="CZ69" s="0" t="n">
        <f aca="false">IF(N$9=0,0,(SIN(N$12)*COS($E69)+SIN($E69)*COS(N$12))/SIN($E69)*N$9)</f>
        <v>19.9941518358413</v>
      </c>
      <c r="DA69" s="0" t="n">
        <f aca="false">IF(O$9=0,0,(SIN(O$12)*COS($E69)+SIN($E69)*COS(O$12))/SIN($E69)*O$9)</f>
        <v>20.3847498025424</v>
      </c>
      <c r="DB69" s="0" t="n">
        <f aca="false">IF(P$9=0,0,(SIN(P$12)*COS($E69)+SIN($E69)*COS(P$12))/SIN($E69)*P$9)</f>
        <v>20.7727271258845</v>
      </c>
      <c r="DC69" s="0" t="n">
        <f aca="false">IF(Q$9=0,0,(SIN(Q$12)*COS($E69)+SIN($E69)*COS(Q$12))/SIN($E69)*Q$9)</f>
        <v>21.1578244031736</v>
      </c>
      <c r="DD69" s="0" t="n">
        <f aca="false">IF(R$9=0,0,(SIN(R$12)*COS($E69)+SIN($E69)*COS(R$12))/SIN($E69)*R$9)</f>
        <v>21.5397820588553</v>
      </c>
      <c r="DE69" s="0" t="n">
        <f aca="false">IF(S$9=0,0,(SIN(S$12)*COS($E69)+SIN($E69)*COS(S$12))/SIN($E69)*S$9)</f>
        <v>21.8959313671697</v>
      </c>
      <c r="DF69" s="0" t="n">
        <f aca="false">IF(T$9=0,0,(SIN(T$12)*COS($E69)+SIN($E69)*COS(T$12))/SIN($E69)*T$9)</f>
        <v>22.2481440079475</v>
      </c>
      <c r="DG69" s="0" t="n">
        <f aca="false">IF(U$9=0,0,(SIN(U$12)*COS($E69)+SIN($E69)*COS(U$12))/SIN($E69)*U$9)</f>
        <v>22.5961812277767</v>
      </c>
      <c r="DH69" s="0" t="n">
        <f aca="false">IF(V$9=0,0,(SIN(V$12)*COS($E69)+SIN($E69)*COS(V$12))/SIN($E69)*V$9)</f>
        <v>22.9398047526527</v>
      </c>
      <c r="DI69" s="0" t="n">
        <f aca="false">IF(W$9=0,0,(SIN(W$12)*COS($E69)+SIN($E69)*COS(W$12))/SIN($E69)*W$9)</f>
        <v>23.2787769008459</v>
      </c>
      <c r="DJ69" s="0" t="n">
        <f aca="false">IF(X$9=0,0,(SIN(X$12)*COS($E69)+SIN($E69)*COS(X$12))/SIN($E69)*X$9)</f>
        <v>23.5783086608527</v>
      </c>
      <c r="DK69" s="0" t="n">
        <f aca="false">IF(Y$9=0,0,(SIN(Y$12)*COS($E69)+SIN($E69)*COS(Y$12))/SIN($E69)*Y$9)</f>
        <v>23.8724032787112</v>
      </c>
      <c r="DL69" s="0" t="n">
        <f aca="false">IF(Z$9=0,0,(SIN(Z$12)*COS($E69)+SIN($E69)*COS(Z$12))/SIN($E69)*Z$9)</f>
        <v>24.1608572444769</v>
      </c>
      <c r="DM69" s="0" t="n">
        <f aca="false">IF(AA$9=0,0,(SIN(AA$12)*COS($E69)+SIN($E69)*COS(AA$12))/SIN($E69)*AA$9)</f>
        <v>24.4434682695496</v>
      </c>
      <c r="DN69" s="0" t="n">
        <f aca="false">IF(AB$9=0,0,(SIN(AB$12)*COS($E69)+SIN($E69)*COS(AB$12))/SIN($E69)*AB$9)</f>
        <v>24.7200353831467</v>
      </c>
      <c r="DO69" s="0" t="n">
        <f aca="false">IF(AC$9=0,0,(SIN(AC$12)*COS($E69)+SIN($E69)*COS(AC$12))/SIN($E69)*AC$9)</f>
        <v>24.9527830728301</v>
      </c>
      <c r="DP69" s="0" t="n">
        <f aca="false">IF(AD$9=0,0,(SIN(AD$12)*COS($E69)+SIN($E69)*COS(AD$12))/SIN($E69)*AD$9)</f>
        <v>25.1788694262348</v>
      </c>
      <c r="DQ69" s="0" t="n">
        <f aca="false">IF(AE$9=0,0,(SIN(AE$12)*COS($E69)+SIN($E69)*COS(AE$12))/SIN($E69)*AE$9)</f>
        <v>25.3981324405047</v>
      </c>
      <c r="DR69" s="0" t="n">
        <f aca="false">IF(AF$9=0,0,(SIN(AF$12)*COS($E69)+SIN($E69)*COS(AF$12))/SIN($E69)*AF$9)</f>
        <v>25.6104119334207</v>
      </c>
      <c r="DS69" s="0" t="n">
        <f aca="false">IF(AG$9=0,0,(SIN(AG$12)*COS($E69)+SIN($E69)*COS(AG$12))/SIN($E69)*AG$9)</f>
        <v>25.8155496206422</v>
      </c>
      <c r="DT69" s="0" t="n">
        <f aca="false">IF(AH$9=0,0,(SIN(AH$12)*COS($E69)+SIN($E69)*COS(AH$12))/SIN($E69)*AH$9)</f>
        <v>25.9753787607435</v>
      </c>
      <c r="DU69" s="0" t="n">
        <f aca="false">IF(AI$9=0,0,(SIN(AI$12)*COS($E69)+SIN($E69)*COS(AI$12))/SIN($E69)*AI$9)</f>
        <v>26.1276510295199</v>
      </c>
      <c r="DV69" s="0" t="n">
        <f aca="false">IF(AJ$9=0,0,(SIN(AJ$12)*COS($E69)+SIN($E69)*COS(AJ$12))/SIN($E69)*AJ$9)</f>
        <v>26.2722490772548</v>
      </c>
      <c r="DW69" s="0" t="n">
        <f aca="false">IF(AK$9=0,0,(SIN(AK$12)*COS($E69)+SIN($E69)*COS(AK$12))/SIN($E69)*AK$9)</f>
        <v>26.4090578052078</v>
      </c>
      <c r="DX69" s="0" t="n">
        <f aca="false">IF(AL$9=0,0,(SIN(AL$12)*COS($E69)+SIN($E69)*COS(AL$12))/SIN($E69)*AL$9)</f>
        <v>26.5379644223184</v>
      </c>
      <c r="DY69" s="0" t="n">
        <f aca="false">IF(AM$9=0,0,(SIN(AM$12)*COS($E69)+SIN($E69)*COS(AM$12))/SIN($E69)*AM$9)</f>
        <v>26.623087602441</v>
      </c>
      <c r="DZ69" s="0" t="n">
        <f aca="false">IF(AN$9=0,0,(SIN(AN$12)*COS($E69)+SIN($E69)*COS(AN$12))/SIN($E69)*AN$9)</f>
        <v>26.7001011321763</v>
      </c>
      <c r="EA69" s="0" t="n">
        <f aca="false">IF(AO$9=0,0,(SIN(AO$12)*COS($E69)+SIN($E69)*COS(AO$12))/SIN($E69)*AO$9)</f>
        <v>26.7689321602829</v>
      </c>
      <c r="EB69" s="0" t="n">
        <f aca="false">IF(AP$9=0,0,(SIN(AP$12)*COS($E69)+SIN($E69)*COS(AP$12))/SIN($E69)*AP$9)</f>
        <v>26.8295103430341</v>
      </c>
      <c r="EC69" s="0" t="n">
        <f aca="false">IF(AQ$9=0,0,(SIN(AQ$12)*COS($E69)+SIN($E69)*COS(AQ$12))/SIN($E69)*AQ$9)</f>
        <v>26.881767880686</v>
      </c>
      <c r="ED69" s="0" t="n">
        <f aca="false">IF(AR$9=0,0,(SIN(AR$12)*COS($E69)+SIN($E69)*COS(AR$12))/SIN($E69)*AR$9)</f>
        <v>26.8876291214647</v>
      </c>
      <c r="EE69" s="0" t="n">
        <f aca="false">IF(AS$9=0,0,(SIN(AS$12)*COS($E69)+SIN($E69)*COS(AS$12))/SIN($E69)*AS$9)</f>
        <v>26.8851695452091</v>
      </c>
      <c r="EF69" s="0" t="n">
        <f aca="false">IF(AT$9=0,0,(SIN(AT$12)*COS($E69)+SIN($E69)*COS(AT$12))/SIN($E69)*AT$9)</f>
        <v>26.8743638717245</v>
      </c>
      <c r="EG69" s="0" t="n">
        <f aca="false">IF(AU$9=0,0,(SIN(AU$12)*COS($E69)+SIN($E69)*COS(AU$12))/SIN($E69)*AU$9)</f>
        <v>26.8551894108247</v>
      </c>
      <c r="EH69" s="0" t="n">
        <f aca="false">IF(AV$9=0,0,(SIN(AV$12)*COS($E69)+SIN($E69)*COS(AV$12))/SIN($E69)*AV$9)</f>
        <v>26.8276260771576</v>
      </c>
      <c r="EI69" s="0" t="n">
        <f aca="false">IF(AW$9=0,0,(SIN(AW$12)*COS($E69)+SIN($E69)*COS(AW$12))/SIN($E69)*AW$9)</f>
        <v>26.7564289457651</v>
      </c>
      <c r="EJ69" s="0" t="n">
        <f aca="false">IF(AX$9=0,0,(SIN(AX$12)*COS($E69)+SIN($E69)*COS(AX$12))/SIN($E69)*AX$9)</f>
        <v>26.6770381843125</v>
      </c>
      <c r="EK69" s="0" t="n">
        <f aca="false">IF(AY$9=0,0,(SIN(AY$12)*COS($E69)+SIN($E69)*COS(AY$12))/SIN($E69)*AY$9)</f>
        <v>26.5894736906762</v>
      </c>
      <c r="EL69" s="0" t="n">
        <f aca="false">IF(AZ$9=0,0,(SIN(AZ$12)*COS($E69)+SIN($E69)*COS(AZ$12))/SIN($E69)*AZ$9)</f>
        <v>26.4937578670442</v>
      </c>
      <c r="EM69" s="0" t="n">
        <f aca="false">IF(BA$9=0,0,(SIN(BA$12)*COS($E69)+SIN($E69)*COS(BA$12))/SIN($E69)*BA$9)</f>
        <v>26.3899156143938</v>
      </c>
      <c r="EN69" s="0" t="n">
        <f aca="false">IF(BB$9=0,0,(SIN(BB$12)*COS($E69)+SIN($E69)*COS(BB$12))/SIN($E69)*BB$9)</f>
        <v>26.2503326982295</v>
      </c>
      <c r="EO69" s="0" t="n">
        <f aca="false">IF(BC$9=0,0,(SIN(BC$12)*COS($E69)+SIN($E69)*COS(BC$12))/SIN($E69)*BC$9)</f>
        <v>26.1029475696634</v>
      </c>
      <c r="EP69" s="0" t="n">
        <f aca="false">IF(BD$9=0,0,(SIN(BD$12)*COS($E69)+SIN($E69)*COS(BD$12))/SIN($E69)*BD$9)</f>
        <v>25.9478177230025</v>
      </c>
      <c r="EQ69" s="0" t="n">
        <f aca="false">IF(BE$9=0,0,(SIN(BE$12)*COS($E69)+SIN($E69)*COS(BE$12))/SIN($E69)*BE$9)</f>
        <v>25.7850029487698</v>
      </c>
      <c r="ER69" s="0" t="n">
        <f aca="false">IF(BF$9=0,0,(SIN(BF$12)*COS($E69)+SIN($E69)*COS(BF$12))/SIN($E69)*BF$9)</f>
        <v>25.6145653116736</v>
      </c>
      <c r="ES69" s="0" t="n">
        <f aca="false">IF(BG$9=0,0,(SIN(BG$12)*COS($E69)+SIN($E69)*COS(BG$12))/SIN($E69)*BG$9)</f>
        <v>25.4096782082015</v>
      </c>
      <c r="ET69" s="0" t="n">
        <f aca="false">IF(BH$9=0,0,(SIN(BH$12)*COS($E69)+SIN($E69)*COS(BH$12))/SIN($E69)*BH$9)</f>
        <v>25.1976489242506</v>
      </c>
      <c r="EU69" s="0" t="n">
        <f aca="false">IF(BI$9=0,0,(SIN(BI$12)*COS($E69)+SIN($E69)*COS(BI$12))/SIN($E69)*BI$9)</f>
        <v>24.9785706220768</v>
      </c>
      <c r="EV69" s="0" t="n">
        <f aca="false">IF(BJ$9=0,0,(SIN(BJ$12)*COS($E69)+SIN($E69)*COS(BJ$12))/SIN($E69)*BJ$9)</f>
        <v>24.7525384203185</v>
      </c>
      <c r="EW69" s="0" t="n">
        <f aca="false">IF(BK$9=0,0,(SIN(BK$12)*COS($E69)+SIN($E69)*COS(BK$12))/SIN($E69)*BK$9)</f>
        <v>24.5196493563765</v>
      </c>
      <c r="EX69" s="0" t="n">
        <f aca="false">IF(BL$9=0,0,(SIN(BL$12)*COS($E69)+SIN($E69)*COS(BL$12))/SIN($E69)*BL$9)</f>
        <v>24.2583893855241</v>
      </c>
      <c r="EY69" s="0" t="n">
        <f aca="false">IF(BM$9=0,0,(SIN(BM$12)*COS($E69)+SIN($E69)*COS(BM$12))/SIN($E69)*BM$9)</f>
        <v>23.9908305948356</v>
      </c>
      <c r="EZ69" s="0" t="n">
        <f aca="false">IF(BN$9=0,0,(SIN(BN$12)*COS($E69)+SIN($E69)*COS(BN$12))/SIN($E69)*BN$9)</f>
        <v>23.7170951339209</v>
      </c>
      <c r="FA69" s="0" t="n">
        <f aca="false">IF(BO$9=0,0,(SIN(BO$12)*COS($E69)+SIN($E69)*COS(BO$12))/SIN($E69)*BO$9)</f>
        <v>23.4373066892989</v>
      </c>
      <c r="FB69" s="0" t="n">
        <f aca="false">IF(BP$9=0,0,(SIN(BP$12)*COS($E69)+SIN($E69)*COS(BP$12))/SIN($E69)*BP$9)</f>
        <v>23.1515904344436</v>
      </c>
      <c r="FC69" s="0" t="n">
        <f aca="false">IF(BQ$9=0,0,(SIN(BQ$12)*COS($E69)+SIN($E69)*COS(BQ$12))/SIN($E69)*BQ$9)</f>
        <v>22.8373554076396</v>
      </c>
      <c r="FD69" s="0" t="n">
        <f aca="false">IF(BR$9=0,0,(SIN(BR$12)*COS($E69)+SIN($E69)*COS(BR$12))/SIN($E69)*BR$9)</f>
        <v>22.517911908288</v>
      </c>
      <c r="FE69" s="0" t="n">
        <f aca="false">IF(BS$9=0,0,(SIN(BS$12)*COS($E69)+SIN($E69)*COS(BS$12))/SIN($E69)*BS$9)</f>
        <v>22.1934098152977</v>
      </c>
      <c r="FF69" s="0" t="n">
        <f aca="false">IF(BT$9=0,0,(SIN(BT$12)*COS($E69)+SIN($E69)*COS(BT$12))/SIN($E69)*BT$9)</f>
        <v>21.864</v>
      </c>
      <c r="FG69" s="0" t="n">
        <f aca="false">IF(BU$9=0,0,(SIN(BU$12)*COS($E69)+SIN($E69)*COS(BU$12))/SIN($E69)*BU$9)</f>
        <v>21.5298342643447</v>
      </c>
      <c r="FH69" s="0" t="n">
        <f aca="false">IF(BV$9=0,0,(SIN(BV$12)*COS($E69)+SIN($E69)*COS(BV$12))/SIN($E69)*BV$9)</f>
        <v>21.1754376497221</v>
      </c>
      <c r="FI69" s="0" t="n">
        <f aca="false">IF(BW$9=0,0,(SIN(BW$12)*COS($E69)+SIN($E69)*COS(BW$12))/SIN($E69)*BW$9)</f>
        <v>20.8169779719126</v>
      </c>
      <c r="FJ69" s="0" t="n">
        <f aca="false">IF(BX$9=0,0,(SIN(BX$12)*COS($E69)+SIN($E69)*COS(BX$12))/SIN($E69)*BX$9)</f>
        <v>20.454623557187</v>
      </c>
      <c r="FK69" s="0" t="n">
        <f aca="false">IF(BY$9=0,0,(SIN(BY$12)*COS($E69)+SIN($E69)*COS(BY$12))/SIN($E69)*BY$9)</f>
        <v>20.0885431730187</v>
      </c>
      <c r="FL69" s="0" t="n">
        <f aca="false">IF(BZ$9=0,0,(SIN(BZ$12)*COS($E69)+SIN($E69)*COS(BZ$12))/SIN($E69)*BZ$9)</f>
        <v>19.7189059588895</v>
      </c>
      <c r="FM69" s="0" t="n">
        <f aca="false">IF(CA$9=0,0,(SIN(CA$12)*COS($E69)+SIN($E69)*COS(CA$12))/SIN($E69)*CA$9)</f>
        <v>19.3312669048201</v>
      </c>
      <c r="FN69" s="0" t="n">
        <f aca="false">IF(CB$9=0,0,(SIN(CB$12)*COS($E69)+SIN($E69)*COS(CB$12))/SIN($E69)*CB$9)</f>
        <v>18.9408426284046</v>
      </c>
      <c r="FO69" s="0" t="n">
        <f aca="false">IF(CC$9=0,0,(SIN(CC$12)*COS($E69)+SIN($E69)*COS(CC$12))/SIN($E69)*CC$9)</f>
        <v>18.5478161288057</v>
      </c>
      <c r="FP69" s="0" t="n">
        <f aca="false">IF(CD$9=0,0,(SIN(CD$12)*COS($E69)+SIN($E69)*COS(CD$12))/SIN($E69)*CD$9)</f>
        <v>18.1523702330464</v>
      </c>
      <c r="FQ69" s="0" t="n">
        <f aca="false">IF(CE$9=0,0,(SIN(CE$12)*COS($E69)+SIN($E69)*COS(CE$12))/SIN($E69)*CE$9)</f>
        <v>17.7546875210948</v>
      </c>
      <c r="FR69" s="0" t="n">
        <f aca="false">IF(CF$9=0,0,(SIN(CF$12)*COS($E69)+SIN($E69)*COS(CF$12))/SIN($E69)*CF$9)</f>
        <v>17.3397739442656</v>
      </c>
      <c r="FS69" s="0" t="n">
        <f aca="false">IF(CG$9=0,0,(SIN(CG$12)*COS($E69)+SIN($E69)*COS(CG$12))/SIN($E69)*CG$9)</f>
        <v>16.9235220212734</v>
      </c>
      <c r="FT69" s="0" t="n">
        <f aca="false">IF(CH$9=0,0,(SIN(CH$12)*COS($E69)+SIN($E69)*COS(CH$12))/SIN($E69)*CH$9)</f>
        <v>16.50612676973</v>
      </c>
      <c r="FU69" s="0" t="n">
        <f aca="false">IF(CI$9=0,0,(SIN(CI$12)*COS($E69)+SIN($E69)*COS(CI$12))/SIN($E69)*CI$9)</f>
        <v>16.0877823335014</v>
      </c>
      <c r="FV69" s="0" t="n">
        <f aca="false">IF(CJ$9=0,0,(SIN(CJ$12)*COS($E69)+SIN($E69)*COS(CJ$12))/SIN($E69)*CJ$9)</f>
        <v>15.6686819031606</v>
      </c>
      <c r="FW69" s="0" t="n">
        <f aca="false">IF(CK$9=0,0,(SIN(CK$12)*COS($E69)+SIN($E69)*COS(CK$12))/SIN($E69)*CK$9)</f>
        <v>15.2352217827925</v>
      </c>
      <c r="FX69" s="0" t="n">
        <f aca="false">IF(CL$9=0,0,(SIN(CL$12)*COS($E69)+SIN($E69)*COS(CL$12))/SIN($E69)*CL$9)</f>
        <v>14.8019669561802</v>
      </c>
      <c r="FY69" s="0" t="n">
        <f aca="false">IF(CM$9=0,0,(SIN(CM$12)*COS($E69)+SIN($E69)*COS(CM$12))/SIN($E69)*CM$9)</f>
        <v>14.3691196264904</v>
      </c>
      <c r="FZ69" s="0" t="n">
        <f aca="false">IF(CN$9=0,0,(SIN(CN$12)*COS($E69)+SIN($E69)*COS(CN$12))/SIN($E69)*CN$9)</f>
        <v>13.9368803752032</v>
      </c>
      <c r="GA69" s="0" t="n">
        <f aca="false">IF(CO$9=0,0,(SIN(CO$12)*COS($E69)+SIN($E69)*COS(CO$12))/SIN($E69)*CO$9)</f>
        <v>13.5054480800773</v>
      </c>
      <c r="GB69" s="0" t="n">
        <f aca="false">IF(CP$9=0,0,(SIN(CP$12)*COS($E69)+SIN($E69)*COS(CP$12))/SIN($E69)*CP$9)</f>
        <v>13.0627094273063</v>
      </c>
      <c r="GC69" s="0" t="n">
        <f aca="false">IF(CQ$9=0,0,(SIN(CQ$12)*COS($E69)+SIN($E69)*COS(CQ$12))/SIN($E69)*CQ$9)</f>
        <v>12.6217874661248</v>
      </c>
    </row>
    <row r="70" customFormat="false" ht="12.8" hidden="true" customHeight="false" outlineLevel="0" collapsed="false">
      <c r="A70" s="0" t="n">
        <f aca="false">MAX($F70:$CQ70)</f>
        <v>17.6743841989725</v>
      </c>
      <c r="B70" s="90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22.26</v>
      </c>
      <c r="C70" s="2" t="n">
        <f aca="false">MOD(Best +D70,360)</f>
        <v>157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17.323999699879</v>
      </c>
      <c r="G70" s="13" t="n">
        <f aca="false">IF(OR(G160=0,CS70=0),0,G160*CS70/(G160+CS70))</f>
        <v>17.3106289013535</v>
      </c>
      <c r="H70" s="13" t="n">
        <f aca="false">IF(OR(H160=0,CT70=0),0,H160*CT70/(H160+CT70))</f>
        <v>17.2917521064186</v>
      </c>
      <c r="I70" s="13" t="n">
        <f aca="false">IF(OR(I160=0,CU70=0),0,I160*CU70/(I160+CU70))</f>
        <v>17.1719108337381</v>
      </c>
      <c r="J70" s="13" t="n">
        <f aca="false">IF(OR(J160=0,CV70=0),0,J160*CV70/(J160+CV70))</f>
        <v>17.2163423505584</v>
      </c>
      <c r="K70" s="13" t="n">
        <f aca="false">IF(OR(K160=0,CW70=0),0,K160*CW70/(K160+CW70))</f>
        <v>17.3155517165834</v>
      </c>
      <c r="L70" s="13" t="n">
        <f aca="false">IF(OR(L160=0,CX70=0),0,L160*CX70/(L160+CX70))</f>
        <v>17.4041008883402</v>
      </c>
      <c r="M70" s="13" t="n">
        <f aca="false">IF(OR(M160=0,CY70=0),0,M160*CY70/(M160+CY70))</f>
        <v>17.4822575119519</v>
      </c>
      <c r="N70" s="13" t="n">
        <f aca="false">IF(OR(N160=0,CZ70=0),0,N160*CZ70/(N160+CZ70))</f>
        <v>17.5386214377487</v>
      </c>
      <c r="O70" s="13" t="n">
        <f aca="false">IF(OR(O160=0,DA70=0),0,O160*DA70/(O160+DA70))</f>
        <v>17.5857331283894</v>
      </c>
      <c r="P70" s="13" t="n">
        <f aca="false">IF(OR(P160=0,DB70=0),0,P160*DB70/(P160+DB70))</f>
        <v>17.6238748687121</v>
      </c>
      <c r="Q70" s="13" t="n">
        <f aca="false">IF(OR(Q160=0,DC70=0),0,Q160*DC70/(Q160+DC70))</f>
        <v>17.6533305188739</v>
      </c>
      <c r="R70" s="13" t="n">
        <f aca="false">IF(OR(R160=0,DD70=0),0,R160*DD70/(R160+DD70))</f>
        <v>17.6743841989725</v>
      </c>
      <c r="S70" s="13" t="n">
        <f aca="false">IF(OR(S160=0,DE70=0),0,S160*DE70/(S160+DE70))</f>
        <v>17.6726514078857</v>
      </c>
      <c r="T70" s="13" t="n">
        <f aca="false">IF(OR(T160=0,DF70=0),0,T160*DF70/(T160+DF70))</f>
        <v>17.6638512509081</v>
      </c>
      <c r="U70" s="13" t="n">
        <f aca="false">IF(OR(U160=0,DG70=0),0,U160*DG70/(U160+DG70))</f>
        <v>17.6482428002019</v>
      </c>
      <c r="V70" s="13" t="n">
        <f aca="false">IF(OR(V160=0,DH70=0),0,V160*DH70/(V160+DH70))</f>
        <v>17.626080116813</v>
      </c>
      <c r="W70" s="13" t="n">
        <f aca="false">IF(OR(W160=0,DI70=0),0,W160*DI70/(W160+DI70))</f>
        <v>17.5976117710336</v>
      </c>
      <c r="X70" s="13" t="n">
        <f aca="false">IF(OR(X160=0,DJ70=0),0,X160*DJ70/(X160+DJ70))</f>
        <v>17.5438315227248</v>
      </c>
      <c r="Y70" s="13" t="n">
        <f aca="false">IF(OR(Y160=0,DK70=0),0,Y160*DK70/(Y160+DK70))</f>
        <v>17.4852517231218</v>
      </c>
      <c r="Z70" s="13" t="n">
        <f aca="false">IF(OR(Z160=0,DL70=0),0,Z160*DL70/(Z160+DL70))</f>
        <v>17.4220684549745</v>
      </c>
      <c r="AA70" s="13" t="n">
        <f aca="false">IF(OR(AA160=0,DM70=0),0,AA160*DM70/(AA160+DM70))</f>
        <v>17.3544708322171</v>
      </c>
      <c r="AB70" s="13" t="n">
        <f aca="false">IF(OR(AB160=0,DN70=0),0,AB160*DN70/(AB160+DN70))</f>
        <v>17.282641027363</v>
      </c>
      <c r="AC70" s="13" t="n">
        <f aca="false">IF(OR(AC160=0,DO70=0),0,AC160*DO70/(AC160+DO70))</f>
        <v>17.1887853480395</v>
      </c>
      <c r="AD70" s="13" t="n">
        <f aca="false">IF(OR(AD160=0,DP70=0),0,AD160*DP70/(AD160+DP70))</f>
        <v>17.0919840698747</v>
      </c>
      <c r="AE70" s="13" t="n">
        <f aca="false">IF(OR(AE160=0,DQ70=0),0,AE160*DQ70/(AE160+DQ70))</f>
        <v>16.9923635476023</v>
      </c>
      <c r="AF70" s="13" t="n">
        <f aca="false">IF(OR(AF160=0,DR70=0),0,AF160*DR70/(AF160+DR70))</f>
        <v>16.8900441813966</v>
      </c>
      <c r="AG70" s="13" t="n">
        <f aca="false">IF(OR(AG160=0,DS70=0),0,AG160*DS70/(AG160+DS70))</f>
        <v>16.7851406058809</v>
      </c>
      <c r="AH70" s="13" t="n">
        <f aca="false">IF(OR(AH160=0,DT70=0),0,AH160*DT70/(AH160+DT70))</f>
        <v>16.6619770160869</v>
      </c>
      <c r="AI70" s="13" t="n">
        <f aca="false">IF(OR(AI160=0,DU70=0),0,AI160*DU70/(AI160+DU70))</f>
        <v>16.5372390797855</v>
      </c>
      <c r="AJ70" s="13" t="n">
        <f aca="false">IF(OR(AJ160=0,DV70=0),0,AJ160*DV70/(AJ160+DV70))</f>
        <v>16.4109937385727</v>
      </c>
      <c r="AK70" s="13" t="n">
        <f aca="false">IF(OR(AK160=0,DW70=0),0,AK160*DW70/(AK160+DW70))</f>
        <v>16.2833039348564</v>
      </c>
      <c r="AL70" s="13" t="n">
        <f aca="false">IF(OR(AL160=0,DX70=0),0,AL160*DX70/(AL160+DX70))</f>
        <v>16.1542287864539</v>
      </c>
      <c r="AM70" s="13" t="n">
        <f aca="false">IF(OR(AM160=0,DY70=0),0,AM160*DY70/(AM160+DY70))</f>
        <v>16.0107469117258</v>
      </c>
      <c r="AN70" s="13" t="n">
        <f aca="false">IF(OR(AN160=0,DZ70=0),0,AN160*DZ70/(AN160+DZ70))</f>
        <v>15.8666137740135</v>
      </c>
      <c r="AO70" s="13" t="n">
        <f aca="false">IF(OR(AO160=0,EA70=0),0,AO160*EA70/(AO160+EA70))</f>
        <v>15.7218530670374</v>
      </c>
      <c r="AP70" s="13" t="n">
        <f aca="false">IF(OR(AP160=0,EB70=0),0,AP160*EB70/(AP160+EB70))</f>
        <v>15.5764862917995</v>
      </c>
      <c r="AQ70" s="13" t="n">
        <f aca="false">IF(OR(AQ160=0,EC70=0),0,AQ160*EC70/(AQ160+EC70))</f>
        <v>15.4305328627513</v>
      </c>
      <c r="AR70" s="13" t="n">
        <f aca="false">IF(OR(AR160=0,ED70=0),0,AR160*ED70/(AR160+ED70))</f>
        <v>15.2715975431003</v>
      </c>
      <c r="AS70" s="13" t="n">
        <f aca="false">IF(OR(AS160=0,EE70=0),0,AS160*EE70/(AS160+EE70))</f>
        <v>15.1126663701491</v>
      </c>
      <c r="AT70" s="13" t="n">
        <f aca="false">IF(OR(AT160=0,EF70=0),0,AT160*EF70/(AT160+EF70))</f>
        <v>14.9537314446938</v>
      </c>
      <c r="AU70" s="13" t="n">
        <f aca="false">IF(OR(AU160=0,EG70=0),0,AU160*EG70/(AU160+EG70))</f>
        <v>14.7947841333318</v>
      </c>
      <c r="AV70" s="13" t="n">
        <f aca="false">IF(OR(AV160=0,EH70=0),0,AV160*EH70/(AV160+EH70))</f>
        <v>14.6358151027828</v>
      </c>
      <c r="AW70" s="13" t="n">
        <f aca="false">IF(OR(AW160=0,EI70=0),0,AW160*EI70/(AW160+EI70))</f>
        <v>14.4663738764756</v>
      </c>
      <c r="AX70" s="13" t="n">
        <f aca="false">IF(OR(AX160=0,EJ70=0),0,AX160*EJ70/(AX160+EJ70))</f>
        <v>14.297326057831</v>
      </c>
      <c r="AY70" s="13" t="n">
        <f aca="false">IF(OR(AY160=0,EK70=0),0,AY160*EK70/(AY160+EK70))</f>
        <v>14.1286443520625</v>
      </c>
      <c r="AZ70" s="13" t="n">
        <f aca="false">IF(OR(AZ160=0,EL70=0),0,AZ160*EL70/(AZ160+EL70))</f>
        <v>13.9603016756216</v>
      </c>
      <c r="BA70" s="13" t="n">
        <f aca="false">IF(OR(BA160=0,EM70=0),0,BA160*EM70/(BA160+EM70))</f>
        <v>13.7922711390727</v>
      </c>
      <c r="BB70" s="13" t="n">
        <f aca="false">IF(OR(BB160=0,EN70=0),0,BB160*EN70/(BB160+EN70))</f>
        <v>13.6169721499287</v>
      </c>
      <c r="BC70" s="13" t="n">
        <f aca="false">IF(OR(BC160=0,EO70=0),0,BC160*EO70/(BC160+EO70))</f>
        <v>13.4422250894713</v>
      </c>
      <c r="BD70" s="13" t="n">
        <f aca="false">IF(OR(BD160=0,EP70=0),0,BD160*EP70/(BD160+EP70))</f>
        <v>13.2679935798828</v>
      </c>
      <c r="BE70" s="13" t="n">
        <f aca="false">IF(OR(BE160=0,EQ70=0),0,BE160*EQ70/(BE160+EQ70))</f>
        <v>13.0942419091557</v>
      </c>
      <c r="BF70" s="13" t="n">
        <f aca="false">IF(OR(BF160=0,ER70=0),0,BF160*ER70/(BF160+ER70))</f>
        <v>12.9209349887885</v>
      </c>
      <c r="BG70" s="13" t="n">
        <f aca="false">IF(OR(BG160=0,ES70=0),0,BG160*ES70/(BG160+ES70))</f>
        <v>12.7411602929871</v>
      </c>
      <c r="BH70" s="13" t="n">
        <f aca="false">IF(OR(BH160=0,ET70=0),0,BH160*ET70/(BH160+ET70))</f>
        <v>12.5620108383416</v>
      </c>
      <c r="BI70" s="13" t="n">
        <f aca="false">IF(OR(BI160=0,EU70=0),0,BI160*EU70/(BI160+EU70))</f>
        <v>12.3834455842306</v>
      </c>
      <c r="BJ70" s="13" t="n">
        <f aca="false">IF(OR(BJ160=0,EV70=0),0,BJ160*EV70/(BJ160+EV70))</f>
        <v>12.2054244130073</v>
      </c>
      <c r="BK70" s="13" t="n">
        <f aca="false">IF(OR(BK160=0,EW70=0),0,BK160*EW70/(BK160+EW70))</f>
        <v>12.0279080753085</v>
      </c>
      <c r="BL70" s="13" t="n">
        <f aca="false">IF(OR(BL160=0,EX70=0),0,BL160*EX70/(BL160+EX70))</f>
        <v>11.845605768295</v>
      </c>
      <c r="BM70" s="13" t="n">
        <f aca="false">IF(OR(BM160=0,EY70=0),0,BM160*EY70/(BM160+EY70))</f>
        <v>11.6639106538754</v>
      </c>
      <c r="BN70" s="13" t="n">
        <f aca="false">IF(OR(BN160=0,EZ70=0),0,BN160*EZ70/(BN160+EZ70))</f>
        <v>11.4827811373467</v>
      </c>
      <c r="BO70" s="13" t="n">
        <f aca="false">IF(OR(BO160=0,FA70=0),0,BO160*FA70/(BO160+FA70))</f>
        <v>11.3021766201036</v>
      </c>
      <c r="BP70" s="13" t="n">
        <f aca="false">IF(OR(BP160=0,FB70=0),0,BP160*FB70/(BP160+FB70))</f>
        <v>11.1220574443852</v>
      </c>
      <c r="BQ70" s="13" t="n">
        <f aca="false">IF(OR(BQ160=0,FC70=0),0,BQ160*FC70/(BQ160+FC70))</f>
        <v>10.9370644277977</v>
      </c>
      <c r="BR70" s="13" t="n">
        <f aca="false">IF(OR(BR160=0,FD70=0),0,BR160*FD70/(BR160+FD70))</f>
        <v>10.7526512300579</v>
      </c>
      <c r="BS70" s="13" t="n">
        <f aca="false">IF(OR(BS160=0,FE70=0),0,BS160*FE70/(BS160+FE70))</f>
        <v>10.5687771923975</v>
      </c>
      <c r="BT70" s="13" t="n">
        <f aca="false">IF(OR(BT160=0,FF70=0),0,BT160*FF70/(BT160+FF70))</f>
        <v>10.3854027150762</v>
      </c>
      <c r="BU70" s="13" t="n">
        <f aca="false">IF(OR(BU160=0,FG70=0),0,BU160*FG70/(BU160+FG70))</f>
        <v>10.202489205713</v>
      </c>
      <c r="BV70" s="13" t="n">
        <f aca="false">IF(OR(BV160=0,FH70=0),0,BV160*FH70/(BV160+FH70))</f>
        <v>10.0164203405562</v>
      </c>
      <c r="BW70" s="13" t="n">
        <f aca="false">IF(OR(BW160=0,FI70=0),0,BW160*FI70/(BW160+FI70))</f>
        <v>9.83084904678781</v>
      </c>
      <c r="BX70" s="13" t="n">
        <f aca="false">IF(OR(BX160=0,FJ70=0),0,BX160*FJ70/(BX160+FJ70))</f>
        <v>9.64573794233271</v>
      </c>
      <c r="BY70" s="13" t="n">
        <f aca="false">IF(OR(BY160=0,FK70=0),0,BY160*FK70/(BY160+FK70))</f>
        <v>9.46105068435443</v>
      </c>
      <c r="BZ70" s="13" t="n">
        <f aca="false">IF(OR(BZ160=0,FL70=0),0,BZ160*FL70/(BZ160+FL70))</f>
        <v>9.276751927302</v>
      </c>
      <c r="CA70" s="13" t="n">
        <f aca="false">IF(OR(CA160=0,FM70=0),0,CA160*FM70/(CA160+FM70))</f>
        <v>9.08949235268222</v>
      </c>
      <c r="CB70" s="13" t="n">
        <f aca="false">IF(OR(CB160=0,FN70=0),0,CB160*FN70/(CB160+FN70))</f>
        <v>8.90265539543496</v>
      </c>
      <c r="CC70" s="13" t="n">
        <f aca="false">IF(OR(CC160=0,FO70=0),0,CC160*FO70/(CC160+FO70))</f>
        <v>8.71620789137234</v>
      </c>
      <c r="CD70" s="13" t="n">
        <f aca="false">IF(OR(CD160=0,FP70=0),0,CD160*FP70/(CD160+FP70))</f>
        <v>8.53011773819423</v>
      </c>
      <c r="CE70" s="13" t="n">
        <f aca="false">IF(OR(CE160=0,FQ70=0),0,CE160*FQ70/(CE160+FQ70))</f>
        <v>8.34435386539546</v>
      </c>
      <c r="CF70" s="13" t="n">
        <f aca="false">IF(OR(CF160=0,FR70=0),0,CF160*FR70/(CF160+FR70))</f>
        <v>8.15543222574188</v>
      </c>
      <c r="CG70" s="13" t="n">
        <f aca="false">IF(OR(CG160=0,FS70=0),0,CG160*FS70/(CG160+FS70))</f>
        <v>7.96688579943332</v>
      </c>
      <c r="CH70" s="13" t="n">
        <f aca="false">IF(OR(CH160=0,FT70=0),0,CH160*FT70/(CH160+FT70))</f>
        <v>7.77868687568509</v>
      </c>
      <c r="CI70" s="13" t="n">
        <f aca="false">IF(OR(CI160=0,FU70=0),0,CI160*FU70/(CI160+FU70))</f>
        <v>7.59080892296324</v>
      </c>
      <c r="CJ70" s="13" t="n">
        <f aca="false">IF(OR(CJ160=0,FV70=0),0,CJ160*FV70/(CJ160+FV70))</f>
        <v>7.40322657370625</v>
      </c>
      <c r="CK70" s="13" t="n">
        <f aca="false">IF(OR(CK160=0,FW70=0),0,CK160*FW70/(CK160+FW70))</f>
        <v>7.21272353422107</v>
      </c>
      <c r="CL70" s="13" t="n">
        <f aca="false">IF(OR(CL160=0,FX70=0),0,CL160*FX70/(CL160+FX70))</f>
        <v>7.02257394384446</v>
      </c>
      <c r="CM70" s="13" t="n">
        <f aca="false">IF(OR(CM160=0,FY70=0),0,CM160*FY70/(CM160+FY70))</f>
        <v>6.83275744248035</v>
      </c>
      <c r="CN70" s="13" t="n">
        <f aca="false">IF(OR(CN160=0,FZ70=0),0,CN160*FZ70/(CN160+FZ70))</f>
        <v>6.64325506980939</v>
      </c>
      <c r="CO70" s="13" t="n">
        <f aca="false">IF(OR(CO160=0,GA70=0),0,CO160*GA70/(CO160+GA70))</f>
        <v>6.45404926925484</v>
      </c>
      <c r="CP70" s="13" t="n">
        <f aca="false">IF(OR(CP160=0,GB70=0),0,CP160*GB70/(CP160+GB70))</f>
        <v>6.2621908990946</v>
      </c>
      <c r="CQ70" s="13" t="n">
        <f aca="false">IF(OR(CQ160=0,GC70=0),0,CQ160*GC70/(CQ160+GC70))</f>
        <v>6.0707048140843</v>
      </c>
      <c r="CR70" s="0" t="n">
        <f aca="false">IF(F$9=0,0,(SIN(F$12)*COS($E70)+SIN($E70)*COS(F$12))/SIN($E70)*F$9)</f>
        <v>17.324</v>
      </c>
      <c r="CS70" s="0" t="n">
        <f aca="false">IF(G$9=0,0,(SIN(G$12)*COS($E70)+SIN($E70)*COS(G$12))/SIN($E70)*G$9)</f>
        <v>17.5891266479145</v>
      </c>
      <c r="CT70" s="0" t="n">
        <f aca="false">IF(H$9=0,0,(SIN(H$12)*COS($E70)+SIN($E70)*COS(H$12))/SIN($E70)*H$9)</f>
        <v>17.850548956789</v>
      </c>
      <c r="CU70" s="0" t="n">
        <f aca="false">IF(I$9=0,0,(SIN(I$12)*COS($E70)+SIN($E70)*COS(I$12))/SIN($E70)*I$9)</f>
        <v>18.0029430842672</v>
      </c>
      <c r="CV70" s="0" t="n">
        <f aca="false">IF(J$9=0,0,(SIN(J$12)*COS($E70)+SIN($E70)*COS(J$12))/SIN($E70)*J$9)</f>
        <v>18.33678193007</v>
      </c>
      <c r="CW70" s="0" t="n">
        <f aca="false">IF(K$9=0,0,(SIN(K$12)*COS($E70)+SIN($E70)*COS(K$12))/SIN($E70)*K$9)</f>
        <v>18.7415954950041</v>
      </c>
      <c r="CX70" s="0" t="n">
        <f aca="false">IF(L$9=0,0,(SIN(L$12)*COS($E70)+SIN($E70)*COS(L$12))/SIN($E70)*L$9)</f>
        <v>19.1449231782172</v>
      </c>
      <c r="CY70" s="0" t="n">
        <f aca="false">IF(M$9=0,0,(SIN(M$12)*COS($E70)+SIN($E70)*COS(M$12))/SIN($E70)*M$9)</f>
        <v>19.5464968319942</v>
      </c>
      <c r="CZ70" s="0" t="n">
        <f aca="false">IF(N$9=0,0,(SIN(N$12)*COS($E70)+SIN($E70)*COS(N$12))/SIN($E70)*N$9)</f>
        <v>19.9309663377697</v>
      </c>
      <c r="DA70" s="0" t="n">
        <f aca="false">IF(O$9=0,0,(SIN(O$12)*COS($E70)+SIN($E70)*COS(O$12))/SIN($E70)*O$9)</f>
        <v>20.3129137434341</v>
      </c>
      <c r="DB70" s="0" t="n">
        <f aca="false">IF(P$9=0,0,(SIN(P$12)*COS($E70)+SIN($E70)*COS(P$12))/SIN($E70)*P$9)</f>
        <v>20.6920830446558</v>
      </c>
      <c r="DC70" s="0" t="n">
        <f aca="false">IF(Q$9=0,0,(SIN(Q$12)*COS($E70)+SIN($E70)*COS(Q$12))/SIN($E70)*Q$9)</f>
        <v>21.0682180448028</v>
      </c>
      <c r="DD70" s="0" t="n">
        <f aca="false">IF(R$9=0,0,(SIN(R$12)*COS($E70)+SIN($E70)*COS(R$12))/SIN($E70)*R$9)</f>
        <v>21.4410624758403</v>
      </c>
      <c r="DE70" s="0" t="n">
        <f aca="false">IF(S$9=0,0,(SIN(S$12)*COS($E70)+SIN($E70)*COS(S$12))/SIN($E70)*S$9)</f>
        <v>21.7880614178675</v>
      </c>
      <c r="DF70" s="0" t="n">
        <f aca="false">IF(T$9=0,0,(SIN(T$12)*COS($E70)+SIN($E70)*COS(T$12))/SIN($E70)*T$9)</f>
        <v>22.1309963168725</v>
      </c>
      <c r="DG70" s="0" t="n">
        <f aca="false">IF(U$9=0,0,(SIN(U$12)*COS($E70)+SIN($E70)*COS(U$12))/SIN($E70)*U$9)</f>
        <v>22.4696319155519</v>
      </c>
      <c r="DH70" s="0" t="n">
        <f aca="false">IF(V$9=0,0,(SIN(V$12)*COS($E70)+SIN($E70)*COS(V$12))/SIN($E70)*V$9)</f>
        <v>22.8037335223497</v>
      </c>
      <c r="DI70" s="0" t="n">
        <f aca="false">IF(W$9=0,0,(SIN(W$12)*COS($E70)+SIN($E70)*COS(W$12))/SIN($E70)*W$9)</f>
        <v>23.1330671230142</v>
      </c>
      <c r="DJ70" s="0" t="n">
        <f aca="false">IF(X$9=0,0,(SIN(X$12)*COS($E70)+SIN($E70)*COS(X$12))/SIN($E70)*X$9)</f>
        <v>23.4230749392051</v>
      </c>
      <c r="DK70" s="0" t="n">
        <f aca="false">IF(Y$9=0,0,(SIN(Y$12)*COS($E70)+SIN($E70)*COS(Y$12))/SIN($E70)*Y$9)</f>
        <v>23.7075609365793</v>
      </c>
      <c r="DL70" s="0" t="n">
        <f aca="false">IF(Z$9=0,0,(SIN(Z$12)*COS($E70)+SIN($E70)*COS(Z$12))/SIN($E70)*Z$9)</f>
        <v>23.9863253004794</v>
      </c>
      <c r="DM70" s="0" t="n">
        <f aca="false">IF(AA$9=0,0,(SIN(AA$12)*COS($E70)+SIN($E70)*COS(AA$12))/SIN($E70)*AA$9)</f>
        <v>24.2591695022229</v>
      </c>
      <c r="DN70" s="0" t="n">
        <f aca="false">IF(AB$9=0,0,(SIN(AB$12)*COS($E70)+SIN($E70)*COS(AB$12))/SIN($E70)*AB$9)</f>
        <v>24.5258963941844</v>
      </c>
      <c r="DO70" s="0" t="n">
        <f aca="false">IF(AC$9=0,0,(SIN(AC$12)*COS($E70)+SIN($E70)*COS(AC$12))/SIN($E70)*AC$9)</f>
        <v>24.7490411602496</v>
      </c>
      <c r="DP70" s="0" t="n">
        <f aca="false">IF(AD$9=0,0,(SIN(AD$12)*COS($E70)+SIN($E70)*COS(AD$12))/SIN($E70)*AD$9)</f>
        <v>24.9654841578579</v>
      </c>
      <c r="DQ70" s="0" t="n">
        <f aca="false">IF(AE$9=0,0,(SIN(AE$12)*COS($E70)+SIN($E70)*COS(AE$12))/SIN($E70)*AE$9)</f>
        <v>25.1750670965091</v>
      </c>
      <c r="DR70" s="0" t="n">
        <f aca="false">IF(AF$9=0,0,(SIN(AF$12)*COS($E70)+SIN($E70)*COS(AF$12))/SIN($E70)*AF$9)</f>
        <v>25.3776335485101</v>
      </c>
      <c r="DS70" s="0" t="n">
        <f aca="false">IF(AG$9=0,0,(SIN(AG$12)*COS($E70)+SIN($E70)*COS(AG$12))/SIN($E70)*AG$9)</f>
        <v>25.5730290248267</v>
      </c>
      <c r="DT70" s="0" t="n">
        <f aca="false">IF(AH$9=0,0,(SIN(AH$12)*COS($E70)+SIN($E70)*COS(AH$12))/SIN($E70)*AH$9)</f>
        <v>25.7234592589169</v>
      </c>
      <c r="DU70" s="0" t="n">
        <f aca="false">IF(AI$9=0,0,(SIN(AI$12)*COS($E70)+SIN($E70)*COS(AI$12))/SIN($E70)*AI$9)</f>
        <v>25.8663352465953</v>
      </c>
      <c r="DV70" s="0" t="n">
        <f aca="false">IF(AJ$9=0,0,(SIN(AJ$12)*COS($E70)+SIN($E70)*COS(AJ$12))/SIN($E70)*AJ$9)</f>
        <v>26.0015431993636</v>
      </c>
      <c r="DW70" s="0" t="n">
        <f aca="false">IF(AK$9=0,0,(SIN(AK$12)*COS($E70)+SIN($E70)*COS(AK$12))/SIN($E70)*AK$9)</f>
        <v>26.1289716001776</v>
      </c>
      <c r="DX70" s="0" t="n">
        <f aca="false">IF(AL$9=0,0,(SIN(AL$12)*COS($E70)+SIN($E70)*COS(AL$12))/SIN($E70)*AL$9)</f>
        <v>26.2485112588403</v>
      </c>
      <c r="DY70" s="0" t="n">
        <f aca="false">IF(AM$9=0,0,(SIN(AM$12)*COS($E70)+SIN($E70)*COS(AM$12))/SIN($E70)*AM$9)</f>
        <v>26.3246854024351</v>
      </c>
      <c r="DZ70" s="0" t="n">
        <f aca="false">IF(AN$9=0,0,(SIN(AN$12)*COS($E70)+SIN($E70)*COS(AN$12))/SIN($E70)*AN$9)</f>
        <v>26.392791945837</v>
      </c>
      <c r="EA70" s="0" t="n">
        <f aca="false">IF(AO$9=0,0,(SIN(AO$12)*COS($E70)+SIN($E70)*COS(AO$12))/SIN($E70)*AO$9)</f>
        <v>26.4527613120057</v>
      </c>
      <c r="EB70" s="0" t="n">
        <f aca="false">IF(AP$9=0,0,(SIN(AP$12)*COS($E70)+SIN($E70)*COS(AP$12))/SIN($E70)*AP$9)</f>
        <v>26.5045264323173</v>
      </c>
      <c r="EC70" s="0" t="n">
        <f aca="false">IF(AQ$9=0,0,(SIN(AQ$12)*COS($E70)+SIN($E70)*COS(AQ$12))/SIN($E70)*AQ$9)</f>
        <v>26.5480227818596</v>
      </c>
      <c r="ED70" s="0" t="n">
        <f aca="false">IF(AR$9=0,0,(SIN(AR$12)*COS($E70)+SIN($E70)*COS(AR$12))/SIN($E70)*AR$9)</f>
        <v>26.5456614142364</v>
      </c>
      <c r="EE70" s="0" t="n">
        <f aca="false">IF(AS$9=0,0,(SIN(AS$12)*COS($E70)+SIN($E70)*COS(AS$12))/SIN($E70)*AS$9)</f>
        <v>26.5350590986544</v>
      </c>
      <c r="EF70" s="0" t="n">
        <f aca="false">IF(AT$9=0,0,(SIN(AT$12)*COS($E70)+SIN($E70)*COS(AT$12))/SIN($E70)*AT$9)</f>
        <v>26.5161933702824</v>
      </c>
      <c r="EG70" s="0" t="n">
        <f aca="false">IF(AU$9=0,0,(SIN(AU$12)*COS($E70)+SIN($E70)*COS(AU$12))/SIN($E70)*AU$9)</f>
        <v>26.4890443364102</v>
      </c>
      <c r="EH70" s="0" t="n">
        <f aca="false">IF(AV$9=0,0,(SIN(AV$12)*COS($E70)+SIN($E70)*COS(AV$12))/SIN($E70)*AV$9)</f>
        <v>26.4535946903182</v>
      </c>
      <c r="EI70" s="0" t="n">
        <f aca="false">IF(AW$9=0,0,(SIN(AW$12)*COS($E70)+SIN($E70)*COS(AW$12))/SIN($E70)*AW$9)</f>
        <v>26.3751043170938</v>
      </c>
      <c r="EJ70" s="0" t="n">
        <f aca="false">IF(AX$9=0,0,(SIN(AX$12)*COS($E70)+SIN($E70)*COS(AX$12))/SIN($E70)*AX$9)</f>
        <v>26.2885327105465</v>
      </c>
      <c r="EK70" s="0" t="n">
        <f aca="false">IF(AY$9=0,0,(SIN(AY$12)*COS($E70)+SIN($E70)*COS(AY$12))/SIN($E70)*AY$9)</f>
        <v>26.1939020176474</v>
      </c>
      <c r="EL70" s="0" t="n">
        <f aca="false">IF(AZ$9=0,0,(SIN(AZ$12)*COS($E70)+SIN($E70)*COS(AZ$12))/SIN($E70)*AZ$9)</f>
        <v>26.0912368558829</v>
      </c>
      <c r="EM70" s="0" t="n">
        <f aca="false">IF(BA$9=0,0,(SIN(BA$12)*COS($E70)+SIN($E70)*COS(BA$12))/SIN($E70)*BA$9)</f>
        <v>25.9805643070386</v>
      </c>
      <c r="EN70" s="0" t="n">
        <f aca="false">IF(BB$9=0,0,(SIN(BB$12)*COS($E70)+SIN($E70)*COS(BB$12))/SIN($E70)*BB$9)</f>
        <v>25.8347099334623</v>
      </c>
      <c r="EO70" s="0" t="n">
        <f aca="false">IF(BC$9=0,0,(SIN(BC$12)*COS($E70)+SIN($E70)*COS(BC$12))/SIN($E70)*BC$9)</f>
        <v>25.681190266224</v>
      </c>
      <c r="EP70" s="0" t="n">
        <f aca="false">IF(BD$9=0,0,(SIN(BD$12)*COS($E70)+SIN($E70)*COS(BD$12))/SIN($E70)*BD$9)</f>
        <v>25.5200644667452</v>
      </c>
      <c r="EQ70" s="0" t="n">
        <f aca="false">IF(BE$9=0,0,(SIN(BE$12)*COS($E70)+SIN($E70)*COS(BE$12))/SIN($E70)*BE$9)</f>
        <v>25.3513939473684</v>
      </c>
      <c r="ER70" s="0" t="n">
        <f aca="false">IF(BF$9=0,0,(SIN(BF$12)*COS($E70)+SIN($E70)*COS(BF$12))/SIN($E70)*BF$9)</f>
        <v>25.1752423488936</v>
      </c>
      <c r="ES70" s="0" t="n">
        <f aca="false">IF(BG$9=0,0,(SIN(BG$12)*COS($E70)+SIN($E70)*COS(BG$12))/SIN($E70)*BG$9)</f>
        <v>24.9652549284166</v>
      </c>
      <c r="ET70" s="0" t="n">
        <f aca="false">IF(BH$9=0,0,(SIN(BH$12)*COS($E70)+SIN($E70)*COS(BH$12))/SIN($E70)*BH$9)</f>
        <v>24.7482823522577</v>
      </c>
      <c r="EU70" s="0" t="n">
        <f aca="false">IF(BI$9=0,0,(SIN(BI$12)*COS($E70)+SIN($E70)*COS(BI$12))/SIN($E70)*BI$9)</f>
        <v>24.5244187837528</v>
      </c>
      <c r="EV70" s="0" t="n">
        <f aca="false">IF(BJ$9=0,0,(SIN(BJ$12)*COS($E70)+SIN($E70)*COS(BJ$12))/SIN($E70)*BJ$9)</f>
        <v>24.2937602880436</v>
      </c>
      <c r="EW70" s="0" t="n">
        <f aca="false">IF(BK$9=0,0,(SIN(BK$12)*COS($E70)+SIN($E70)*COS(BK$12))/SIN($E70)*BK$9)</f>
        <v>24.0564047943243</v>
      </c>
      <c r="EX70" s="0" t="n">
        <f aca="false">IF(BL$9=0,0,(SIN(BL$12)*COS($E70)+SIN($E70)*COS(BL$12))/SIN($E70)*BL$9)</f>
        <v>23.791255287014</v>
      </c>
      <c r="EY70" s="0" t="n">
        <f aca="false">IF(BM$9=0,0,(SIN(BM$12)*COS($E70)+SIN($E70)*COS(BM$12))/SIN($E70)*BM$9)</f>
        <v>23.5199773938314</v>
      </c>
      <c r="EZ70" s="0" t="n">
        <f aca="false">IF(BN$9=0,0,(SIN(BN$12)*COS($E70)+SIN($E70)*COS(BN$12))/SIN($E70)*BN$9)</f>
        <v>23.2426936070226</v>
      </c>
      <c r="FA70" s="0" t="n">
        <f aca="false">IF(BO$9=0,0,(SIN(BO$12)*COS($E70)+SIN($E70)*COS(BO$12))/SIN($E70)*BO$9)</f>
        <v>22.9595278953917</v>
      </c>
      <c r="FB70" s="0" t="n">
        <f aca="false">IF(BP$9=0,0,(SIN(BP$12)*COS($E70)+SIN($E70)*COS(BP$12))/SIN($E70)*BP$9)</f>
        <v>22.6706056545033</v>
      </c>
      <c r="FC70" s="0" t="n">
        <f aca="false">IF(BQ$9=0,0,(SIN(BQ$12)*COS($E70)+SIN($E70)*COS(BQ$12))/SIN($E70)*BQ$9)</f>
        <v>22.353817086845</v>
      </c>
      <c r="FD70" s="0" t="n">
        <f aca="false">IF(BR$9=0,0,(SIN(BR$12)*COS($E70)+SIN($E70)*COS(BR$12))/SIN($E70)*BR$9)</f>
        <v>22.032</v>
      </c>
      <c r="FE70" s="0" t="n">
        <f aca="false">IF(BS$9=0,0,(SIN(BS$12)*COS($E70)+SIN($E70)*COS(BS$12))/SIN($E70)*BS$9)</f>
        <v>21.7053038721414</v>
      </c>
      <c r="FF70" s="0" t="n">
        <f aca="false">IF(BT$9=0,0,(SIN(BT$12)*COS($E70)+SIN($E70)*COS(BT$12))/SIN($E70)*BT$9)</f>
        <v>21.3738791095641</v>
      </c>
      <c r="FG70" s="0" t="n">
        <f aca="false">IF(BU$9=0,0,(SIN(BU$12)*COS($E70)+SIN($E70)*COS(BU$12))/SIN($E70)*BU$9)</f>
        <v>21.0378769853678</v>
      </c>
      <c r="FH70" s="0" t="n">
        <f aca="false">IF(BV$9=0,0,(SIN(BV$12)*COS($E70)+SIN($E70)*COS(BV$12))/SIN($E70)*BV$9)</f>
        <v>20.6821859721665</v>
      </c>
      <c r="FI70" s="0" t="n">
        <f aca="false">IF(BW$9=0,0,(SIN(BW$12)*COS($E70)+SIN($E70)*COS(BW$12))/SIN($E70)*BW$9)</f>
        <v>20.322614230174</v>
      </c>
      <c r="FJ70" s="0" t="n">
        <f aca="false">IF(BX$9=0,0,(SIN(BX$12)*COS($E70)+SIN($E70)*COS(BX$12))/SIN($E70)*BX$9)</f>
        <v>19.9593290335626</v>
      </c>
      <c r="FK70" s="0" t="n">
        <f aca="false">IF(BY$9=0,0,(SIN(BY$12)*COS($E70)+SIN($E70)*COS(BY$12))/SIN($E70)*BY$9)</f>
        <v>19.5924980331367</v>
      </c>
      <c r="FL70" s="0" t="n">
        <f aca="false">IF(BZ$9=0,0,(SIN(BZ$12)*COS($E70)+SIN($E70)*COS(BZ$12))/SIN($E70)*BZ$9)</f>
        <v>19.2222891879059</v>
      </c>
      <c r="FM70" s="0" t="n">
        <f aca="false">IF(CA$9=0,0,(SIN(CA$12)*COS($E70)+SIN($E70)*COS(CA$12))/SIN($E70)*CA$9)</f>
        <v>18.8346317009932</v>
      </c>
      <c r="FN70" s="0" t="n">
        <f aca="false">IF(CB$9=0,0,(SIN(CB$12)*COS($E70)+SIN($E70)*COS(CB$12))/SIN($E70)*CB$9)</f>
        <v>18.4443693200192</v>
      </c>
      <c r="FO70" s="0" t="n">
        <f aca="false">IF(CC$9=0,0,(SIN(CC$12)*COS($E70)+SIN($E70)*COS(CC$12))/SIN($E70)*CC$9)</f>
        <v>18.0516833322018</v>
      </c>
      <c r="FP70" s="0" t="n">
        <f aca="false">IF(CD$9=0,0,(SIN(CD$12)*COS($E70)+SIN($E70)*COS(CD$12))/SIN($E70)*CD$9)</f>
        <v>17.6567547898692</v>
      </c>
      <c r="FQ70" s="0" t="n">
        <f aca="false">IF(CE$9=0,0,(SIN(CE$12)*COS($E70)+SIN($E70)*COS(CE$12))/SIN($E70)*CE$9)</f>
        <v>17.2597644365936</v>
      </c>
      <c r="FR70" s="0" t="n">
        <f aca="false">IF(CF$9=0,0,(SIN(CF$12)*COS($E70)+SIN($E70)*COS(CF$12))/SIN($E70)*CF$9)</f>
        <v>16.8461483630576</v>
      </c>
      <c r="FS70" s="0" t="n">
        <f aca="false">IF(CG$9=0,0,(SIN(CG$12)*COS($E70)+SIN($E70)*COS(CG$12))/SIN($E70)*CG$9)</f>
        <v>16.431368168801</v>
      </c>
      <c r="FT70" s="0" t="n">
        <f aca="false">IF(CH$9=0,0,(SIN(CH$12)*COS($E70)+SIN($E70)*COS(CH$12))/SIN($E70)*CH$9)</f>
        <v>16.0156164602331</v>
      </c>
      <c r="FU70" s="0" t="n">
        <f aca="false">IF(CI$9=0,0,(SIN(CI$12)*COS($E70)+SIN($E70)*COS(CI$12))/SIN($E70)*CI$9)</f>
        <v>15.5990849110101</v>
      </c>
      <c r="FV70" s="0" t="n">
        <f aca="false">IF(CJ$9=0,0,(SIN(CJ$12)*COS($E70)+SIN($E70)*COS(CJ$12))/SIN($E70)*CJ$9)</f>
        <v>15.181964183841</v>
      </c>
      <c r="FW70" s="0" t="n">
        <f aca="false">IF(CK$9=0,0,(SIN(CK$12)*COS($E70)+SIN($E70)*COS(CK$12))/SIN($E70)*CK$9)</f>
        <v>14.7510863947288</v>
      </c>
      <c r="FX70" s="0" t="n">
        <f aca="false">IF(CL$9=0,0,(SIN(CL$12)*COS($E70)+SIN($E70)*COS(CL$12))/SIN($E70)*CL$9)</f>
        <v>14.320577237678</v>
      </c>
      <c r="FY70" s="0" t="n">
        <f aca="false">IF(CM$9=0,0,(SIN(CM$12)*COS($E70)+SIN($E70)*COS(CM$12))/SIN($E70)*CM$9)</f>
        <v>13.8906358219161</v>
      </c>
      <c r="FZ70" s="0" t="n">
        <f aca="false">IF(CN$9=0,0,(SIN(CN$12)*COS($E70)+SIN($E70)*COS(CN$12))/SIN($E70)*CN$9)</f>
        <v>13.4614595820268</v>
      </c>
      <c r="GA70" s="0" t="n">
        <f aca="false">IF(CO$9=0,0,(SIN(CO$12)*COS($E70)+SIN($E70)*COS(CO$12))/SIN($E70)*CO$9)</f>
        <v>13.0332441975625</v>
      </c>
      <c r="GB70" s="0" t="n">
        <f aca="false">IF(CP$9=0,0,(SIN(CP$12)*COS($E70)+SIN($E70)*COS(CP$12))/SIN($E70)*CP$9)</f>
        <v>12.5943145261436</v>
      </c>
      <c r="GC70" s="0" t="n">
        <f aca="false">IF(CQ$9=0,0,(SIN(CQ$12)*COS($E70)+SIN($E70)*COS(CQ$12))/SIN($E70)*CQ$9)</f>
        <v>12.157349305496</v>
      </c>
    </row>
    <row r="71" customFormat="false" ht="12.8" hidden="true" customHeight="false" outlineLevel="0" collapsed="false">
      <c r="A71" s="0" t="n">
        <f aca="false">MAX($F71:$CQ71)</f>
        <v>17.6370623496521</v>
      </c>
      <c r="B71" s="90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22.328</v>
      </c>
      <c r="C71" s="2" t="n">
        <f aca="false">MOD(Best +D71,360)</f>
        <v>158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17.323999699879</v>
      </c>
      <c r="G71" s="13" t="n">
        <f aca="false">IF(OR(G161=0,CS71=0),0,G161*CS71/(G161+CS71))</f>
        <v>17.3071938120595</v>
      </c>
      <c r="H71" s="13" t="n">
        <f aca="false">IF(OR(H161=0,CT71=0),0,H161*CT71/(H161+CT71))</f>
        <v>17.2849511431637</v>
      </c>
      <c r="I71" s="13" t="n">
        <f aca="false">IF(OR(I161=0,CU71=0),0,I161*CU71/(I161+CU71))</f>
        <v>17.1618045800376</v>
      </c>
      <c r="J71" s="13" t="n">
        <f aca="false">IF(OR(J161=0,CV71=0),0,J161*CV71/(J161+CV71))</f>
        <v>17.2029990233304</v>
      </c>
      <c r="K71" s="13" t="n">
        <f aca="false">IF(OR(K161=0,CW71=0),0,K161*CW71/(K161+CW71))</f>
        <v>17.2990355286499</v>
      </c>
      <c r="L71" s="13" t="n">
        <f aca="false">IF(OR(L161=0,CX71=0),0,L161*CX71/(L161+CX71))</f>
        <v>17.3844697970006</v>
      </c>
      <c r="M71" s="13" t="n">
        <f aca="false">IF(OR(M161=0,CY71=0),0,M161*CY71/(M161+CY71))</f>
        <v>17.4595657852485</v>
      </c>
      <c r="N71" s="13" t="n">
        <f aca="false">IF(OR(N161=0,CZ71=0),0,N161*CZ71/(N161+CZ71))</f>
        <v>17.512917644184</v>
      </c>
      <c r="O71" s="13" t="n">
        <f aca="false">IF(OR(O161=0,DA71=0),0,O161*DA71/(O161+DA71))</f>
        <v>17.5570636708947</v>
      </c>
      <c r="P71" s="13" t="n">
        <f aca="false">IF(OR(P161=0,DB71=0),0,P161*DB71/(P161+DB71))</f>
        <v>17.5922826994873</v>
      </c>
      <c r="Q71" s="13" t="n">
        <f aca="false">IF(OR(Q161=0,DC71=0),0,Q161*DC71/(Q161+DC71))</f>
        <v>17.6188552745926</v>
      </c>
      <c r="R71" s="13" t="n">
        <f aca="false">IF(OR(R161=0,DD71=0),0,R161*DD71/(R161+DD71))</f>
        <v>17.6370623496521</v>
      </c>
      <c r="S71" s="13" t="n">
        <f aca="false">IF(OR(S161=0,DE71=0),0,S161*DE71/(S161+DE71))</f>
        <v>17.632511864827</v>
      </c>
      <c r="T71" s="13" t="n">
        <f aca="false">IF(OR(T161=0,DF71=0),0,T161*DF71/(T161+DF71))</f>
        <v>17.6209242878637</v>
      </c>
      <c r="U71" s="13" t="n">
        <f aca="false">IF(OR(U161=0,DG71=0),0,U161*DG71/(U161+DG71))</f>
        <v>17.6025561748202</v>
      </c>
      <c r="V71" s="13" t="n">
        <f aca="false">IF(OR(V161=0,DH71=0),0,V161*DH71/(V161+DH71))</f>
        <v>17.5776592453278</v>
      </c>
      <c r="W71" s="13" t="n">
        <f aca="false">IF(OR(W161=0,DI71=0),0,W161*DI71/(W161+DI71))</f>
        <v>17.5464798991602</v>
      </c>
      <c r="X71" s="13" t="n">
        <f aca="false">IF(OR(X161=0,DJ71=0),0,X161*DJ71/(X161+DJ71))</f>
        <v>17.4900028962094</v>
      </c>
      <c r="Y71" s="13" t="n">
        <f aca="false">IF(OR(Y161=0,DK71=0),0,Y161*DK71/(Y161+DK71))</f>
        <v>17.4287462233931</v>
      </c>
      <c r="Z71" s="13" t="n">
        <f aca="false">IF(OR(Z161=0,DL71=0),0,Z161*DL71/(Z161+DL71))</f>
        <v>17.3629044856097</v>
      </c>
      <c r="AA71" s="13" t="n">
        <f aca="false">IF(OR(AA161=0,DM71=0),0,AA161*DM71/(AA161+DM71))</f>
        <v>17.2926654524165</v>
      </c>
      <c r="AB71" s="13" t="n">
        <f aca="false">IF(OR(AB161=0,DN71=0),0,AB161*DN71/(AB161+DN71))</f>
        <v>17.2182100768237</v>
      </c>
      <c r="AC71" s="13" t="n">
        <f aca="false">IF(OR(AC161=0,DO71=0),0,AC161*DO71/(AC161+DO71))</f>
        <v>17.1217386178431</v>
      </c>
      <c r="AD71" s="13" t="n">
        <f aca="false">IF(OR(AD161=0,DP71=0),0,AD161*DP71/(AD161+DP71))</f>
        <v>17.0223367779358</v>
      </c>
      <c r="AE71" s="13" t="n">
        <f aca="false">IF(OR(AE161=0,DQ71=0),0,AE161*DQ71/(AE161+DQ71))</f>
        <v>16.9201301725358</v>
      </c>
      <c r="AF71" s="13" t="n">
        <f aca="false">IF(OR(AF161=0,DR71=0),0,AF161*DR71/(AF161+DR71))</f>
        <v>16.8152385382697</v>
      </c>
      <c r="AG71" s="13" t="n">
        <f aca="false">IF(OR(AG161=0,DS71=0),0,AG161*DS71/(AG161+DS71))</f>
        <v>16.7077759153601</v>
      </c>
      <c r="AH71" s="13" t="n">
        <f aca="false">IF(OR(AH161=0,DT71=0),0,AH161*DT71/(AH161+DT71))</f>
        <v>16.5820656881554</v>
      </c>
      <c r="AI71" s="13" t="n">
        <f aca="false">IF(OR(AI161=0,DU71=0),0,AI161*DU71/(AI161+DU71))</f>
        <v>16.4547955088018</v>
      </c>
      <c r="AJ71" s="13" t="n">
        <f aca="false">IF(OR(AJ161=0,DV71=0),0,AJ161*DV71/(AJ161+DV71))</f>
        <v>16.3260319803764</v>
      </c>
      <c r="AK71" s="13" t="n">
        <f aca="false">IF(OR(AK161=0,DW71=0),0,AK161*DW71/(AK161+DW71))</f>
        <v>16.1958377402328</v>
      </c>
      <c r="AL71" s="13" t="n">
        <f aca="false">IF(OR(AL161=0,DX71=0),0,AL161*DX71/(AL161+DX71))</f>
        <v>16.0642716311685</v>
      </c>
      <c r="AM71" s="13" t="n">
        <f aca="false">IF(OR(AM161=0,DY71=0),0,AM161*DY71/(AM161+DY71))</f>
        <v>15.9183175429627</v>
      </c>
      <c r="AN71" s="13" t="n">
        <f aca="false">IF(OR(AN161=0,DZ71=0),0,AN161*DZ71/(AN161+DZ71))</f>
        <v>15.7717276759946</v>
      </c>
      <c r="AO71" s="13" t="n">
        <f aca="false">IF(OR(AO161=0,EA71=0),0,AO161*EA71/(AO161+EA71))</f>
        <v>15.6245255511151</v>
      </c>
      <c r="AP71" s="13" t="n">
        <f aca="false">IF(OR(AP161=0,EB71=0),0,AP161*EB71/(AP161+EB71))</f>
        <v>15.4767325074004</v>
      </c>
      <c r="AQ71" s="13" t="n">
        <f aca="false">IF(OR(AQ161=0,EC71=0),0,AQ161*EC71/(AQ161+EC71))</f>
        <v>15.328367807142</v>
      </c>
      <c r="AR71" s="13" t="n">
        <f aca="false">IF(OR(AR161=0,ED71=0),0,AR161*ED71/(AR161+ED71))</f>
        <v>15.1670490947754</v>
      </c>
      <c r="AS71" s="13" t="n">
        <f aca="false">IF(OR(AS161=0,EE71=0),0,AS161*EE71/(AS161+EE71))</f>
        <v>15.0057522081135</v>
      </c>
      <c r="AT71" s="13" t="n">
        <f aca="false">IF(OR(AT161=0,EF71=0),0,AT161*EF71/(AT161+EF71))</f>
        <v>14.8444691198418</v>
      </c>
      <c r="AU71" s="13" t="n">
        <f aca="false">IF(OR(AU161=0,EG71=0),0,AU161*EG71/(AU161+EG71))</f>
        <v>14.6831910699912</v>
      </c>
      <c r="AV71" s="13" t="n">
        <f aca="false">IF(OR(AV161=0,EH71=0),0,AV161*EH71/(AV161+EH71))</f>
        <v>14.5219086003407</v>
      </c>
      <c r="AW71" s="13" t="n">
        <f aca="false">IF(OR(AW161=0,EI71=0),0,AW161*EI71/(AW161+EI71))</f>
        <v>14.3501906803145</v>
      </c>
      <c r="AX71" s="13" t="n">
        <f aca="false">IF(OR(AX161=0,EJ71=0),0,AX161*EJ71/(AX161+EJ71))</f>
        <v>14.1788862189802</v>
      </c>
      <c r="AY71" s="13" t="n">
        <f aca="false">IF(OR(AY161=0,EK71=0),0,AY161*EK71/(AY161+EK71))</f>
        <v>14.0079677899821</v>
      </c>
      <c r="AZ71" s="13" t="n">
        <f aca="false">IF(OR(AZ161=0,EL71=0),0,AZ161*EL71/(AZ161+EL71))</f>
        <v>13.8374081786014</v>
      </c>
      <c r="BA71" s="13" t="n">
        <f aca="false">IF(OR(BA161=0,EM71=0),0,BA161*EM71/(BA161+EM71))</f>
        <v>13.6671803651878</v>
      </c>
      <c r="BB71" s="13" t="n">
        <f aca="false">IF(OR(BB161=0,EN71=0),0,BB161*EN71/(BB161+EN71))</f>
        <v>13.4897255622987</v>
      </c>
      <c r="BC71" s="13" t="n">
        <f aca="false">IF(OR(BC161=0,EO71=0),0,BC161*EO71/(BC161+EO71))</f>
        <v>13.3128446234118</v>
      </c>
      <c r="BD71" s="13" t="n">
        <f aca="false">IF(OR(BD161=0,EP71=0),0,BD161*EP71/(BD161+EP71))</f>
        <v>13.1365010360624</v>
      </c>
      <c r="BE71" s="13" t="n">
        <f aca="false">IF(OR(BE161=0,EQ71=0),0,BE161*EQ71/(BE161+EQ71))</f>
        <v>12.9606589565153</v>
      </c>
      <c r="BF71" s="13" t="n">
        <f aca="false">IF(OR(BF161=0,ER71=0),0,BF161*ER71/(BF161+ER71))</f>
        <v>12.7852831680629</v>
      </c>
      <c r="BG71" s="13" t="n">
        <f aca="false">IF(OR(BG161=0,ES71=0),0,BG161*ES71/(BG161+ES71))</f>
        <v>12.603489528458</v>
      </c>
      <c r="BH71" s="13" t="n">
        <f aca="false">IF(OR(BH161=0,ET71=0),0,BH161*ET71/(BH161+ET71))</f>
        <v>12.4223450902065</v>
      </c>
      <c r="BI71" s="13" t="n">
        <f aca="false">IF(OR(BI161=0,EU71=0),0,BI161*EU71/(BI161+EU71))</f>
        <v>12.2418086935423</v>
      </c>
      <c r="BJ71" s="13" t="n">
        <f aca="false">IF(OR(BJ161=0,EV71=0),0,BJ161*EV71/(BJ161+EV71))</f>
        <v>12.0618401081546</v>
      </c>
      <c r="BK71" s="13" t="n">
        <f aca="false">IF(OR(BK161=0,EW71=0),0,BK161*EW71/(BK161+EW71))</f>
        <v>11.882399979028</v>
      </c>
      <c r="BL71" s="13" t="n">
        <f aca="false">IF(OR(BL161=0,EX71=0),0,BL161*EX71/(BL161+EX71))</f>
        <v>11.6982269367583</v>
      </c>
      <c r="BM71" s="13" t="n">
        <f aca="false">IF(OR(BM161=0,EY71=0),0,BM161*EY71/(BM161+EY71))</f>
        <v>11.5146868666522</v>
      </c>
      <c r="BN71" s="13" t="n">
        <f aca="false">IF(OR(BN161=0,EZ71=0),0,BN161*EZ71/(BN161+EZ71))</f>
        <v>11.3317380964153</v>
      </c>
      <c r="BO71" s="13" t="n">
        <f aca="false">IF(OR(BO161=0,FA71=0),0,BO161*FA71/(BO161+FA71))</f>
        <v>11.149339959905</v>
      </c>
      <c r="BP71" s="13" t="n">
        <f aca="false">IF(OR(BP161=0,FB71=0),0,BP161*FB71/(BP161+FB71))</f>
        <v>10.9674527423091</v>
      </c>
      <c r="BQ71" s="13" t="n">
        <f aca="false">IF(OR(BQ161=0,FC71=0),0,BQ161*FC71/(BQ161+FC71))</f>
        <v>10.7807564114937</v>
      </c>
      <c r="BR71" s="13" t="n">
        <f aca="false">IF(OR(BR161=0,FD71=0),0,BR161*FD71/(BR161+FD71))</f>
        <v>10.5946681509938</v>
      </c>
      <c r="BS71" s="13" t="n">
        <f aca="false">IF(OR(BS161=0,FE71=0),0,BS161*FE71/(BS161+FE71))</f>
        <v>10.4091472951491</v>
      </c>
      <c r="BT71" s="13" t="n">
        <f aca="false">IF(OR(BT161=0,FF71=0),0,BT161*FF71/(BT161+FF71))</f>
        <v>10.2241542510146</v>
      </c>
      <c r="BU71" s="13" t="n">
        <f aca="false">IF(OR(BU161=0,FG71=0),0,BU161*FG71/(BU161+FG71))</f>
        <v>10.0396504470484</v>
      </c>
      <c r="BV71" s="13" t="n">
        <f aca="false">IF(OR(BV161=0,FH71=0),0,BV161*FH71/(BV161+FH71))</f>
        <v>9.85205335404842</v>
      </c>
      <c r="BW71" s="13" t="n">
        <f aca="false">IF(OR(BW161=0,FI71=0),0,BW161*FI71/(BW161+FI71))</f>
        <v>9.66498435062504</v>
      </c>
      <c r="BX71" s="13" t="n">
        <f aca="false">IF(OR(BX161=0,FJ71=0),0,BX161*FJ71/(BX161+FJ71))</f>
        <v>9.47840614141662</v>
      </c>
      <c r="BY71" s="13" t="n">
        <f aca="false">IF(OR(BY161=0,FK71=0),0,BY161*FK71/(BY161+FK71))</f>
        <v>9.29228248702642</v>
      </c>
      <c r="BZ71" s="13" t="n">
        <f aca="false">IF(OR(BZ161=0,FL71=0),0,BZ161*FL71/(BZ161+FL71))</f>
        <v>9.10657816237191</v>
      </c>
      <c r="CA71" s="13" t="n">
        <f aca="false">IF(OR(CA161=0,FM71=0),0,CA161*FM71/(CA161+FM71))</f>
        <v>8.91798339065248</v>
      </c>
      <c r="CB71" s="13" t="n">
        <f aca="false">IF(OR(CB161=0,FN71=0),0,CB161*FN71/(CB161+FN71))</f>
        <v>8.7298447012578</v>
      </c>
      <c r="CC71" s="13" t="n">
        <f aca="false">IF(OR(CC161=0,FO71=0),0,CC161*FO71/(CC161+FO71))</f>
        <v>8.54212913537125</v>
      </c>
      <c r="CD71" s="13" t="n">
        <f aca="false">IF(OR(CD161=0,FP71=0),0,CD161*FP71/(CD161+FP71))</f>
        <v>8.35480481568775</v>
      </c>
      <c r="CE71" s="13" t="n">
        <f aca="false">IF(OR(CE161=0,FQ71=0),0,CE161*FQ71/(CE161+FQ71))</f>
        <v>8.16784091657793</v>
      </c>
      <c r="CF71" s="13" t="n">
        <f aca="false">IF(OR(CF161=0,FR71=0),0,CF161*FR71/(CF161+FR71))</f>
        <v>7.97780490939784</v>
      </c>
      <c r="CG71" s="13" t="n">
        <f aca="false">IF(OR(CG161=0,FS71=0),0,CG161*FS71/(CG161+FS71))</f>
        <v>7.78818170605151</v>
      </c>
      <c r="CH71" s="13" t="n">
        <f aca="false">IF(OR(CH161=0,FT71=0),0,CH161*FT71/(CH161+FT71))</f>
        <v>7.59894395106666</v>
      </c>
      <c r="CI71" s="13" t="n">
        <f aca="false">IF(OR(CI161=0,FU71=0),0,CI161*FU71/(CI161+FU71))</f>
        <v>7.41006549070125</v>
      </c>
      <c r="CJ71" s="13" t="n">
        <f aca="false">IF(OR(CJ161=0,FV71=0),0,CJ161*FV71/(CJ161+FV71))</f>
        <v>7.22152135783824</v>
      </c>
      <c r="CK71" s="13" t="n">
        <f aca="false">IF(OR(CK161=0,FW71=0),0,CK161*FW71/(CK161+FW71))</f>
        <v>7.03015461165535</v>
      </c>
      <c r="CL71" s="13" t="n">
        <f aca="false">IF(OR(CL161=0,FX71=0),0,CL161*FX71/(CL161+FX71))</f>
        <v>6.83918414090497</v>
      </c>
      <c r="CM71" s="13" t="n">
        <f aca="false">IF(OR(CM161=0,FY71=0),0,CM161*FY71/(CM161+FY71))</f>
        <v>6.64859011892596</v>
      </c>
      <c r="CN71" s="13" t="n">
        <f aca="false">IF(OR(CN161=0,FZ71=0),0,CN161*FZ71/(CN161+FZ71))</f>
        <v>6.45835414354431</v>
      </c>
      <c r="CO71" s="13" t="n">
        <f aca="false">IF(OR(CO161=0,GA71=0),0,CO161*GA71/(CO161+GA71))</f>
        <v>6.26845924102531</v>
      </c>
      <c r="CP71" s="13" t="n">
        <f aca="false">IF(OR(CP161=0,GB71=0),0,CP161*GB71/(CP161+GB71))</f>
        <v>6.07602439376604</v>
      </c>
      <c r="CQ71" s="13" t="n">
        <f aca="false">IF(OR(CQ161=0,GC71=0),0,CQ161*GC71/(CQ161+GC71))</f>
        <v>5.88401120540383</v>
      </c>
      <c r="CR71" s="0" t="n">
        <f aca="false">IF(F$9=0,0,(SIN(F$12)*COS($E71)+SIN($E71)*COS(F$12))/SIN($E71)*F$9)</f>
        <v>17.324</v>
      </c>
      <c r="CS71" s="0" t="n">
        <f aca="false">IF(G$9=0,0,(SIN(G$12)*COS($E71)+SIN($E71)*COS(G$12))/SIN($E71)*G$9)</f>
        <v>17.5818350330354</v>
      </c>
      <c r="CT71" s="0" t="n">
        <f aca="false">IF(H$9=0,0,(SIN(H$12)*COS($E71)+SIN($E71)*COS(H$12))/SIN($E71)*H$9)</f>
        <v>17.8359025924972</v>
      </c>
      <c r="CU71" s="0" t="n">
        <f aca="false">IF(I$9=0,0,(SIN(I$12)*COS($E71)+SIN($E71)*COS(I$12))/SIN($E71)*I$9)</f>
        <v>17.9810092712598</v>
      </c>
      <c r="CV71" s="0" t="n">
        <f aca="false">IF(J$9=0,0,(SIN(J$12)*COS($E71)+SIN($E71)*COS(J$12))/SIN($E71)*J$9)</f>
        <v>18.3072859769053</v>
      </c>
      <c r="CW71" s="0" t="n">
        <f aca="false">IF(K$9=0,0,(SIN(K$12)*COS($E71)+SIN($E71)*COS(K$12))/SIN($E71)*K$9)</f>
        <v>18.7042694987922</v>
      </c>
      <c r="CX71" s="0" t="n">
        <f aca="false">IF(L$9=0,0,(SIN(L$12)*COS($E71)+SIN($E71)*COS(L$12))/SIN($E71)*L$9)</f>
        <v>19.0995898369198</v>
      </c>
      <c r="CY71" s="0" t="n">
        <f aca="false">IF(M$9=0,0,(SIN(M$12)*COS($E71)+SIN($E71)*COS(M$12))/SIN($E71)*M$9)</f>
        <v>19.4929815995045</v>
      </c>
      <c r="CZ71" s="0" t="n">
        <f aca="false">IF(N$9=0,0,(SIN(N$12)*COS($E71)+SIN($E71)*COS(N$12))/SIN($E71)*N$9)</f>
        <v>19.8691443136325</v>
      </c>
      <c r="DA71" s="0" t="n">
        <f aca="false">IF(O$9=0,0,(SIN(O$12)*COS($E71)+SIN($E71)*COS(O$12))/SIN($E71)*O$9)</f>
        <v>20.2426278279051</v>
      </c>
      <c r="DB71" s="0" t="n">
        <f aca="false">IF(P$9=0,0,(SIN(P$12)*COS($E71)+SIN($E71)*COS(P$12))/SIN($E71)*P$9)</f>
        <v>20.6131791744894</v>
      </c>
      <c r="DC71" s="0" t="n">
        <f aca="false">IF(Q$9=0,0,(SIN(Q$12)*COS($E71)+SIN($E71)*COS(Q$12))/SIN($E71)*Q$9)</f>
        <v>20.9805452936317</v>
      </c>
      <c r="DD71" s="0" t="n">
        <f aca="false">IF(R$9=0,0,(SIN(R$12)*COS($E71)+SIN($E71)*COS(R$12))/SIN($E71)*R$9)</f>
        <v>21.3444731534446</v>
      </c>
      <c r="DE71" s="0" t="n">
        <f aca="false">IF(S$9=0,0,(SIN(S$12)*COS($E71)+SIN($E71)*COS(S$12))/SIN($E71)*S$9)</f>
        <v>21.6825191840803</v>
      </c>
      <c r="DF71" s="0" t="n">
        <f aca="false">IF(T$9=0,0,(SIN(T$12)*COS($E71)+SIN($E71)*COS(T$12))/SIN($E71)*T$9)</f>
        <v>22.0163765448316</v>
      </c>
      <c r="DG71" s="0" t="n">
        <f aca="false">IF(U$9=0,0,(SIN(U$12)*COS($E71)+SIN($E71)*COS(U$12))/SIN($E71)*U$9)</f>
        <v>22.3458133990619</v>
      </c>
      <c r="DH71" s="0" t="n">
        <f aca="false">IF(V$9=0,0,(SIN(V$12)*COS($E71)+SIN($E71)*COS(V$12))/SIN($E71)*V$9)</f>
        <v>22.6705985603583</v>
      </c>
      <c r="DI71" s="0" t="n">
        <f aca="false">IF(W$9=0,0,(SIN(W$12)*COS($E71)+SIN($E71)*COS(W$12))/SIN($E71)*W$9)</f>
        <v>22.9905016028068</v>
      </c>
      <c r="DJ71" s="0" t="n">
        <f aca="false">IF(X$9=0,0,(SIN(X$12)*COS($E71)+SIN($E71)*COS(X$12))/SIN($E71)*X$9)</f>
        <v>23.271190991472</v>
      </c>
      <c r="DK71" s="0" t="n">
        <f aca="false">IF(Y$9=0,0,(SIN(Y$12)*COS($E71)+SIN($E71)*COS(Y$12))/SIN($E71)*Y$9)</f>
        <v>23.5462757118817</v>
      </c>
      <c r="DL71" s="0" t="n">
        <f aca="false">IF(Z$9=0,0,(SIN(Z$12)*COS($E71)+SIN($E71)*COS(Z$12))/SIN($E71)*Z$9)</f>
        <v>23.8155595649256</v>
      </c>
      <c r="DM71" s="0" t="n">
        <f aca="false">IF(AA$9=0,0,(SIN(AA$12)*COS($E71)+SIN($E71)*COS(AA$12))/SIN($E71)*AA$9)</f>
        <v>24.0788477007042</v>
      </c>
      <c r="DN71" s="0" t="n">
        <f aca="false">IF(AB$9=0,0,(SIN(AB$12)*COS($E71)+SIN($E71)*COS(AB$12))/SIN($E71)*AB$9)</f>
        <v>24.3359467122495</v>
      </c>
      <c r="DO71" s="0" t="n">
        <f aca="false">IF(AC$9=0,0,(SIN(AC$12)*COS($E71)+SIN($E71)*COS(AC$12))/SIN($E71)*AC$9)</f>
        <v>24.5496957752842</v>
      </c>
      <c r="DP71" s="0" t="n">
        <f aca="false">IF(AD$9=0,0,(SIN(AD$12)*COS($E71)+SIN($E71)*COS(AD$12))/SIN($E71)*AD$9)</f>
        <v>24.756703510166</v>
      </c>
      <c r="DQ71" s="0" t="n">
        <f aca="false">IF(AE$9=0,0,(SIN(AE$12)*COS($E71)+SIN($E71)*COS(AE$12))/SIN($E71)*AE$9)</f>
        <v>24.9568152586422</v>
      </c>
      <c r="DR71" s="0" t="n">
        <f aca="false">IF(AF$9=0,0,(SIN(AF$12)*COS($E71)+SIN($E71)*COS(AF$12))/SIN($E71)*AF$9)</f>
        <v>25.1498782665267</v>
      </c>
      <c r="DS71" s="0" t="n">
        <f aca="false">IF(AG$9=0,0,(SIN(AG$12)*COS($E71)+SIN($E71)*COS(AG$12))/SIN($E71)*AG$9)</f>
        <v>25.3357417581934</v>
      </c>
      <c r="DT71" s="0" t="n">
        <f aca="false">IF(AH$9=0,0,(SIN(AH$12)*COS($E71)+SIN($E71)*COS(AH$12))/SIN($E71)*AH$9)</f>
        <v>25.4769759043834</v>
      </c>
      <c r="DU71" s="0" t="n">
        <f aca="false">IF(AI$9=0,0,(SIN(AI$12)*COS($E71)+SIN($E71)*COS(AI$12))/SIN($E71)*AI$9)</f>
        <v>25.610658372432</v>
      </c>
      <c r="DV71" s="0" t="n">
        <f aca="false">IF(AJ$9=0,0,(SIN(AJ$12)*COS($E71)+SIN($E71)*COS(AJ$12))/SIN($E71)*AJ$9)</f>
        <v>25.736678858212</v>
      </c>
      <c r="DW71" s="0" t="n">
        <f aca="false">IF(AK$9=0,0,(SIN(AK$12)*COS($E71)+SIN($E71)*COS(AK$12))/SIN($E71)*AK$9)</f>
        <v>25.8549293490862</v>
      </c>
      <c r="DX71" s="0" t="n">
        <f aca="false">IF(AL$9=0,0,(SIN(AL$12)*COS($E71)+SIN($E71)*COS(AL$12))/SIN($E71)*AL$9)</f>
        <v>25.9653041780184</v>
      </c>
      <c r="DY71" s="0" t="n">
        <f aca="false">IF(AM$9=0,0,(SIN(AM$12)*COS($E71)+SIN($E71)*COS(AM$12))/SIN($E71)*AM$9)</f>
        <v>26.032722395505</v>
      </c>
      <c r="DZ71" s="0" t="n">
        <f aca="false">IF(AN$9=0,0,(SIN(AN$12)*COS($E71)+SIN($E71)*COS(AN$12))/SIN($E71)*AN$9)</f>
        <v>26.0921141555959</v>
      </c>
      <c r="EA71" s="0" t="n">
        <f aca="false">IF(AO$9=0,0,(SIN(AO$12)*COS($E71)+SIN($E71)*COS(AO$12))/SIN($E71)*AO$9)</f>
        <v>26.1434130847982</v>
      </c>
      <c r="EB71" s="0" t="n">
        <f aca="false">IF(AP$9=0,0,(SIN(AP$12)*COS($E71)+SIN($E71)*COS(AP$12))/SIN($E71)*AP$9)</f>
        <v>26.1865553189178</v>
      </c>
      <c r="EC71" s="0" t="n">
        <f aca="false">IF(AQ$9=0,0,(SIN(AQ$12)*COS($E71)+SIN($E71)*COS(AQ$12))/SIN($E71)*AQ$9)</f>
        <v>26.2214795372066</v>
      </c>
      <c r="ED71" s="0" t="n">
        <f aca="false">IF(AR$9=0,0,(SIN(AR$12)*COS($E71)+SIN($E71)*COS(AR$12))/SIN($E71)*AR$9)</f>
        <v>26.2110729960766</v>
      </c>
      <c r="EE71" s="0" t="n">
        <f aca="false">IF(AS$9=0,0,(SIN(AS$12)*COS($E71)+SIN($E71)*COS(AS$12))/SIN($E71)*AS$9)</f>
        <v>26.1925036525762</v>
      </c>
      <c r="EF71" s="0" t="n">
        <f aca="false">IF(AT$9=0,0,(SIN(AT$12)*COS($E71)+SIN($E71)*COS(AT$12))/SIN($E71)*AT$9)</f>
        <v>26.165751796485</v>
      </c>
      <c r="EG71" s="0" t="n">
        <f aca="false">IF(AU$9=0,0,(SIN(AU$12)*COS($E71)+SIN($E71)*COS(AU$12))/SIN($E71)*AU$9)</f>
        <v>26.1308002722024</v>
      </c>
      <c r="EH71" s="0" t="n">
        <f aca="false">IF(AV$9=0,0,(SIN(AV$12)*COS($E71)+SIN($E71)*COS(AV$12))/SIN($E71)*AV$9)</f>
        <v>26.0876344916814</v>
      </c>
      <c r="EI71" s="0" t="n">
        <f aca="false">IF(AW$9=0,0,(SIN(AW$12)*COS($E71)+SIN($E71)*COS(AW$12))/SIN($E71)*AW$9)</f>
        <v>26.0020082568062</v>
      </c>
      <c r="EJ71" s="0" t="n">
        <f aca="false">IF(AX$9=0,0,(SIN(AX$12)*COS($E71)+SIN($E71)*COS(AX$12))/SIN($E71)*AX$9)</f>
        <v>25.9084107599468</v>
      </c>
      <c r="EK71" s="0" t="n">
        <f aca="false">IF(AY$9=0,0,(SIN(AY$12)*COS($E71)+SIN($E71)*COS(AY$12))/SIN($E71)*AY$9)</f>
        <v>25.8068663486357</v>
      </c>
      <c r="EL71" s="0" t="n">
        <f aca="false">IF(AZ$9=0,0,(SIN(AZ$12)*COS($E71)+SIN($E71)*COS(AZ$12))/SIN($E71)*AZ$9)</f>
        <v>25.6974018078542</v>
      </c>
      <c r="EM71" s="0" t="n">
        <f aca="false">IF(BA$9=0,0,(SIN(BA$12)*COS($E71)+SIN($E71)*COS(BA$12))/SIN($E71)*BA$9)</f>
        <v>25.5800463531367</v>
      </c>
      <c r="EN71" s="0" t="n">
        <f aca="false">IF(BB$9=0,0,(SIN(BB$12)*COS($E71)+SIN($E71)*COS(BB$12))/SIN($E71)*BB$9)</f>
        <v>25.4280558533395</v>
      </c>
      <c r="EO71" s="0" t="n">
        <f aca="false">IF(BC$9=0,0,(SIN(BC$12)*COS($E71)+SIN($E71)*COS(BC$12))/SIN($E71)*BC$9)</f>
        <v>25.2685340240634</v>
      </c>
      <c r="EP71" s="0" t="n">
        <f aca="false">IF(BD$9=0,0,(SIN(BD$12)*COS($E71)+SIN($E71)*COS(BD$12))/SIN($E71)*BD$9)</f>
        <v>25.1015416578701</v>
      </c>
      <c r="EQ71" s="0" t="n">
        <f aca="false">IF(BE$9=0,0,(SIN(BE$12)*COS($E71)+SIN($E71)*COS(BE$12))/SIN($E71)*BE$9)</f>
        <v>24.9271417539241</v>
      </c>
      <c r="ER71" s="0" t="n">
        <f aca="false">IF(BF$9=0,0,(SIN(BF$12)*COS($E71)+SIN($E71)*COS(BF$12))/SIN($E71)*BF$9)</f>
        <v>24.7453994951073</v>
      </c>
      <c r="ES71" s="0" t="n">
        <f aca="false">IF(BG$9=0,0,(SIN(BG$12)*COS($E71)+SIN($E71)*COS(BG$12))/SIN($E71)*BG$9)</f>
        <v>24.5304218168875</v>
      </c>
      <c r="ET71" s="0" t="n">
        <f aca="false">IF(BH$9=0,0,(SIN(BH$12)*COS($E71)+SIN($E71)*COS(BH$12))/SIN($E71)*BH$9)</f>
        <v>24.3086126193593</v>
      </c>
      <c r="EU71" s="0" t="n">
        <f aca="false">IF(BI$9=0,0,(SIN(BI$12)*COS($E71)+SIN($E71)*COS(BI$12))/SIN($E71)*BI$9)</f>
        <v>24.0800670453366</v>
      </c>
      <c r="EV71" s="0" t="n">
        <f aca="false">IF(BJ$9=0,0,(SIN(BJ$12)*COS($E71)+SIN($E71)*COS(BJ$12))/SIN($E71)*BJ$9)</f>
        <v>23.8448820860395</v>
      </c>
      <c r="EW71" s="0" t="n">
        <f aca="false">IF(BK$9=0,0,(SIN(BK$12)*COS($E71)+SIN($E71)*COS(BK$12))/SIN($E71)*BK$9)</f>
        <v>23.6031565432119</v>
      </c>
      <c r="EX71" s="0" t="n">
        <f aca="false">IF(BL$9=0,0,(SIN(BL$12)*COS($E71)+SIN($E71)*COS(BL$12))/SIN($E71)*BL$9)</f>
        <v>23.3342014313861</v>
      </c>
      <c r="EY71" s="0" t="n">
        <f aca="false">IF(BM$9=0,0,(SIN(BM$12)*COS($E71)+SIN($E71)*COS(BM$12))/SIN($E71)*BM$9)</f>
        <v>23.0592846898731</v>
      </c>
      <c r="EZ71" s="0" t="n">
        <f aca="false">IF(BN$9=0,0,(SIN(BN$12)*COS($E71)+SIN($E71)*COS(BN$12))/SIN($E71)*BN$9)</f>
        <v>22.7785291461619</v>
      </c>
      <c r="FA71" s="0" t="n">
        <f aca="false">IF(BO$9=0,0,(SIN(BO$12)*COS($E71)+SIN($E71)*COS(BO$12))/SIN($E71)*BO$9)</f>
        <v>22.4920590452498</v>
      </c>
      <c r="FB71" s="0" t="n">
        <f aca="false">IF(BP$9=0,0,(SIN(BP$12)*COS($E71)+SIN($E71)*COS(BP$12))/SIN($E71)*BP$9)</f>
        <v>22.2000000000002</v>
      </c>
      <c r="FC71" s="0" t="n">
        <f aca="false">IF(BQ$9=0,0,(SIN(BQ$12)*COS($E71)+SIN($E71)*COS(BQ$12))/SIN($E71)*BQ$9)</f>
        <v>21.8807129941061</v>
      </c>
      <c r="FD71" s="0" t="n">
        <f aca="false">IF(BR$9=0,0,(SIN(BR$12)*COS($E71)+SIN($E71)*COS(BR$12))/SIN($E71)*BR$9)</f>
        <v>21.5565735391896</v>
      </c>
      <c r="FE71" s="0" t="n">
        <f aca="false">IF(BS$9=0,0,(SIN(BS$12)*COS($E71)+SIN($E71)*COS(BS$12))/SIN($E71)*BS$9)</f>
        <v>21.2277307213352</v>
      </c>
      <c r="FF71" s="0" t="n">
        <f aca="false">IF(BT$9=0,0,(SIN(BT$12)*COS($E71)+SIN($E71)*COS(BT$12))/SIN($E71)*BT$9)</f>
        <v>20.8943344918366</v>
      </c>
      <c r="FG71" s="0" t="n">
        <f aca="false">IF(BU$9=0,0,(SIN(BU$12)*COS($E71)+SIN($E71)*COS(BU$12))/SIN($E71)*BU$9)</f>
        <v>20.5565356063553</v>
      </c>
      <c r="FH71" s="0" t="n">
        <f aca="false">IF(BV$9=0,0,(SIN(BV$12)*COS($E71)+SIN($E71)*COS(BV$12))/SIN($E71)*BV$9)</f>
        <v>20.1995781262807</v>
      </c>
      <c r="FI71" s="0" t="n">
        <f aca="false">IF(BW$9=0,0,(SIN(BW$12)*COS($E71)+SIN($E71)*COS(BW$12))/SIN($E71)*BW$9)</f>
        <v>19.838918317234</v>
      </c>
      <c r="FJ71" s="0" t="n">
        <f aca="false">IF(BX$9=0,0,(SIN(BX$12)*COS($E71)+SIN($E71)*COS(BX$12))/SIN($E71)*BX$9)</f>
        <v>19.4747224239917</v>
      </c>
      <c r="FK71" s="0" t="n">
        <f aca="false">IF(BY$9=0,0,(SIN(BY$12)*COS($E71)+SIN($E71)*COS(BY$12))/SIN($E71)*BY$9)</f>
        <v>19.107157004786</v>
      </c>
      <c r="FL71" s="0" t="n">
        <f aca="false">IF(BZ$9=0,0,(SIN(BZ$12)*COS($E71)+SIN($E71)*COS(BZ$12))/SIN($E71)*BZ$9)</f>
        <v>18.7363888636275</v>
      </c>
      <c r="FM71" s="0" t="n">
        <f aca="false">IF(CA$9=0,0,(SIN(CA$12)*COS($E71)+SIN($E71)*COS(CA$12))/SIN($E71)*CA$9)</f>
        <v>18.3487133416322</v>
      </c>
      <c r="FN71" s="0" t="n">
        <f aca="false">IF(CB$9=0,0,(SIN(CB$12)*COS($E71)+SIN($E71)*COS(CB$12))/SIN($E71)*CB$9)</f>
        <v>17.9586093625731</v>
      </c>
      <c r="FO71" s="0" t="n">
        <f aca="false">IF(CC$9=0,0,(SIN(CC$12)*COS($E71)+SIN($E71)*COS(CC$12))/SIN($E71)*CC$9)</f>
        <v>17.5662565386655</v>
      </c>
      <c r="FP71" s="0" t="n">
        <f aca="false">IF(CD$9=0,0,(SIN(CD$12)*COS($E71)+SIN($E71)*COS(CD$12))/SIN($E71)*CD$9)</f>
        <v>17.1718341858383</v>
      </c>
      <c r="FQ71" s="0" t="n">
        <f aca="false">IF(CE$9=0,0,(SIN(CE$12)*COS($E71)+SIN($E71)*COS(CE$12))/SIN($E71)*CE$9)</f>
        <v>16.7755212508959</v>
      </c>
      <c r="FR71" s="0" t="n">
        <f aca="false">IF(CF$9=0,0,(SIN(CF$12)*COS($E71)+SIN($E71)*COS(CF$12))/SIN($E71)*CF$9)</f>
        <v>16.3631746819514</v>
      </c>
      <c r="FS71" s="0" t="n">
        <f aca="false">IF(CG$9=0,0,(SIN(CG$12)*COS($E71)+SIN($E71)*COS(CG$12))/SIN($E71)*CG$9)</f>
        <v>15.949834458134</v>
      </c>
      <c r="FT71" s="0" t="n">
        <f aca="false">IF(CH$9=0,0,(SIN(CH$12)*COS($E71)+SIN($E71)*COS(CH$12))/SIN($E71)*CH$9)</f>
        <v>15.5356908266819</v>
      </c>
      <c r="FU71" s="0" t="n">
        <f aca="false">IF(CI$9=0,0,(SIN(CI$12)*COS($E71)+SIN($E71)*COS(CI$12))/SIN($E71)*CI$9)</f>
        <v>15.120933044346</v>
      </c>
      <c r="FV71" s="0" t="n">
        <f aca="false">IF(CJ$9=0,0,(SIN(CJ$12)*COS($E71)+SIN($E71)*COS(CJ$12))/SIN($E71)*CJ$9)</f>
        <v>14.7057493005196</v>
      </c>
      <c r="FW71" s="0" t="n">
        <f aca="false">IF(CK$9=0,0,(SIN(CK$12)*COS($E71)+SIN($E71)*COS(CK$12))/SIN($E71)*CK$9)</f>
        <v>14.2773981187794</v>
      </c>
      <c r="FX71" s="0" t="n">
        <f aca="false">IF(CL$9=0,0,(SIN(CL$12)*COS($E71)+SIN($E71)*COS(CL$12))/SIN($E71)*CL$9)</f>
        <v>13.8495753827443</v>
      </c>
      <c r="FY71" s="0" t="n">
        <f aca="false">IF(CM$9=0,0,(SIN(CM$12)*COS($E71)+SIN($E71)*COS(CM$12))/SIN($E71)*CM$9)</f>
        <v>13.4224771744663</v>
      </c>
      <c r="FZ71" s="0" t="n">
        <f aca="false">IF(CN$9=0,0,(SIN(CN$12)*COS($E71)+SIN($E71)*COS(CN$12))/SIN($E71)*CN$9)</f>
        <v>12.9962978495392</v>
      </c>
      <c r="GA71" s="0" t="n">
        <f aca="false">IF(CO$9=0,0,(SIN(CO$12)*COS($E71)+SIN($E71)*COS(CO$12))/SIN($E71)*CO$9)</f>
        <v>12.5712299583231</v>
      </c>
      <c r="GB71" s="0" t="n">
        <f aca="false">IF(CP$9=0,0,(SIN(CP$12)*COS($E71)+SIN($E71)*COS(CP$12))/SIN($E71)*CP$9)</f>
        <v>12.1360270746052</v>
      </c>
      <c r="GC71" s="0" t="n">
        <f aca="false">IF(CQ$9=0,0,(SIN(CQ$12)*COS($E71)+SIN($E71)*COS(CQ$12))/SIN($E71)*CQ$9)</f>
        <v>11.7029332123588</v>
      </c>
    </row>
    <row r="72" customFormat="false" ht="12.8" hidden="true" customHeight="false" outlineLevel="0" collapsed="false">
      <c r="A72" s="0" t="n">
        <f aca="false">MAX($F72:$CQ72)</f>
        <v>17.5993608593899</v>
      </c>
      <c r="B72" s="90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22.396</v>
      </c>
      <c r="C72" s="2" t="n">
        <f aca="false">MOD(Best +D72,360)</f>
        <v>159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17.323999699879</v>
      </c>
      <c r="G72" s="13" t="n">
        <f aca="false">IF(OR(G162=0,CS72=0),0,G162*CS72/(G162+CS72))</f>
        <v>17.3037421158972</v>
      </c>
      <c r="H72" s="13" t="n">
        <f aca="false">IF(OR(H162=0,CT72=0),0,H162*CT72/(H162+CT72))</f>
        <v>17.2781149343754</v>
      </c>
      <c r="I72" s="13" t="n">
        <f aca="false">IF(OR(I162=0,CU72=0),0,I162*CU72/(I162+CU72))</f>
        <v>17.1516456619303</v>
      </c>
      <c r="J72" s="13" t="n">
        <f aca="false">IF(OR(J162=0,CV72=0),0,J162*CV72/(J162+CV72))</f>
        <v>17.1895791554743</v>
      </c>
      <c r="K72" s="13" t="n">
        <f aca="false">IF(OR(K162=0,CW72=0),0,K162*CW72/(K162+CW72))</f>
        <v>17.2824131438721</v>
      </c>
      <c r="L72" s="13" t="n">
        <f aca="false">IF(OR(L162=0,CX72=0),0,L162*CX72/(L162+CX72))</f>
        <v>17.3646995022813</v>
      </c>
      <c r="M72" s="13" t="n">
        <f aca="false">IF(OR(M162=0,CY72=0),0,M162*CY72/(M162+CY72))</f>
        <v>17.4366989020622</v>
      </c>
      <c r="N72" s="13" t="n">
        <f aca="false">IF(OR(N162=0,CZ72=0),0,N162*CZ72/(N162+CZ72))</f>
        <v>17.4870011588458</v>
      </c>
      <c r="O72" s="13" t="n">
        <f aca="false">IF(OR(O162=0,DA72=0),0,O162*DA72/(O162+DA72))</f>
        <v>17.5281419877938</v>
      </c>
      <c r="P72" s="13" t="n">
        <f aca="false">IF(OR(P162=0,DB72=0),0,P162*DB72/(P162+DB72))</f>
        <v>17.5603971003106</v>
      </c>
      <c r="Q72" s="13" t="n">
        <f aca="false">IF(OR(Q162=0,DC72=0),0,Q162*DC72/(Q162+DC72))</f>
        <v>17.5840440329472</v>
      </c>
      <c r="R72" s="13" t="n">
        <f aca="false">IF(OR(R162=0,DD72=0),0,R162*DD72/(R162+DD72))</f>
        <v>17.5993608593899</v>
      </c>
      <c r="S72" s="13" t="n">
        <f aca="false">IF(OR(S162=0,DE72=0),0,S162*DE72/(S162+DE72))</f>
        <v>17.5919502262011</v>
      </c>
      <c r="T72" s="13" t="n">
        <f aca="false">IF(OR(T162=0,DF72=0),0,T162*DF72/(T162+DF72))</f>
        <v>17.577532397964</v>
      </c>
      <c r="U72" s="13" t="n">
        <f aca="false">IF(OR(U162=0,DG72=0),0,U162*DG72/(U162+DG72))</f>
        <v>17.5563616170462</v>
      </c>
      <c r="V72" s="13" t="n">
        <f aca="false">IF(OR(V162=0,DH72=0),0,V162*DH72/(V162+DH72))</f>
        <v>17.5286874466274</v>
      </c>
      <c r="W72" s="13" t="n">
        <f aca="false">IF(OR(W162=0,DI72=0),0,W162*DI72/(W162+DI72))</f>
        <v>17.4947542843609</v>
      </c>
      <c r="X72" s="13" t="n">
        <f aca="false">IF(OR(X162=0,DJ72=0),0,X162*DJ72/(X162+DJ72))</f>
        <v>17.4355416117896</v>
      </c>
      <c r="Y72" s="13" t="n">
        <f aca="false">IF(OR(Y162=0,DK72=0),0,Y162*DK72/(Y162+DK72))</f>
        <v>17.3715697816244</v>
      </c>
      <c r="Z72" s="13" t="n">
        <f aca="false">IF(OR(Z162=0,DL72=0),0,Z162*DL72/(Z162+DL72))</f>
        <v>17.3030320164153</v>
      </c>
      <c r="AA72" s="13" t="n">
        <f aca="false">IF(OR(AA162=0,DM72=0),0,AA162*DM72/(AA162+DM72))</f>
        <v>17.2301148261073</v>
      </c>
      <c r="AB72" s="13" t="n">
        <f aca="false">IF(OR(AB162=0,DN72=0),0,AB162*DN72/(AB162+DN72))</f>
        <v>17.152998019081</v>
      </c>
      <c r="AC72" s="13" t="n">
        <f aca="false">IF(OR(AC162=0,DO72=0),0,AC162*DO72/(AC162+DO72))</f>
        <v>17.0538800052736</v>
      </c>
      <c r="AD72" s="13" t="n">
        <f aca="false">IF(OR(AD162=0,DP72=0),0,AD162*DP72/(AD162+DP72))</f>
        <v>16.951847917385</v>
      </c>
      <c r="AE72" s="13" t="n">
        <f aca="false">IF(OR(AE162=0,DQ72=0),0,AE162*DQ72/(AE162+DQ72))</f>
        <v>16.8470266604915</v>
      </c>
      <c r="AF72" s="13" t="n">
        <f aca="false">IF(OR(AF162=0,DR72=0),0,AF162*DR72/(AF162+DR72))</f>
        <v>16.7395353315904</v>
      </c>
      <c r="AG72" s="13" t="n">
        <f aca="false">IF(OR(AG162=0,DS72=0),0,AG162*DS72/(AG162+DS72))</f>
        <v>16.6294873959046</v>
      </c>
      <c r="AH72" s="13" t="n">
        <f aca="false">IF(OR(AH162=0,DT72=0),0,AH162*DT72/(AH162+DT72))</f>
        <v>16.5012097081666</v>
      </c>
      <c r="AI72" s="13" t="n">
        <f aca="false">IF(OR(AI162=0,DU72=0),0,AI162*DU72/(AI162+DU72))</f>
        <v>16.3713876706826</v>
      </c>
      <c r="AJ72" s="13" t="n">
        <f aca="false">IF(OR(AJ162=0,DV72=0),0,AJ162*DV72/(AJ162+DV72))</f>
        <v>16.2400875432654</v>
      </c>
      <c r="AK72" s="13" t="n">
        <f aca="false">IF(OR(AK162=0,DW72=0),0,AK162*DW72/(AK162+DW72))</f>
        <v>16.1073716519553</v>
      </c>
      <c r="AL72" s="13" t="n">
        <f aca="false">IF(OR(AL162=0,DX72=0),0,AL162*DX72/(AL162+DX72))</f>
        <v>15.9732985569745</v>
      </c>
      <c r="AM72" s="13" t="n">
        <f aca="false">IF(OR(AM162=0,DY72=0),0,AM162*DY72/(AM162+DY72))</f>
        <v>15.8248614187846</v>
      </c>
      <c r="AN72" s="13" t="n">
        <f aca="false">IF(OR(AN162=0,DZ72=0),0,AN162*DZ72/(AN162+DZ72))</f>
        <v>15.6758051421934</v>
      </c>
      <c r="AO72" s="13" t="n">
        <f aca="false">IF(OR(AO162=0,EA72=0),0,AO162*EA72/(AO162+EA72))</f>
        <v>15.5261530573699</v>
      </c>
      <c r="AP72" s="13" t="n">
        <f aca="false">IF(OR(AP162=0,EB72=0),0,AP162*EB72/(AP162+EB72))</f>
        <v>15.3759263238464</v>
      </c>
      <c r="AQ72" s="13" t="n">
        <f aca="false">IF(OR(AQ162=0,EC72=0),0,AQ162*EC72/(AQ162+EC72))</f>
        <v>15.2251440343807</v>
      </c>
      <c r="AR72" s="13" t="n">
        <f aca="false">IF(OR(AR162=0,ED72=0),0,AR162*ED72/(AR162+ED72))</f>
        <v>15.0614409109354</v>
      </c>
      <c r="AS72" s="13" t="n">
        <f aca="false">IF(OR(AS162=0,EE72=0),0,AS162*EE72/(AS162+EE72))</f>
        <v>14.8977783258373</v>
      </c>
      <c r="AT72" s="13" t="n">
        <f aca="false">IF(OR(AT162=0,EF72=0),0,AT162*EF72/(AT162+EF72))</f>
        <v>14.7341481027029</v>
      </c>
      <c r="AU72" s="13" t="n">
        <f aca="false">IF(OR(AU162=0,EG72=0),0,AU162*EG72/(AU162+EG72))</f>
        <v>14.5705413349465</v>
      </c>
      <c r="AV72" s="13" t="n">
        <f aca="false">IF(OR(AV162=0,EH72=0),0,AV162*EH72/(AV162+EH72))</f>
        <v>14.4069484202348</v>
      </c>
      <c r="AW72" s="13" t="n">
        <f aca="false">IF(OR(AW162=0,EI72=0),0,AW162*EI72/(AW162+EI72))</f>
        <v>14.2329616130211</v>
      </c>
      <c r="AX72" s="13" t="n">
        <f aca="false">IF(OR(AX162=0,EJ72=0),0,AX162*EJ72/(AX162+EJ72))</f>
        <v>14.0594092106801</v>
      </c>
      <c r="AY72" s="13" t="n">
        <f aca="false">IF(OR(AY162=0,EK72=0),0,AY162*EK72/(AY162+EK72))</f>
        <v>13.8862636362235</v>
      </c>
      <c r="AZ72" s="13" t="n">
        <f aca="false">IF(OR(AZ162=0,EL72=0),0,AZ162*EL72/(AZ162+EL72))</f>
        <v>13.7134975257361</v>
      </c>
      <c r="BA72" s="13" t="n">
        <f aca="false">IF(OR(BA162=0,EM72=0),0,BA162*EM72/(BA162+EM72))</f>
        <v>13.54108371231</v>
      </c>
      <c r="BB72" s="13" t="n">
        <f aca="false">IF(OR(BB162=0,EN72=0),0,BB162*EN72/(BB162+EN72))</f>
        <v>13.3614881965102</v>
      </c>
      <c r="BC72" s="13" t="n">
        <f aca="false">IF(OR(BC162=0,EO72=0),0,BC162*EO72/(BC162+EO72))</f>
        <v>13.1824892527916</v>
      </c>
      <c r="BD72" s="13" t="n">
        <f aca="false">IF(OR(BD162=0,EP72=0),0,BD162*EP72/(BD162+EP72))</f>
        <v>13.0040502185807</v>
      </c>
      <c r="BE72" s="13" t="n">
        <f aca="false">IF(OR(BE162=0,EQ72=0),0,BE162*EQ72/(BE162+EQ72))</f>
        <v>12.8261351038541</v>
      </c>
      <c r="BF72" s="13" t="n">
        <f aca="false">IF(OR(BF162=0,ER72=0),0,BF162*ER72/(BF162+ER72))</f>
        <v>12.6487085499838</v>
      </c>
      <c r="BG72" s="13" t="n">
        <f aca="false">IF(OR(BG162=0,ES72=0),0,BG162*ES72/(BG162+ES72))</f>
        <v>12.4649176923916</v>
      </c>
      <c r="BH72" s="13" t="n">
        <f aca="false">IF(OR(BH162=0,ET72=0),0,BH162*ET72/(BH162+ET72))</f>
        <v>12.281800662448</v>
      </c>
      <c r="BI72" s="13" t="n">
        <f aca="false">IF(OR(BI162=0,EU72=0),0,BI162*EU72/(BI162+EU72))</f>
        <v>12.0993161690822</v>
      </c>
      <c r="BJ72" s="13" t="n">
        <f aca="false">IF(OR(BJ162=0,EV72=0),0,BJ162*EV72/(BJ162+EV72))</f>
        <v>11.9174238578598</v>
      </c>
      <c r="BK72" s="13" t="n">
        <f aca="false">IF(OR(BK162=0,EW72=0),0,BK162*EW72/(BK162+EW72))</f>
        <v>11.736084257309</v>
      </c>
      <c r="BL72" s="13" t="n">
        <f aca="false">IF(OR(BL162=0,EX72=0),0,BL162*EX72/(BL162+EX72))</f>
        <v>11.5500677660755</v>
      </c>
      <c r="BM72" s="13" t="n">
        <f aca="false">IF(OR(BM162=0,EY72=0),0,BM162*EY72/(BM162+EY72))</f>
        <v>11.3647106066981</v>
      </c>
      <c r="BN72" s="13" t="n">
        <f aca="false">IF(OR(BN162=0,EZ72=0),0,BN162*EZ72/(BN162+EZ72))</f>
        <v>11.179971019678</v>
      </c>
      <c r="BO72" s="13" t="n">
        <f aca="false">IF(OR(BO162=0,FA72=0),0,BO162*FA72/(BO162+FA72))</f>
        <v>10.9958082622081</v>
      </c>
      <c r="BP72" s="13" t="n">
        <f aca="false">IF(OR(BP162=0,FB72=0),0,BP162*FB72/(BP162+FB72))</f>
        <v>10.8121825537454</v>
      </c>
      <c r="BQ72" s="13" t="n">
        <f aca="false">IF(OR(BQ162=0,FC72=0),0,BQ162*FC72/(BQ162+FC72))</f>
        <v>10.6238154970256</v>
      </c>
      <c r="BR72" s="13" t="n">
        <f aca="false">IF(OR(BR162=0,FD72=0),0,BR162*FD72/(BR162+FD72))</f>
        <v>10.4360852633413</v>
      </c>
      <c r="BS72" s="13" t="n">
        <f aca="false">IF(OR(BS162=0,FE72=0),0,BS162*FE72/(BS162+FE72))</f>
        <v>10.2489511718895</v>
      </c>
      <c r="BT72" s="13" t="n">
        <f aca="false">IF(OR(BT162=0,FF72=0),0,BT162*FF72/(BT162+FF72))</f>
        <v>10.0623736285378</v>
      </c>
      <c r="BU72" s="13" t="n">
        <f aca="false">IF(OR(BU162=0,FG72=0),0,BU162*FG72/(BU162+FG72))</f>
        <v>9.87631407483541</v>
      </c>
      <c r="BV72" s="13" t="n">
        <f aca="false">IF(OR(BV162=0,FH72=0),0,BV162*FH72/(BV162+FH72))</f>
        <v>9.68722551763043</v>
      </c>
      <c r="BW72" s="13" t="n">
        <f aca="false">IF(OR(BW162=0,FI72=0),0,BW162*FI72/(BW162+FI72))</f>
        <v>9.49869600393075</v>
      </c>
      <c r="BX72" s="13" t="n">
        <f aca="false">IF(OR(BX162=0,FJ72=0),0,BX162*FJ72/(BX162+FJ72))</f>
        <v>9.31068831713273</v>
      </c>
      <c r="BY72" s="13" t="n">
        <f aca="false">IF(OR(BY162=0,FK72=0),0,BY162*FK72/(BY162+FK72))</f>
        <v>9.12316631338078</v>
      </c>
      <c r="BZ72" s="13" t="n">
        <f aca="false">IF(OR(BZ162=0,FL72=0),0,BZ162*FL72/(BZ162+FL72))</f>
        <v>8.93609488018796</v>
      </c>
      <c r="CA72" s="13" t="n">
        <f aca="false">IF(OR(CA162=0,FM72=0),0,CA162*FM72/(CA162+FM72))</f>
        <v>8.74620545588968</v>
      </c>
      <c r="CB72" s="13" t="n">
        <f aca="false">IF(OR(CB162=0,FN72=0),0,CB162*FN72/(CB162+FN72))</f>
        <v>8.55680594645153</v>
      </c>
      <c r="CC72" s="13" t="n">
        <f aca="false">IF(OR(CC162=0,FO72=0),0,CC162*FO72/(CC162+FO72))</f>
        <v>8.36786358942422</v>
      </c>
      <c r="CD72" s="13" t="n">
        <f aca="false">IF(OR(CD162=0,FP72=0),0,CD162*FP72/(CD162+FP72))</f>
        <v>8.17934672332466</v>
      </c>
      <c r="CE72" s="13" t="n">
        <f aca="false">IF(OR(CE162=0,FQ72=0),0,CE162*FQ72/(CE162+FQ72))</f>
        <v>7.99122475802456</v>
      </c>
      <c r="CF72" s="13" t="n">
        <f aca="false">IF(OR(CF162=0,FR72=0),0,CF162*FR72/(CF162+FR72))</f>
        <v>7.800118481953</v>
      </c>
      <c r="CG72" s="13" t="n">
        <f aca="false">IF(OR(CG162=0,FS72=0),0,CG162*FS72/(CG162+FS72))</f>
        <v>7.60946288479156</v>
      </c>
      <c r="CH72" s="13" t="n">
        <f aca="false">IF(OR(CH162=0,FT72=0),0,CH162*FT72/(CH162+FT72))</f>
        <v>7.41923095457217</v>
      </c>
      <c r="CI72" s="13" t="n">
        <f aca="false">IF(OR(CI162=0,FU72=0),0,CI162*FU72/(CI162+FU72))</f>
        <v>7.22939690309344</v>
      </c>
      <c r="CJ72" s="13" t="n">
        <f aca="false">IF(OR(CJ162=0,FV72=0),0,CJ162*FV72/(CJ162+FV72))</f>
        <v>7.03993615095158</v>
      </c>
      <c r="CK72" s="13" t="n">
        <f aca="false">IF(OR(CK162=0,FW72=0),0,CK162*FW72/(CK162+FW72))</f>
        <v>6.84775281028119</v>
      </c>
      <c r="CL72" s="13" t="n">
        <f aca="false">IF(OR(CL162=0,FX72=0),0,CL162*FX72/(CL162+FX72))</f>
        <v>6.65600875035497</v>
      </c>
      <c r="CM72" s="13" t="n">
        <f aca="false">IF(OR(CM162=0,FY72=0),0,CM162*FY72/(CM162+FY72))</f>
        <v>6.46468466126663</v>
      </c>
      <c r="CN72" s="13" t="n">
        <f aca="false">IF(OR(CN162=0,FZ72=0),0,CN162*FZ72/(CN162+FZ72))</f>
        <v>6.27376268153004</v>
      </c>
      <c r="CO72" s="13" t="n">
        <f aca="false">IF(OR(CO162=0,GA72=0),0,CO162*GA72/(CO162+GA72))</f>
        <v>6.08322640197385</v>
      </c>
      <c r="CP72" s="13" t="n">
        <f aca="false">IF(OR(CP162=0,GB72=0),0,CP162*GB72/(CP162+GB72))</f>
        <v>5.89026451117841</v>
      </c>
      <c r="CQ72" s="13" t="n">
        <f aca="false">IF(OR(CQ162=0,GC72=0),0,CQ162*GC72/(CQ162+GC72))</f>
        <v>5.69777369006093</v>
      </c>
      <c r="CR72" s="0" t="n">
        <f aca="false">IF(F$9=0,0,(SIN(F$12)*COS($E72)+SIN($E72)*COS(F$12))/SIN($E72)*F$9)</f>
        <v>17.324</v>
      </c>
      <c r="CS72" s="0" t="n">
        <f aca="false">IF(G$9=0,0,(SIN(G$12)*COS($E72)+SIN($E72)*COS(G$12))/SIN($E72)*G$9)</f>
        <v>17.5746947804642</v>
      </c>
      <c r="CT72" s="0" t="n">
        <f aca="false">IF(H$9=0,0,(SIN(H$12)*COS($E72)+SIN($E72)*COS(H$12))/SIN($E72)*H$9)</f>
        <v>17.8215602633935</v>
      </c>
      <c r="CU72" s="0" t="n">
        <f aca="false">IF(I$9=0,0,(SIN(I$12)*COS($E72)+SIN($E72)*COS(I$12))/SIN($E72)*I$9)</f>
        <v>17.9595307692654</v>
      </c>
      <c r="CV72" s="0" t="n">
        <f aca="false">IF(J$9=0,0,(SIN(J$12)*COS($E72)+SIN($E72)*COS(J$12))/SIN($E72)*J$9)</f>
        <v>18.2784023127352</v>
      </c>
      <c r="CW72" s="0" t="n">
        <f aca="false">IF(K$9=0,0,(SIN(K$12)*COS($E72)+SIN($E72)*COS(K$12))/SIN($E72)*K$9)</f>
        <v>18.6677183307937</v>
      </c>
      <c r="CX72" s="0" t="n">
        <f aca="false">IF(L$9=0,0,(SIN(L$12)*COS($E72)+SIN($E72)*COS(L$12))/SIN($E72)*L$9)</f>
        <v>19.0551975435625</v>
      </c>
      <c r="CY72" s="0" t="n">
        <f aca="false">IF(M$9=0,0,(SIN(M$12)*COS($E72)+SIN($E72)*COS(M$12))/SIN($E72)*M$9)</f>
        <v>19.4405772579805</v>
      </c>
      <c r="CZ72" s="0" t="n">
        <f aca="false">IF(N$9=0,0,(SIN(N$12)*COS($E72)+SIN($E72)*COS(N$12))/SIN($E72)*N$9)</f>
        <v>19.8086056162212</v>
      </c>
      <c r="DA72" s="0" t="n">
        <f aca="false">IF(O$9=0,0,(SIN(O$12)*COS($E72)+SIN($E72)*COS(O$12))/SIN($E72)*O$9)</f>
        <v>20.1738009360027</v>
      </c>
      <c r="DB72" s="0" t="n">
        <f aca="false">IF(P$9=0,0,(SIN(P$12)*COS($E72)+SIN($E72)*COS(P$12))/SIN($E72)*P$9)</f>
        <v>20.5359132229576</v>
      </c>
      <c r="DC72" s="0" t="n">
        <f aca="false">IF(Q$9=0,0,(SIN(Q$12)*COS($E72)+SIN($E72)*COS(Q$12))/SIN($E72)*Q$9)</f>
        <v>20.8946924890945</v>
      </c>
      <c r="DD72" s="0" t="n">
        <f aca="false">IF(R$9=0,0,(SIN(R$12)*COS($E72)+SIN($E72)*COS(R$12))/SIN($E72)*R$9)</f>
        <v>21.2498888714954</v>
      </c>
      <c r="DE72" s="0" t="n">
        <f aca="false">IF(S$9=0,0,(SIN(S$12)*COS($E72)+SIN($E72)*COS(S$12))/SIN($E72)*S$9)</f>
        <v>21.5791678389163</v>
      </c>
      <c r="DF72" s="0" t="n">
        <f aca="false">IF(T$9=0,0,(SIN(T$12)*COS($E72)+SIN($E72)*COS(T$12))/SIN($E72)*T$9)</f>
        <v>21.9041360966456</v>
      </c>
      <c r="DG72" s="0" t="n">
        <f aca="false">IF(U$9=0,0,(SIN(U$12)*COS($E72)+SIN($E72)*COS(U$12))/SIN($E72)*U$9)</f>
        <v>22.2245651577061</v>
      </c>
      <c r="DH72" s="0" t="n">
        <f aca="false">IF(V$9=0,0,(SIN(V$12)*COS($E72)+SIN($E72)*COS(V$12))/SIN($E72)*V$9)</f>
        <v>22.5402272680667</v>
      </c>
      <c r="DI72" s="0" t="n">
        <f aca="false">IF(W$9=0,0,(SIN(W$12)*COS($E72)+SIN($E72)*COS(W$12))/SIN($E72)*W$9)</f>
        <v>22.850895515663</v>
      </c>
      <c r="DJ72" s="0" t="n">
        <f aca="false">IF(X$9=0,0,(SIN(X$12)*COS($E72)+SIN($E72)*COS(X$12))/SIN($E72)*X$9)</f>
        <v>23.1224599125117</v>
      </c>
      <c r="DK72" s="0" t="n">
        <f aca="false">IF(Y$9=0,0,(SIN(Y$12)*COS($E72)+SIN($E72)*COS(Y$12))/SIN($E72)*Y$9)</f>
        <v>23.3883385114886</v>
      </c>
      <c r="DL72" s="0" t="n">
        <f aca="false">IF(Z$9=0,0,(SIN(Z$12)*COS($E72)+SIN($E72)*COS(Z$12))/SIN($E72)*Z$9)</f>
        <v>23.6483386539773</v>
      </c>
      <c r="DM72" s="0" t="n">
        <f aca="false">IF(AA$9=0,0,(SIN(AA$12)*COS($E72)+SIN($E72)*COS(AA$12))/SIN($E72)*AA$9)</f>
        <v>23.9022690924957</v>
      </c>
      <c r="DN72" s="0" t="n">
        <f aca="false">IF(AB$9=0,0,(SIN(AB$12)*COS($E72)+SIN($E72)*COS(AB$12))/SIN($E72)*AB$9)</f>
        <v>24.149940083083</v>
      </c>
      <c r="DO72" s="0" t="n">
        <f aca="false">IF(AC$9=0,0,(SIN(AC$12)*COS($E72)+SIN($E72)*COS(AC$12))/SIN($E72)*AC$9)</f>
        <v>24.3544884829129</v>
      </c>
      <c r="DP72" s="0" t="n">
        <f aca="false">IF(AD$9=0,0,(SIN(AD$12)*COS($E72)+SIN($E72)*COS(AD$12))/SIN($E72)*AD$9)</f>
        <v>24.5522568160901</v>
      </c>
      <c r="DQ72" s="0" t="n">
        <f aca="false">IF(AE$9=0,0,(SIN(AE$12)*COS($E72)+SIN($E72)*COS(AE$12))/SIN($E72)*AE$9)</f>
        <v>24.7430939812097</v>
      </c>
      <c r="DR72" s="0" t="n">
        <f aca="false">IF(AF$9=0,0,(SIN(AF$12)*COS($E72)+SIN($E72)*COS(AF$12))/SIN($E72)*AF$9)</f>
        <v>24.9268508213367</v>
      </c>
      <c r="DS72" s="0" t="n">
        <f aca="false">IF(AG$9=0,0,(SIN(AG$12)*COS($E72)+SIN($E72)*COS(AG$12))/SIN($E72)*AG$9)</f>
        <v>25.1033801971684</v>
      </c>
      <c r="DT72" s="0" t="n">
        <f aca="false">IF(AH$9=0,0,(SIN(AH$12)*COS($E72)+SIN($E72)*COS(AH$12))/SIN($E72)*AH$9)</f>
        <v>25.2356091515918</v>
      </c>
      <c r="DU72" s="0" t="n">
        <f aca="false">IF(AI$9=0,0,(SIN(AI$12)*COS($E72)+SIN($E72)*COS(AI$12))/SIN($E72)*AI$9)</f>
        <v>25.360288942831</v>
      </c>
      <c r="DV72" s="0" t="n">
        <f aca="false">IF(AJ$9=0,0,(SIN(AJ$12)*COS($E72)+SIN($E72)*COS(AJ$12))/SIN($E72)*AJ$9)</f>
        <v>25.4773126787998</v>
      </c>
      <c r="DW72" s="0" t="n">
        <f aca="false">IF(AK$9=0,0,(SIN(AK$12)*COS($E72)+SIN($E72)*COS(AK$12))/SIN($E72)*AK$9)</f>
        <v>25.5865757785223</v>
      </c>
      <c r="DX72" s="0" t="n">
        <f aca="false">IF(AL$9=0,0,(SIN(AL$12)*COS($E72)+SIN($E72)*COS(AL$12))/SIN($E72)*AL$9)</f>
        <v>25.6879760249878</v>
      </c>
      <c r="DY72" s="0" t="n">
        <f aca="false">IF(AM$9=0,0,(SIN(AM$12)*COS($E72)+SIN($E72)*COS(AM$12))/SIN($E72)*AM$9)</f>
        <v>25.7468200754422</v>
      </c>
      <c r="DZ72" s="0" t="n">
        <f aca="false">IF(AN$9=0,0,(SIN(AN$12)*COS($E72)+SIN($E72)*COS(AN$12))/SIN($E72)*AN$9)</f>
        <v>25.7976779572392</v>
      </c>
      <c r="EA72" s="0" t="n">
        <f aca="false">IF(AO$9=0,0,(SIN(AO$12)*COS($E72)+SIN($E72)*COS(AO$12))/SIN($E72)*AO$9)</f>
        <v>25.8404864339328</v>
      </c>
      <c r="EB72" s="0" t="n">
        <f aca="false">IF(AP$9=0,0,(SIN(AP$12)*COS($E72)+SIN($E72)*COS(AP$12))/SIN($E72)*AP$9)</f>
        <v>25.8751847792396</v>
      </c>
      <c r="EC72" s="0" t="n">
        <f aca="false">IF(AQ$9=0,0,(SIN(AQ$12)*COS($E72)+SIN($E72)*COS(AQ$12))/SIN($E72)*AQ$9)</f>
        <v>25.9017148100626</v>
      </c>
      <c r="ED72" s="0" t="n">
        <f aca="false">IF(AR$9=0,0,(SIN(AR$12)*COS($E72)+SIN($E72)*COS(AR$12))/SIN($E72)*AR$9)</f>
        <v>25.8834301004103</v>
      </c>
      <c r="EE72" s="0" t="n">
        <f aca="false">IF(AS$9=0,0,(SIN(AS$12)*COS($E72)+SIN($E72)*COS(AS$12))/SIN($E72)*AS$9)</f>
        <v>25.857059111798</v>
      </c>
      <c r="EF72" s="0" t="n">
        <f aca="false">IF(AT$9=0,0,(SIN(AT$12)*COS($E72)+SIN($E72)*COS(AT$12))/SIN($E72)*AT$9)</f>
        <v>25.8225848314347</v>
      </c>
      <c r="EG72" s="0" t="n">
        <f aca="false">IF(AU$9=0,0,(SIN(AU$12)*COS($E72)+SIN($E72)*COS(AU$12))/SIN($E72)*AU$9)</f>
        <v>25.7799927840117</v>
      </c>
      <c r="EH72" s="0" t="n">
        <f aca="false">IF(AV$9=0,0,(SIN(AV$12)*COS($E72)+SIN($E72)*COS(AV$12))/SIN($E72)*AV$9)</f>
        <v>25.7292710437191</v>
      </c>
      <c r="EI72" s="0" t="n">
        <f aca="false">IF(AW$9=0,0,(SIN(AW$12)*COS($E72)+SIN($E72)*COS(AW$12))/SIN($E72)*AW$9)</f>
        <v>25.636657076312</v>
      </c>
      <c r="EJ72" s="0" t="n">
        <f aca="false">IF(AX$9=0,0,(SIN(AX$12)*COS($E72)+SIN($E72)*COS(AX$12))/SIN($E72)*AX$9)</f>
        <v>25.5361795354298</v>
      </c>
      <c r="EK72" s="0" t="n">
        <f aca="false">IF(AY$9=0,0,(SIN(AY$12)*COS($E72)+SIN($E72)*COS(AY$12))/SIN($E72)*AY$9)</f>
        <v>25.427864923486</v>
      </c>
      <c r="EL72" s="0" t="n">
        <f aca="false">IF(AZ$9=0,0,(SIN(AZ$12)*COS($E72)+SIN($E72)*COS(AZ$12))/SIN($E72)*AZ$9)</f>
        <v>25.3117421479631</v>
      </c>
      <c r="EM72" s="0" t="n">
        <f aca="false">IF(BA$9=0,0,(SIN(BA$12)*COS($E72)+SIN($E72)*COS(BA$12))/SIN($E72)*BA$9)</f>
        <v>25.1878425138511</v>
      </c>
      <c r="EN72" s="0" t="n">
        <f aca="false">IF(BB$9=0,0,(SIN(BB$12)*COS($E72)+SIN($E72)*COS(BB$12))/SIN($E72)*BB$9)</f>
        <v>25.0298432640373</v>
      </c>
      <c r="EO72" s="0" t="n">
        <f aca="false">IF(BC$9=0,0,(SIN(BC$12)*COS($E72)+SIN($E72)*COS(BC$12))/SIN($E72)*BC$9)</f>
        <v>24.8644438680446</v>
      </c>
      <c r="EP72" s="0" t="n">
        <f aca="false">IF(BD$9=0,0,(SIN(BD$12)*COS($E72)+SIN($E72)*COS(BD$12))/SIN($E72)*BD$9)</f>
        <v>24.6917067157151</v>
      </c>
      <c r="EQ72" s="0" t="n">
        <f aca="false">IF(BE$9=0,0,(SIN(BE$12)*COS($E72)+SIN($E72)*COS(BE$12))/SIN($E72)*BE$9)</f>
        <v>24.5116963600956</v>
      </c>
      <c r="ER72" s="0" t="n">
        <f aca="false">IF(BF$9=0,0,(SIN(BF$12)*COS($E72)+SIN($E72)*COS(BF$12))/SIN($E72)*BF$9)</f>
        <v>24.3244794941382</v>
      </c>
      <c r="ES72" s="0" t="n">
        <f aca="false">IF(BG$9=0,0,(SIN(BG$12)*COS($E72)+SIN($E72)*COS(BG$12))/SIN($E72)*BG$9)</f>
        <v>24.104615147976</v>
      </c>
      <c r="ET72" s="0" t="n">
        <f aca="false">IF(BH$9=0,0,(SIN(BH$12)*COS($E72)+SIN($E72)*COS(BH$12))/SIN($E72)*BH$9)</f>
        <v>23.8780697296324</v>
      </c>
      <c r="EU72" s="0" t="n">
        <f aca="false">IF(BI$9=0,0,(SIN(BI$12)*COS($E72)+SIN($E72)*COS(BI$12))/SIN($E72)*BI$9)</f>
        <v>23.6449393410669</v>
      </c>
      <c r="EV72" s="0" t="n">
        <f aca="false">IF(BJ$9=0,0,(SIN(BJ$12)*COS($E72)+SIN($E72)*COS(BJ$12))/SIN($E72)*BJ$9)</f>
        <v>23.4053218803545</v>
      </c>
      <c r="EW72" s="0" t="n">
        <f aca="false">IF(BK$9=0,0,(SIN(BK$12)*COS($E72)+SIN($E72)*COS(BK$12))/SIN($E72)*BK$9)</f>
        <v>23.1593170036758</v>
      </c>
      <c r="EX72" s="0" t="n">
        <f aca="false">IF(BL$9=0,0,(SIN(BL$12)*COS($E72)+SIN($E72)*COS(BL$12))/SIN($E72)*BL$9)</f>
        <v>22.886635285621</v>
      </c>
      <c r="EY72" s="0" t="n">
        <f aca="false">IF(BM$9=0,0,(SIN(BM$12)*COS($E72)+SIN($E72)*COS(BM$12))/SIN($E72)*BM$9)</f>
        <v>22.6081552324716</v>
      </c>
      <c r="EZ72" s="0" t="n">
        <f aca="false">IF(BN$9=0,0,(SIN(BN$12)*COS($E72)+SIN($E72)*COS(BN$12))/SIN($E72)*BN$9)</f>
        <v>22.3239999999999</v>
      </c>
      <c r="FA72" s="0" t="n">
        <f aca="false">IF(BO$9=0,0,(SIN(BO$12)*COS($E72)+SIN($E72)*COS(BO$12))/SIN($E72)*BO$9)</f>
        <v>22.0342941036636</v>
      </c>
      <c r="FB72" s="0" t="n">
        <f aca="false">IF(BP$9=0,0,(SIN(BP$12)*COS($E72)+SIN($E72)*COS(BP$12))/SIN($E72)*BP$9)</f>
        <v>21.7391633691138</v>
      </c>
      <c r="FC72" s="0" t="n">
        <f aca="false">IF(BQ$9=0,0,(SIN(BQ$12)*COS($E72)+SIN($E72)*COS(BQ$12))/SIN($E72)*BQ$9)</f>
        <v>21.4174297885812</v>
      </c>
      <c r="FD72" s="0" t="n">
        <f aca="false">IF(BR$9=0,0,(SIN(BR$12)*COS($E72)+SIN($E72)*COS(BR$12))/SIN($E72)*BR$9)</f>
        <v>21.0910161742542</v>
      </c>
      <c r="FE72" s="0" t="n">
        <f aca="false">IF(BS$9=0,0,(SIN(BS$12)*COS($E72)+SIN($E72)*COS(BS$12))/SIN($E72)*BS$9)</f>
        <v>20.7600712282683</v>
      </c>
      <c r="FF72" s="0" t="n">
        <f aca="false">IF(BT$9=0,0,(SIN(BT$12)*COS($E72)+SIN($E72)*COS(BT$12))/SIN($E72)*BT$9)</f>
        <v>20.4247444563607</v>
      </c>
      <c r="FG72" s="0" t="n">
        <f aca="false">IF(BU$9=0,0,(SIN(BU$12)*COS($E72)+SIN($E72)*COS(BU$12))/SIN($E72)*BU$9)</f>
        <v>20.0851861074962</v>
      </c>
      <c r="FH72" s="0" t="n">
        <f aca="false">IF(BV$9=0,0,(SIN(BV$12)*COS($E72)+SIN($E72)*COS(BV$12))/SIN($E72)*BV$9)</f>
        <v>19.7269884503828</v>
      </c>
      <c r="FI72" s="0" t="n">
        <f aca="false">IF(BW$9=0,0,(SIN(BW$12)*COS($E72)+SIN($E72)*COS(BW$12))/SIN($E72)*BW$9)</f>
        <v>19.3652631608203</v>
      </c>
      <c r="FJ72" s="0" t="n">
        <f aca="false">IF(BX$9=0,0,(SIN(BX$12)*COS($E72)+SIN($E72)*COS(BX$12))/SIN($E72)*BX$9)</f>
        <v>19.0001754755583</v>
      </c>
      <c r="FK72" s="0" t="n">
        <f aca="false">IF(BY$9=0,0,(SIN(BY$12)*COS($E72)+SIN($E72)*COS(BY$12))/SIN($E72)*BY$9)</f>
        <v>18.6318908829367</v>
      </c>
      <c r="FL72" s="0" t="n">
        <f aca="false">IF(BZ$9=0,0,(SIN(BZ$12)*COS($E72)+SIN($E72)*COS(BZ$12))/SIN($E72)*BZ$9)</f>
        <v>18.2605750559427</v>
      </c>
      <c r="FM72" s="0" t="n">
        <f aca="false">IF(CA$9=0,0,(SIN(CA$12)*COS($E72)+SIN($E72)*COS(CA$12))/SIN($E72)*CA$9)</f>
        <v>17.8728818732444</v>
      </c>
      <c r="FN72" s="0" t="n">
        <f aca="false">IF(CB$9=0,0,(SIN(CB$12)*COS($E72)+SIN($E72)*COS(CB$12))/SIN($E72)*CB$9)</f>
        <v>17.4829330079289</v>
      </c>
      <c r="FO72" s="0" t="n">
        <f aca="false">IF(CC$9=0,0,(SIN(CC$12)*COS($E72)+SIN($E72)*COS(CC$12))/SIN($E72)*CC$9)</f>
        <v>17.090906431979</v>
      </c>
      <c r="FP72" s="0" t="n">
        <f aca="false">IF(CD$9=0,0,(SIN(CD$12)*COS($E72)+SIN($E72)*COS(CD$12))/SIN($E72)*CD$9)</f>
        <v>16.6969797609698</v>
      </c>
      <c r="FQ72" s="0" t="n">
        <f aca="false">IF(CE$9=0,0,(SIN(CE$12)*COS($E72)+SIN($E72)*COS(CE$12))/SIN($E72)*CE$9)</f>
        <v>16.3013301822352</v>
      </c>
      <c r="FR72" s="0" t="n">
        <f aca="false">IF(CF$9=0,0,(SIN(CF$12)*COS($E72)+SIN($E72)*COS(CF$12))/SIN($E72)*CF$9)</f>
        <v>15.8902267649893</v>
      </c>
      <c r="FS72" s="0" t="n">
        <f aca="false">IF(CG$9=0,0,(SIN(CG$12)*COS($E72)+SIN($E72)*COS(CG$12))/SIN($E72)*CG$9)</f>
        <v>15.4782966201191</v>
      </c>
      <c r="FT72" s="0" t="n">
        <f aca="false">IF(CH$9=0,0,(SIN(CH$12)*COS($E72)+SIN($E72)*COS(CH$12))/SIN($E72)*CH$9)</f>
        <v>15.0657276846638</v>
      </c>
      <c r="FU72" s="0" t="n">
        <f aca="false">IF(CI$9=0,0,(SIN(CI$12)*COS($E72)+SIN($E72)*COS(CI$12))/SIN($E72)*CI$9)</f>
        <v>14.6527068486404</v>
      </c>
      <c r="FV72" s="0" t="n">
        <f aca="false">IF(CJ$9=0,0,(SIN(CJ$12)*COS($E72)+SIN($E72)*COS(CJ$12))/SIN($E72)*CJ$9)</f>
        <v>14.2394198794685</v>
      </c>
      <c r="FW72" s="0" t="n">
        <f aca="false">IF(CK$9=0,0,(SIN(CK$12)*COS($E72)+SIN($E72)*COS(CK$12))/SIN($E72)*CK$9)</f>
        <v>13.8135428567568</v>
      </c>
      <c r="FX72" s="0" t="n">
        <f aca="false">IF(CL$9=0,0,(SIN(CL$12)*COS($E72)+SIN($E72)*COS(CL$12))/SIN($E72)*CL$9)</f>
        <v>13.388350775917</v>
      </c>
      <c r="FY72" s="0" t="n">
        <f aca="false">IF(CM$9=0,0,(SIN(CM$12)*COS($E72)+SIN($E72)*COS(CM$12))/SIN($E72)*CM$9)</f>
        <v>12.9640367546653</v>
      </c>
      <c r="FZ72" s="0" t="n">
        <f aca="false">IF(CN$9=0,0,(SIN(CN$12)*COS($E72)+SIN($E72)*COS(CN$12))/SIN($E72)*CN$9)</f>
        <v>12.5407921335206</v>
      </c>
      <c r="GA72" s="0" t="n">
        <f aca="false">IF(CO$9=0,0,(SIN(CO$12)*COS($E72)+SIN($E72)*COS(CO$12))/SIN($E72)*CO$9)</f>
        <v>12.1188063986075</v>
      </c>
      <c r="GB72" s="0" t="n">
        <f aca="false">IF(CP$9=0,0,(SIN(CP$12)*COS($E72)+SIN($E72)*COS(CP$12))/SIN($E72)*CP$9)</f>
        <v>11.6872529404155</v>
      </c>
      <c r="GC72" s="0" t="n">
        <f aca="false">IF(CQ$9=0,0,(SIN(CQ$12)*COS($E72)+SIN($E72)*COS(CQ$12))/SIN($E72)*CQ$9)</f>
        <v>11.2579500733377</v>
      </c>
    </row>
    <row r="73" customFormat="false" ht="12.8" hidden="true" customHeight="false" outlineLevel="0" collapsed="false">
      <c r="A73" s="0" t="n">
        <f aca="false">MAX($F73:$CQ73)</f>
        <v>17.5612755412795</v>
      </c>
      <c r="B73" s="90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22.464</v>
      </c>
      <c r="C73" s="2" t="n">
        <f aca="false">MOD(Best +D73,360)</f>
        <v>160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17.323999699879</v>
      </c>
      <c r="G73" s="13" t="n">
        <f aca="false">IF(OR(G163=0,CS73=0),0,G163*CS73/(G163+CS73))</f>
        <v>17.3002725761851</v>
      </c>
      <c r="H73" s="13" t="n">
        <f aca="false">IF(OR(H163=0,CT73=0),0,H163*CT73/(H163+CT73))</f>
        <v>17.2712411766134</v>
      </c>
      <c r="I73" s="13" t="n">
        <f aca="false">IF(OR(I163=0,CU73=0),0,I163*CU73/(I163+CU73))</f>
        <v>17.1414307627318</v>
      </c>
      <c r="J73" s="13" t="n">
        <f aca="false">IF(OR(J163=0,CV73=0),0,J163*CV73/(J163+CV73))</f>
        <v>17.1760787131662</v>
      </c>
      <c r="K73" s="13" t="n">
        <f aca="false">IF(OR(K163=0,CW73=0),0,K163*CW73/(K163+CW73))</f>
        <v>17.2656800718168</v>
      </c>
      <c r="L73" s="13" t="n">
        <f aca="false">IF(OR(L163=0,CX73=0),0,L163*CX73/(L163+CX73))</f>
        <v>17.3447852285733</v>
      </c>
      <c r="M73" s="13" t="n">
        <f aca="false">IF(OR(M163=0,CY73=0),0,M163*CY73/(M163+CY73))</f>
        <v>17.4136519511696</v>
      </c>
      <c r="N73" s="13" t="n">
        <f aca="false">IF(OR(N163=0,CZ73=0),0,N163*CZ73/(N163+CZ73))</f>
        <v>17.4608670342375</v>
      </c>
      <c r="O73" s="13" t="n">
        <f aca="false">IF(OR(O163=0,DA73=0),0,O163*DA73/(O163+DA73))</f>
        <v>17.4989632011284</v>
      </c>
      <c r="P73" s="13" t="n">
        <f aca="false">IF(OR(P163=0,DB73=0),0,P163*DB73/(P163+DB73))</f>
        <v>17.5282133525552</v>
      </c>
      <c r="Q73" s="13" t="n">
        <f aca="false">IF(OR(Q163=0,DC73=0),0,Q163*DC73/(Q163+DC73))</f>
        <v>17.548892309983</v>
      </c>
      <c r="R73" s="13" t="n">
        <f aca="false">IF(OR(R163=0,DD73=0),0,R163*DD73/(R163+DD73))</f>
        <v>17.5612755412795</v>
      </c>
      <c r="S73" s="13" t="n">
        <f aca="false">IF(OR(S163=0,DE73=0),0,S163*DE73/(S163+DE73))</f>
        <v>17.5509625963037</v>
      </c>
      <c r="T73" s="13" t="n">
        <f aca="false">IF(OR(T163=0,DF73=0),0,T163*DF73/(T163+DF73))</f>
        <v>17.5336720139859</v>
      </c>
      <c r="U73" s="13" t="n">
        <f aca="false">IF(OR(U163=0,DG73=0),0,U163*DG73/(U163+DG73))</f>
        <v>17.5096559173369</v>
      </c>
      <c r="V73" s="13" t="n">
        <f aca="false">IF(OR(V163=0,DH73=0),0,V163*DH73/(V163+DH73))</f>
        <v>17.4791618910042</v>
      </c>
      <c r="W73" s="13" t="n">
        <f aca="false">IF(OR(W163=0,DI73=0),0,W163*DI73/(W163+DI73))</f>
        <v>17.4424324928194</v>
      </c>
      <c r="X73" s="13" t="n">
        <f aca="false">IF(OR(X163=0,DJ73=0),0,X163*DJ73/(X163+DJ73))</f>
        <v>17.3804455493523</v>
      </c>
      <c r="Y73" s="13" t="n">
        <f aca="false">IF(OR(Y163=0,DK73=0),0,Y163*DK73/(Y163+DK73))</f>
        <v>17.313720596714</v>
      </c>
      <c r="Z73" s="13" t="n">
        <f aca="false">IF(OR(Z163=0,DL73=0),0,Z163*DL73/(Z163+DL73))</f>
        <v>17.2424495676498</v>
      </c>
      <c r="AA73" s="13" t="n">
        <f aca="false">IF(OR(AA163=0,DM73=0),0,AA163*DM73/(AA163+DM73))</f>
        <v>17.1668177947949</v>
      </c>
      <c r="AB73" s="13" t="n">
        <f aca="false">IF(OR(AB163=0,DN73=0),0,AB163*DN73/(AB163+DN73))</f>
        <v>17.0870040147479</v>
      </c>
      <c r="AC73" s="13" t="n">
        <f aca="false">IF(OR(AC163=0,DO73=0),0,AC163*DO73/(AC163+DO73))</f>
        <v>16.9852088868272</v>
      </c>
      <c r="AD73" s="13" t="n">
        <f aca="false">IF(OR(AD163=0,DP73=0),0,AD163*DP73/(AD163+DP73))</f>
        <v>16.8805170765787</v>
      </c>
      <c r="AE73" s="13" t="n">
        <f aca="false">IF(OR(AE163=0,DQ73=0),0,AE163*DQ73/(AE163+DQ73))</f>
        <v>16.773052807046</v>
      </c>
      <c r="AF73" s="13" t="n">
        <f aca="false">IF(OR(AF163=0,DR73=0),0,AF163*DR73/(AF163+DR73))</f>
        <v>16.6629345590642</v>
      </c>
      <c r="AG73" s="13" t="n">
        <f aca="false">IF(OR(AG163=0,DS73=0),0,AG163*DS73/(AG163+DS73))</f>
        <v>16.5502752419479</v>
      </c>
      <c r="AH73" s="13" t="n">
        <f aca="false">IF(OR(AH163=0,DT73=0),0,AH163*DT73/(AH163+DT73))</f>
        <v>16.4194093658296</v>
      </c>
      <c r="AI73" s="13" t="n">
        <f aca="false">IF(OR(AI163=0,DU73=0),0,AI163*DU73/(AI163+DU73))</f>
        <v>16.2870159465709</v>
      </c>
      <c r="AJ73" s="13" t="n">
        <f aca="false">IF(OR(AJ163=0,DV73=0),0,AJ163*DV73/(AJ163+DV73))</f>
        <v>16.1531608960817</v>
      </c>
      <c r="AK73" s="13" t="n">
        <f aca="false">IF(OR(AK163=0,DW73=0),0,AK163*DW73/(AK163+DW73))</f>
        <v>16.0179062229577</v>
      </c>
      <c r="AL73" s="13" t="n">
        <f aca="false">IF(OR(AL163=0,DX73=0),0,AL163*DX73/(AL163+DX73))</f>
        <v>15.8813101974322</v>
      </c>
      <c r="AM73" s="13" t="n">
        <f aca="false">IF(OR(AM163=0,DY73=0),0,AM163*DY73/(AM163+DY73))</f>
        <v>15.7303791644882</v>
      </c>
      <c r="AN73" s="13" t="n">
        <f aca="false">IF(OR(AN163=0,DZ73=0),0,AN163*DZ73/(AN163+DZ73))</f>
        <v>15.5788467882018</v>
      </c>
      <c r="AO73" s="13" t="n">
        <f aca="false">IF(OR(AO163=0,EA73=0),0,AO163*EA73/(AO163+EA73))</f>
        <v>15.4267361903801</v>
      </c>
      <c r="AP73" s="13" t="n">
        <f aca="false">IF(OR(AP163=0,EB73=0),0,AP163*EB73/(AP163+EB73))</f>
        <v>15.2740683335022</v>
      </c>
      <c r="AQ73" s="13" t="n">
        <f aca="false">IF(OR(AQ163=0,EC73=0),0,AQ163*EC73/(AQ163+EC73))</f>
        <v>15.1208621235048</v>
      </c>
      <c r="AR73" s="13" t="n">
        <f aca="false">IF(OR(AR163=0,ED73=0),0,AR163*ED73/(AR163+ED73))</f>
        <v>14.9547734690611</v>
      </c>
      <c r="AS73" s="13" t="n">
        <f aca="false">IF(OR(AS163=0,EE73=0),0,AS163*EE73/(AS163+EE73))</f>
        <v>14.7887450996865</v>
      </c>
      <c r="AT73" s="13" t="n">
        <f aca="false">IF(OR(AT163=0,EF73=0),0,AT163*EF73/(AT163+EF73))</f>
        <v>14.6227686689106</v>
      </c>
      <c r="AU73" s="13" t="n">
        <f aca="false">IF(OR(AU163=0,EG73=0),0,AU163*EG73/(AU163+EG73))</f>
        <v>14.4568351033968</v>
      </c>
      <c r="AV73" s="13" t="n">
        <f aca="false">IF(OR(AV163=0,EH73=0),0,AV163*EH73/(AV163+EH73))</f>
        <v>14.2909346374197</v>
      </c>
      <c r="AW73" s="13" t="n">
        <f aca="false">IF(OR(AW163=0,EI73=0),0,AW163*EI73/(AW163+EI73))</f>
        <v>14.1146865703622</v>
      </c>
      <c r="AX73" s="13" t="n">
        <f aca="false">IF(OR(AX163=0,EJ73=0),0,AX163*EJ73/(AX163+EJ73))</f>
        <v>13.9388947502711</v>
      </c>
      <c r="AY73" s="13" t="n">
        <f aca="false">IF(OR(AY163=0,EK73=0),0,AY163*EK73/(AY163+EK73))</f>
        <v>13.7635314302022</v>
      </c>
      <c r="AZ73" s="13" t="n">
        <f aca="false">IF(OR(AZ163=0,EL73=0),0,AZ163*EL73/(AZ163+EL73))</f>
        <v>13.5885690787434</v>
      </c>
      <c r="BA73" s="13" t="n">
        <f aca="false">IF(OR(BA163=0,EM73=0),0,BA163*EM73/(BA163+EM73))</f>
        <v>13.4139803643956</v>
      </c>
      <c r="BB73" s="13" t="n">
        <f aca="false">IF(OR(BB163=0,EN73=0),0,BB163*EN73/(BB163+EN73))</f>
        <v>13.2322589963488</v>
      </c>
      <c r="BC73" s="13" t="n">
        <f aca="false">IF(OR(BC163=0,EO73=0),0,BC163*EO73/(BC163+EO73))</f>
        <v>13.0511576808247</v>
      </c>
      <c r="BD73" s="13" t="n">
        <f aca="false">IF(OR(BD163=0,EP73=0),0,BD163*EP73/(BD163+EP73))</f>
        <v>12.8706395892865</v>
      </c>
      <c r="BE73" s="13" t="n">
        <f aca="false">IF(OR(BE163=0,EQ73=0),0,BE163*EQ73/(BE163+EQ73))</f>
        <v>12.690668570461</v>
      </c>
      <c r="BF73" s="13" t="n">
        <f aca="false">IF(OR(BF163=0,ER73=0),0,BF163*ER73/(BF163+ER73))</f>
        <v>12.5112091096802</v>
      </c>
      <c r="BG73" s="13" t="n">
        <f aca="false">IF(OR(BG163=0,ES73=0),0,BG163*ES73/(BG163+ES73))</f>
        <v>12.3254424519215</v>
      </c>
      <c r="BH73" s="13" t="n">
        <f aca="false">IF(OR(BH163=0,ET73=0),0,BH163*ET73/(BH163+ET73))</f>
        <v>12.1403749116925</v>
      </c>
      <c r="BI73" s="13" t="n">
        <f aca="false">IF(OR(BI163=0,EU73=0),0,BI163*EU73/(BI163+EU73))</f>
        <v>11.9559650539788</v>
      </c>
      <c r="BJ73" s="13" t="n">
        <f aca="false">IF(OR(BJ163=0,EV73=0),0,BJ163*EV73/(BJ163+EV73))</f>
        <v>11.772172388285</v>
      </c>
      <c r="BK73" s="13" t="n">
        <f aca="false">IF(OR(BK163=0,EW73=0),0,BK163*EW73/(BK163+EW73))</f>
        <v>11.5889573153995</v>
      </c>
      <c r="BL73" s="13" t="n">
        <f aca="false">IF(OR(BL163=0,EX73=0),0,BL163*EX73/(BL163+EX73))</f>
        <v>11.4011242840855</v>
      </c>
      <c r="BM73" s="13" t="n">
        <f aca="false">IF(OR(BM163=0,EY73=0),0,BM163*EY73/(BM163+EY73))</f>
        <v>11.2139775192019</v>
      </c>
      <c r="BN73" s="13" t="n">
        <f aca="false">IF(OR(BN163=0,EZ73=0),0,BN163*EZ73/(BN163+EZ73))</f>
        <v>11.0274751639149</v>
      </c>
      <c r="BO73" s="13" t="n">
        <f aca="false">IF(OR(BO163=0,FA73=0),0,BO163*FA73/(BO163+FA73))</f>
        <v>10.8415763891122</v>
      </c>
      <c r="BP73" s="13" t="n">
        <f aca="false">IF(OR(BP163=0,FB73=0),0,BP163*FB73/(BP163+FB73))</f>
        <v>10.6562413393292</v>
      </c>
      <c r="BQ73" s="13" t="n">
        <f aca="false">IF(OR(BQ163=0,FC73=0),0,BQ163*FC73/(BQ163+FC73))</f>
        <v>10.4662356777297</v>
      </c>
      <c r="BR73" s="13" t="n">
        <f aca="false">IF(OR(BR163=0,FD73=0),0,BR163*FD73/(BR163+FD73))</f>
        <v>10.2768960847202</v>
      </c>
      <c r="BS73" s="13" t="n">
        <f aca="false">IF(OR(BS163=0,FE73=0),0,BS163*FE73/(BS163+FE73))</f>
        <v>10.0881818555709</v>
      </c>
      <c r="BT73" s="13" t="n">
        <f aca="false">IF(OR(BT163=0,FF73=0),0,BT163*FF73/(BT163+FF73))</f>
        <v>9.9000533864522</v>
      </c>
      <c r="BU73" s="13" t="n">
        <f aca="false">IF(OR(BU163=0,FG73=0),0,BU163*FG73/(BU163+FG73))</f>
        <v>9.71247212373334</v>
      </c>
      <c r="BV73" s="13" t="n">
        <f aca="false">IF(OR(BV163=0,FH73=0),0,BV163*FH73/(BV163+FH73))</f>
        <v>9.5219283073616</v>
      </c>
      <c r="BW73" s="13" t="n">
        <f aca="false">IF(OR(BW163=0,FI73=0),0,BW163*FI73/(BW163+FI73))</f>
        <v>9.33197491253882</v>
      </c>
      <c r="BX73" s="13" t="n">
        <f aca="false">IF(OR(BX163=0,FJ73=0),0,BX163*FJ73/(BX163+FJ73))</f>
        <v>9.14257479294438</v>
      </c>
      <c r="BY73" s="13" t="n">
        <f aca="false">IF(OR(BY163=0,FK73=0),0,BY163*FK73/(BY163+FK73))</f>
        <v>8.95369189185381</v>
      </c>
      <c r="BZ73" s="13" t="n">
        <f aca="false">IF(OR(BZ163=0,FL73=0),0,BZ163*FL73/(BZ163+FL73))</f>
        <v>8.76529120099948</v>
      </c>
      <c r="CA73" s="13" t="n">
        <f aca="false">IF(OR(CA163=0,FM73=0),0,CA163*FM73/(CA163+FM73))</f>
        <v>8.57414700121454</v>
      </c>
      <c r="CB73" s="13" t="n">
        <f aca="false">IF(OR(CB163=0,FN73=0),0,CB163*FN73/(CB163+FN73))</f>
        <v>8.38352690156895</v>
      </c>
      <c r="CC73" s="13" t="n">
        <f aca="false">IF(OR(CC163=0,FO73=0),0,CC163*FO73/(CC163+FO73))</f>
        <v>8.19339832649452</v>
      </c>
      <c r="CD73" s="13" t="n">
        <f aca="false">IF(OR(CD163=0,FP73=0),0,CD163*FP73/(CD163+FP73))</f>
        <v>8.00372982068611</v>
      </c>
      <c r="CE73" s="13" t="n">
        <f aca="false">IF(OR(CE163=0,FQ73=0),0,CE163*FQ73/(CE163+FQ73))</f>
        <v>7.81449101968266</v>
      </c>
      <c r="CF73" s="13" t="n">
        <f aca="false">IF(OR(CF163=0,FR73=0),0,CF163*FR73/(CF163+FR73))</f>
        <v>7.62235777365044</v>
      </c>
      <c r="CG73" s="13" t="n">
        <f aca="false">IF(OR(CG163=0,FS73=0),0,CG163*FS73/(CG163+FS73))</f>
        <v>7.4307133482102</v>
      </c>
      <c r="CH73" s="13" t="n">
        <f aca="false">IF(OR(CH163=0,FT73=0),0,CH163*FT73/(CH163+FT73))</f>
        <v>7.23953106268186</v>
      </c>
      <c r="CI73" s="13" t="n">
        <f aca="false">IF(OR(CI163=0,FU73=0),0,CI163*FU73/(CI163+FU73))</f>
        <v>7.04878548176381</v>
      </c>
      <c r="CJ73" s="13" t="n">
        <f aca="false">IF(OR(CJ163=0,FV73=0),0,CJ163*FV73/(CJ163+FV73))</f>
        <v>6.85845240066393</v>
      </c>
      <c r="CK73" s="13" t="n">
        <f aca="false">IF(OR(CK163=0,FW73=0),0,CK163*FW73/(CK163+FW73))</f>
        <v>6.66549862864184</v>
      </c>
      <c r="CL73" s="13" t="n">
        <f aca="false">IF(OR(CL163=0,FX73=0),0,CL163*FX73/(CL163+FX73))</f>
        <v>6.47302730098581</v>
      </c>
      <c r="CM73" s="13" t="n">
        <f aca="false">IF(OR(CM163=0,FY73=0),0,CM163*FY73/(CM163+FY73))</f>
        <v>6.28101960759558</v>
      </c>
      <c r="CN73" s="13" t="n">
        <f aca="false">IF(OR(CN163=0,FZ73=0),0,CN163*FZ73/(CN163+FZ73))</f>
        <v>6.08945820997738</v>
      </c>
      <c r="CO73" s="13" t="n">
        <f aca="false">IF(OR(CO163=0,GA73=0),0,CO163*GA73/(CO163+GA73))</f>
        <v>5.8983272450388</v>
      </c>
      <c r="CP73" s="13" t="n">
        <f aca="false">IF(OR(CP163=0,GB73=0),0,CP163*GB73/(CP163+GB73))</f>
        <v>5.70488663177198</v>
      </c>
      <c r="CQ73" s="13" t="n">
        <f aca="false">IF(OR(CQ163=0,GC73=0),0,CQ163*GC73/(CQ163+GC73))</f>
        <v>5.51196651355529</v>
      </c>
      <c r="CR73" s="0" t="n">
        <f aca="false">IF(F$9=0,0,(SIN(F$12)*COS($E73)+SIN($E73)*COS(F$12))/SIN($E73)*F$9)</f>
        <v>17.324</v>
      </c>
      <c r="CS73" s="0" t="n">
        <f aca="false">IF(G$9=0,0,(SIN(G$12)*COS($E73)+SIN($E73)*COS(G$12))/SIN($E73)*G$9)</f>
        <v>17.5676970064913</v>
      </c>
      <c r="CT73" s="0" t="n">
        <f aca="false">IF(H$9=0,0,(SIN(H$12)*COS($E73)+SIN($E73)*COS(H$12))/SIN($E73)*H$9)</f>
        <v>17.807504125139</v>
      </c>
      <c r="CU73" s="0" t="n">
        <f aca="false">IF(I$9=0,0,(SIN(I$12)*COS($E73)+SIN($E73)*COS(I$12))/SIN($E73)*I$9)</f>
        <v>17.9384808553116</v>
      </c>
      <c r="CV73" s="0" t="n">
        <f aca="false">IF(J$9=0,0,(SIN(J$12)*COS($E73)+SIN($E73)*COS(J$12))/SIN($E73)*J$9)</f>
        <v>18.2500950012844</v>
      </c>
      <c r="CW73" s="0" t="n">
        <f aca="false">IF(K$9=0,0,(SIN(K$12)*COS($E73)+SIN($E73)*COS(K$12))/SIN($E73)*K$9)</f>
        <v>18.6318965150319</v>
      </c>
      <c r="CX73" s="0" t="n">
        <f aca="false">IF(L$9=0,0,(SIN(L$12)*COS($E73)+SIN($E73)*COS(L$12))/SIN($E73)*L$9)</f>
        <v>19.011691066452</v>
      </c>
      <c r="CY73" s="0" t="n">
        <f aca="false">IF(M$9=0,0,(SIN(M$12)*COS($E73)+SIN($E73)*COS(M$12))/SIN($E73)*M$9)</f>
        <v>19.389218607355</v>
      </c>
      <c r="CZ73" s="0" t="n">
        <f aca="false">IF(N$9=0,0,(SIN(N$12)*COS($E73)+SIN($E73)*COS(N$12))/SIN($E73)*N$9)</f>
        <v>19.7492749249226</v>
      </c>
      <c r="DA73" s="0" t="n">
        <f aca="false">IF(O$9=0,0,(SIN(O$12)*COS($E73)+SIN($E73)*COS(O$12))/SIN($E73)*O$9)</f>
        <v>20.1063474351656</v>
      </c>
      <c r="DB73" s="0" t="n">
        <f aca="false">IF(P$9=0,0,(SIN(P$12)*COS($E73)+SIN($E73)*COS(P$12))/SIN($E73)*P$9)</f>
        <v>20.4601890578491</v>
      </c>
      <c r="DC73" s="0" t="n">
        <f aca="false">IF(Q$9=0,0,(SIN(Q$12)*COS($E73)+SIN($E73)*COS(Q$12))/SIN($E73)*Q$9)</f>
        <v>20.8105528154487</v>
      </c>
      <c r="DD73" s="0" t="n">
        <f aca="false">IF(R$9=0,0,(SIN(R$12)*COS($E73)+SIN($E73)*COS(R$12))/SIN($E73)*R$9)</f>
        <v>21.1571919507818</v>
      </c>
      <c r="DE73" s="0" t="n">
        <f aca="false">IF(S$9=0,0,(SIN(S$12)*COS($E73)+SIN($E73)*COS(S$12))/SIN($E73)*S$9)</f>
        <v>21.4778787954211</v>
      </c>
      <c r="DF73" s="0" t="n">
        <f aca="false">IF(T$9=0,0,(SIN(T$12)*COS($E73)+SIN($E73)*COS(T$12))/SIN($E73)*T$9)</f>
        <v>21.7941353257782</v>
      </c>
      <c r="DG73" s="0" t="n">
        <f aca="false">IF(U$9=0,0,(SIN(U$12)*COS($E73)+SIN($E73)*COS(U$12))/SIN($E73)*U$9)</f>
        <v>22.105736337695</v>
      </c>
      <c r="DH73" s="0" t="n">
        <f aca="false">IF(V$9=0,0,(SIN(V$12)*COS($E73)+SIN($E73)*COS(V$12))/SIN($E73)*V$9)</f>
        <v>22.4124574410318</v>
      </c>
      <c r="DI73" s="0" t="n">
        <f aca="false">IF(W$9=0,0,(SIN(W$12)*COS($E73)+SIN($E73)*COS(W$12))/SIN($E73)*W$9)</f>
        <v>22.7140751674572</v>
      </c>
      <c r="DJ73" s="0" t="n">
        <f aca="false">IF(X$9=0,0,(SIN(X$12)*COS($E73)+SIN($E73)*COS(X$12))/SIN($E73)*X$9)</f>
        <v>22.9766966551301</v>
      </c>
      <c r="DK73" s="0" t="n">
        <f aca="false">IF(Y$9=0,0,(SIN(Y$12)*COS($E73)+SIN($E73)*COS(Y$12))/SIN($E73)*Y$9)</f>
        <v>23.233552834198</v>
      </c>
      <c r="DL73" s="0" t="n">
        <f aca="false">IF(Z$9=0,0,(SIN(Z$12)*COS($E73)+SIN($E73)*COS(Z$12))/SIN($E73)*Z$9)</f>
        <v>23.4844545158904</v>
      </c>
      <c r="DM73" s="0" t="n">
        <f aca="false">IF(AA$9=0,0,(SIN(AA$12)*COS($E73)+SIN($E73)*COS(AA$12))/SIN($E73)*AA$9)</f>
        <v>23.7292139832588</v>
      </c>
      <c r="DN73" s="0" t="n">
        <f aca="false">IF(AB$9=0,0,(SIN(AB$12)*COS($E73)+SIN($E73)*COS(AB$12))/SIN($E73)*AB$9)</f>
        <v>23.9676450822572</v>
      </c>
      <c r="DO73" s="0" t="n">
        <f aca="false">IF(AC$9=0,0,(SIN(AC$12)*COS($E73)+SIN($E73)*COS(AC$12))/SIN($E73)*AC$9)</f>
        <v>24.163176411491</v>
      </c>
      <c r="DP73" s="0" t="n">
        <f aca="false">IF(AD$9=0,0,(SIN(AD$12)*COS($E73)+SIN($E73)*COS(AD$12))/SIN($E73)*AD$9)</f>
        <v>24.3518897085713</v>
      </c>
      <c r="DQ73" s="0" t="n">
        <f aca="false">IF(AE$9=0,0,(SIN(AE$12)*COS($E73)+SIN($E73)*COS(AE$12))/SIN($E73)*AE$9)</f>
        <v>24.5336373579665</v>
      </c>
      <c r="DR73" s="0" t="n">
        <f aca="false">IF(AF$9=0,0,(SIN(AF$12)*COS($E73)+SIN($E73)*COS(AF$12))/SIN($E73)*AF$9)</f>
        <v>24.7082737282122</v>
      </c>
      <c r="DS73" s="0" t="n">
        <f aca="false">IF(AG$9=0,0,(SIN(AG$12)*COS($E73)+SIN($E73)*COS(AG$12))/SIN($E73)*AG$9)</f>
        <v>24.8756552437689</v>
      </c>
      <c r="DT73" s="0" t="n">
        <f aca="false">IF(AH$9=0,0,(SIN(AH$12)*COS($E73)+SIN($E73)*COS(AH$12))/SIN($E73)*AH$9)</f>
        <v>24.9990586985427</v>
      </c>
      <c r="DU73" s="0" t="n">
        <f aca="false">IF(AI$9=0,0,(SIN(AI$12)*COS($E73)+SIN($E73)*COS(AI$12))/SIN($E73)*AI$9)</f>
        <v>25.1149154549054</v>
      </c>
      <c r="DV73" s="0" t="n">
        <f aca="false">IF(AJ$9=0,0,(SIN(AJ$12)*COS($E73)+SIN($E73)*COS(AJ$12))/SIN($E73)*AJ$9)</f>
        <v>25.2231219647268</v>
      </c>
      <c r="DW73" s="0" t="n">
        <f aca="false">IF(AK$9=0,0,(SIN(AK$12)*COS($E73)+SIN($E73)*COS(AK$12))/SIN($E73)*AK$9)</f>
        <v>25.3235770102162</v>
      </c>
      <c r="DX73" s="0" t="n">
        <f aca="false">IF(AL$9=0,0,(SIN(AL$12)*COS($E73)+SIN($E73)*COS(AL$12))/SIN($E73)*AL$9)</f>
        <v>25.4161817555455</v>
      </c>
      <c r="DY73" s="0" t="n">
        <f aca="false">IF(AM$9=0,0,(SIN(AM$12)*COS($E73)+SIN($E73)*COS(AM$12))/SIN($E73)*AM$9)</f>
        <v>25.4666227302965</v>
      </c>
      <c r="DZ73" s="0" t="n">
        <f aca="false">IF(AN$9=0,0,(SIN(AN$12)*COS($E73)+SIN($E73)*COS(AN$12))/SIN($E73)*AN$9)</f>
        <v>25.5091170211957</v>
      </c>
      <c r="EA73" s="0" t="n">
        <f aca="false">IF(AO$9=0,0,(SIN(AO$12)*COS($E73)+SIN($E73)*COS(AO$12))/SIN($E73)*AO$9)</f>
        <v>25.5436044662463</v>
      </c>
      <c r="EB73" s="0" t="n">
        <f aca="false">IF(AP$9=0,0,(SIN(AP$12)*COS($E73)+SIN($E73)*COS(AP$12))/SIN($E73)*AP$9)</f>
        <v>25.5700274144611</v>
      </c>
      <c r="EC73" s="0" t="n">
        <f aca="false">IF(AQ$9=0,0,(SIN(AQ$12)*COS($E73)+SIN($E73)*COS(AQ$12))/SIN($E73)*AQ$9)</f>
        <v>25.5883307577845</v>
      </c>
      <c r="ED73" s="0" t="n">
        <f aca="false">IF(AR$9=0,0,(SIN(AR$12)*COS($E73)+SIN($E73)*COS(AR$12))/SIN($E73)*AR$9)</f>
        <v>25.5623250827897</v>
      </c>
      <c r="EE73" s="0" t="n">
        <f aca="false">IF(AS$9=0,0,(SIN(AS$12)*COS($E73)+SIN($E73)*COS(AS$12))/SIN($E73)*AS$9)</f>
        <v>25.5283081252756</v>
      </c>
      <c r="EF73" s="0" t="n">
        <f aca="false">IF(AT$9=0,0,(SIN(AT$12)*COS($E73)+SIN($E73)*COS(AT$12))/SIN($E73)*AT$9)</f>
        <v>25.4862655160558</v>
      </c>
      <c r="EG73" s="0" t="n">
        <f aca="false">IF(AU$9=0,0,(SIN(AU$12)*COS($E73)+SIN($E73)*COS(AU$12))/SIN($E73)*AU$9)</f>
        <v>25.4361854066295</v>
      </c>
      <c r="EH73" s="0" t="n">
        <f aca="false">IF(AV$9=0,0,(SIN(AV$12)*COS($E73)+SIN($E73)*COS(AV$12))/SIN($E73)*AV$9)</f>
        <v>25.3780584803014</v>
      </c>
      <c r="EI73" s="0" t="n">
        <f aca="false">IF(AW$9=0,0,(SIN(AW$12)*COS($E73)+SIN($E73)*COS(AW$12))/SIN($E73)*AW$9)</f>
        <v>25.2785962155334</v>
      </c>
      <c r="EJ73" s="0" t="n">
        <f aca="false">IF(AX$9=0,0,(SIN(AX$12)*COS($E73)+SIN($E73)*COS(AX$12))/SIN($E73)*AX$9)</f>
        <v>25.1713759169523</v>
      </c>
      <c r="EK73" s="0" t="n">
        <f aca="false">IF(AY$9=0,0,(SIN(AY$12)*COS($E73)+SIN($E73)*COS(AY$12))/SIN($E73)*AY$9)</f>
        <v>25.0564261988543</v>
      </c>
      <c r="EL73" s="0" t="n">
        <f aca="false">IF(AZ$9=0,0,(SIN(AZ$12)*COS($E73)+SIN($E73)*COS(AZ$12))/SIN($E73)*AZ$9)</f>
        <v>24.9337780488697</v>
      </c>
      <c r="EM73" s="0" t="n">
        <f aca="false">IF(BA$9=0,0,(SIN(BA$12)*COS($E73)+SIN($E73)*COS(BA$12))/SIN($E73)*BA$9)</f>
        <v>24.8034648197505</v>
      </c>
      <c r="EN73" s="0" t="n">
        <f aca="false">IF(BB$9=0,0,(SIN(BB$12)*COS($E73)+SIN($E73)*COS(BB$12))/SIN($E73)*BB$9)</f>
        <v>24.6395767201996</v>
      </c>
      <c r="EO73" s="0" t="n">
        <f aca="false">IF(BC$9=0,0,(SIN(BC$12)*COS($E73)+SIN($E73)*COS(BC$12))/SIN($E73)*BC$9)</f>
        <v>24.4684170401016</v>
      </c>
      <c r="EP73" s="0" t="n">
        <f aca="false">IF(BD$9=0,0,(SIN(BD$12)*COS($E73)+SIN($E73)*COS(BD$12))/SIN($E73)*BD$9)</f>
        <v>24.2900497347065</v>
      </c>
      <c r="EQ73" s="0" t="n">
        <f aca="false">IF(BE$9=0,0,(SIN(BE$12)*COS($E73)+SIN($E73)*COS(BE$12))/SIN($E73)*BE$9)</f>
        <v>24.1045408799365</v>
      </c>
      <c r="ER73" s="0" t="n">
        <f aca="false">IF(BF$9=0,0,(SIN(BF$12)*COS($E73)+SIN($E73)*COS(BF$12))/SIN($E73)*BF$9)</f>
        <v>23.9119586486819</v>
      </c>
      <c r="ES73" s="0" t="n">
        <f aca="false">IF(BG$9=0,0,(SIN(BG$12)*COS($E73)+SIN($E73)*COS(BG$12))/SIN($E73)*BG$9)</f>
        <v>23.6873051445169</v>
      </c>
      <c r="ET73" s="0" t="n">
        <f aca="false">IF(BH$9=0,0,(SIN(BH$12)*COS($E73)+SIN($E73)*COS(BH$12))/SIN($E73)*BH$9)</f>
        <v>23.4561180132338</v>
      </c>
      <c r="EU73" s="0" t="n">
        <f aca="false">IF(BI$9=0,0,(SIN(BI$12)*COS($E73)+SIN($E73)*COS(BI$12))/SIN($E73)*BI$9)</f>
        <v>23.2184942967982</v>
      </c>
      <c r="EV73" s="0" t="n">
        <f aca="false">IF(BJ$9=0,0,(SIN(BJ$12)*COS($E73)+SIN($E73)*COS(BJ$12))/SIN($E73)*BJ$9)</f>
        <v>22.9745327820444</v>
      </c>
      <c r="EW73" s="0" t="n">
        <f aca="false">IF(BK$9=0,0,(SIN(BK$12)*COS($E73)+SIN($E73)*COS(BK$12))/SIN($E73)*BK$9)</f>
        <v>22.7243339625399</v>
      </c>
      <c r="EX73" s="0" t="n">
        <f aca="false">IF(BL$9=0,0,(SIN(BL$12)*COS($E73)+SIN($E73)*COS(BL$12))/SIN($E73)*BL$9)</f>
        <v>22.448</v>
      </c>
      <c r="EY73" s="0" t="n">
        <f aca="false">IF(BM$9=0,0,(SIN(BM$12)*COS($E73)+SIN($E73)*COS(BM$12))/SIN($E73)*BM$9)</f>
        <v>22.1660277385319</v>
      </c>
      <c r="EZ73" s="0" t="n">
        <f aca="false">IF(BN$9=0,0,(SIN(BN$12)*COS($E73)+SIN($E73)*COS(BN$12))/SIN($E73)*BN$9)</f>
        <v>21.8785406556408</v>
      </c>
      <c r="FA73" s="0" t="n">
        <f aca="false">IF(BO$9=0,0,(SIN(BO$12)*COS($E73)+SIN($E73)*COS(BO$12))/SIN($E73)*BO$9)</f>
        <v>21.5856635318479</v>
      </c>
      <c r="FB73" s="0" t="n">
        <f aca="false">IF(BP$9=0,0,(SIN(BP$12)*COS($E73)+SIN($E73)*COS(BP$12))/SIN($E73)*BP$9)</f>
        <v>21.2875224013459</v>
      </c>
      <c r="FC73" s="0" t="n">
        <f aca="false">IF(BQ$9=0,0,(SIN(BQ$12)*COS($E73)+SIN($E73)*COS(BQ$12))/SIN($E73)*BQ$9)</f>
        <v>20.9633910658099</v>
      </c>
      <c r="FD73" s="0" t="n">
        <f aca="false">IF(BR$9=0,0,(SIN(BR$12)*COS($E73)+SIN($E73)*COS(BR$12))/SIN($E73)*BR$9)</f>
        <v>20.6347486712859</v>
      </c>
      <c r="FE73" s="0" t="n">
        <f aca="false">IF(BS$9=0,0,(SIN(BS$12)*COS($E73)+SIN($E73)*COS(BS$12))/SIN($E73)*BS$9)</f>
        <v>20.3017435436216</v>
      </c>
      <c r="FF73" s="0" t="n">
        <f aca="false">IF(BT$9=0,0,(SIN(BT$12)*COS($E73)+SIN($E73)*COS(BT$12))/SIN($E73)*BT$9)</f>
        <v>19.9645247518886</v>
      </c>
      <c r="FG73" s="0" t="n">
        <f aca="false">IF(BU$9=0,0,(SIN(BU$12)*COS($E73)+SIN($E73)*COS(BU$12))/SIN($E73)*BU$9)</f>
        <v>19.6232420484656</v>
      </c>
      <c r="FH73" s="0" t="n">
        <f aca="false">IF(BV$9=0,0,(SIN(BV$12)*COS($E73)+SIN($E73)*COS(BV$12))/SIN($E73)*BV$9)</f>
        <v>19.2638289611532</v>
      </c>
      <c r="FI73" s="0" t="n">
        <f aca="false">IF(BW$9=0,0,(SIN(BW$12)*COS($E73)+SIN($E73)*COS(BW$12))/SIN($E73)*BW$9)</f>
        <v>18.9010594519714</v>
      </c>
      <c r="FJ73" s="0" t="n">
        <f aca="false">IF(BX$9=0,0,(SIN(BX$12)*COS($E73)+SIN($E73)*COS(BX$12))/SIN($E73)*BX$9)</f>
        <v>18.5350977697573</v>
      </c>
      <c r="FK73" s="0" t="n">
        <f aca="false">IF(BY$9=0,0,(SIN(BY$12)*COS($E73)+SIN($E73)*COS(BY$12))/SIN($E73)*BY$9)</f>
        <v>18.1661083543073</v>
      </c>
      <c r="FL73" s="0" t="n">
        <f aca="false">IF(BZ$9=0,0,(SIN(BZ$12)*COS($E73)+SIN($E73)*COS(BZ$12))/SIN($E73)*BZ$9)</f>
        <v>17.7942557701544</v>
      </c>
      <c r="FM73" s="0" t="n">
        <f aca="false">IF(CA$9=0,0,(SIN(CA$12)*COS($E73)+SIN($E73)*COS(CA$12))/SIN($E73)*CA$9)</f>
        <v>17.4065452791597</v>
      </c>
      <c r="FN73" s="0" t="n">
        <f aca="false">IF(CB$9=0,0,(SIN(CB$12)*COS($E73)+SIN($E73)*COS(CB$12))/SIN($E73)*CB$9)</f>
        <v>17.0167484324047</v>
      </c>
      <c r="FO73" s="0" t="n">
        <f aca="false">IF(CC$9=0,0,(SIN(CC$12)*COS($E73)+SIN($E73)*COS(CC$12))/SIN($E73)*CC$9)</f>
        <v>16.6250415943695</v>
      </c>
      <c r="FP73" s="0" t="n">
        <f aca="false">IF(CD$9=0,0,(SIN(CD$12)*COS($E73)+SIN($E73)*COS(CD$12))/SIN($E73)*CD$9)</f>
        <v>16.2316007142043</v>
      </c>
      <c r="FQ73" s="0" t="n">
        <f aca="false">IF(CE$9=0,0,(SIN(CE$12)*COS($E73)+SIN($E73)*COS(CE$12))/SIN($E73)*CE$9)</f>
        <v>15.8366012548822</v>
      </c>
      <c r="FR73" s="0" t="n">
        <f aca="false">IF(CF$9=0,0,(SIN(CF$12)*COS($E73)+SIN($E73)*COS(CF$12))/SIN($E73)*CF$9)</f>
        <v>15.426716183138</v>
      </c>
      <c r="FS73" s="0" t="n">
        <f aca="false">IF(CG$9=0,0,(SIN(CG$12)*COS($E73)+SIN($E73)*COS(CG$12))/SIN($E73)*CG$9)</f>
        <v>15.016167980105</v>
      </c>
      <c r="FT73" s="0" t="n">
        <f aca="false">IF(CH$9=0,0,(SIN(CH$12)*COS($E73)+SIN($E73)*COS(CH$12))/SIN($E73)*CH$9)</f>
        <v>14.6051423187218</v>
      </c>
      <c r="FU73" s="0" t="n">
        <f aca="false">IF(CI$9=0,0,(SIN(CI$12)*COS($E73)+SIN($E73)*COS(CI$12))/SIN($E73)*CI$9)</f>
        <v>14.193823769498</v>
      </c>
      <c r="FV73" s="0" t="n">
        <f aca="false">IF(CJ$9=0,0,(SIN(CJ$12)*COS($E73)+SIN($E73)*COS(CJ$12))/SIN($E73)*CJ$9)</f>
        <v>13.7823957262083</v>
      </c>
      <c r="FW73" s="0" t="n">
        <f aca="false">IF(CK$9=0,0,(SIN(CK$12)*COS($E73)+SIN($E73)*COS(CK$12))/SIN($E73)*CK$9)</f>
        <v>13.3589434924632</v>
      </c>
      <c r="FX73" s="0" t="n">
        <f aca="false">IF(CL$9=0,0,(SIN(CL$12)*COS($E73)+SIN($E73)*COS(CL$12))/SIN($E73)*CL$9)</f>
        <v>12.9363295739887</v>
      </c>
      <c r="FY73" s="0" t="n">
        <f aca="false">IF(CM$9=0,0,(SIN(CM$12)*COS($E73)+SIN($E73)*COS(CM$12))/SIN($E73)*CM$9)</f>
        <v>12.5147441833161</v>
      </c>
      <c r="FZ73" s="0" t="n">
        <f aca="false">IF(CN$9=0,0,(SIN(CN$12)*COS($E73)+SIN($E73)*COS(CN$12))/SIN($E73)*CN$9)</f>
        <v>12.094375706053</v>
      </c>
      <c r="GA73" s="0" t="n">
        <f aca="false">IF(CO$9=0,0,(SIN(CO$12)*COS($E73)+SIN($E73)*COS(CO$12))/SIN($E73)*CO$9)</f>
        <v>11.6754106252334</v>
      </c>
      <c r="GB73" s="0" t="n">
        <f aca="false">IF(CP$9=0,0,(SIN(CP$12)*COS($E73)+SIN($E73)*COS(CP$12))/SIN($E73)*CP$9)</f>
        <v>11.2474337709089</v>
      </c>
      <c r="GC73" s="0" t="n">
        <f aca="false">IF(CQ$9=0,0,(SIN(CQ$12)*COS($E73)+SIN($E73)*COS(CQ$12))/SIN($E73)*CQ$9)</f>
        <v>10.8218462524211</v>
      </c>
    </row>
    <row r="74" customFormat="false" ht="12.8" hidden="true" customHeight="false" outlineLevel="0" collapsed="false">
      <c r="A74" s="0" t="n">
        <f aca="false">MAX($F74:$CQ74)</f>
        <v>17.5228016587926</v>
      </c>
      <c r="B74" s="90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22.532</v>
      </c>
      <c r="C74" s="2" t="n">
        <f aca="false">MOD(Best +D74,360)</f>
        <v>161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17.323999699879</v>
      </c>
      <c r="G74" s="13" t="n">
        <f aca="false">IF(OR(G164=0,CS74=0),0,G164*CS74/(G164+CS74))</f>
        <v>17.2967839553615</v>
      </c>
      <c r="H74" s="13" t="n">
        <f aca="false">IF(OR(H164=0,CT74=0),0,H164*CT74/(H164+CT74))</f>
        <v>17.2643275554629</v>
      </c>
      <c r="I74" s="13" t="n">
        <f aca="false">IF(OR(I164=0,CU74=0),0,I164*CU74/(I164+CU74))</f>
        <v>17.1311565448193</v>
      </c>
      <c r="J74" s="13" t="n">
        <f aca="false">IF(OR(J164=0,CV74=0),0,J164*CV74/(J164+CV74))</f>
        <v>17.1624936124695</v>
      </c>
      <c r="K74" s="13" t="n">
        <f aca="false">IF(OR(K164=0,CW74=0),0,K164*CW74/(K164+CW74))</f>
        <v>17.248831726845</v>
      </c>
      <c r="L74" s="13" t="n">
        <f aca="false">IF(OR(L164=0,CX74=0),0,L164*CX74/(L164+CX74))</f>
        <v>17.3247220513293</v>
      </c>
      <c r="M74" s="13" t="n">
        <f aca="false">IF(OR(M164=0,CY74=0),0,M164*CY74/(M164+CY74))</f>
        <v>17.3904198118764</v>
      </c>
      <c r="N74" s="13" t="n">
        <f aca="false">IF(OR(N164=0,CZ74=0),0,N164*CZ74/(N164+CZ74))</f>
        <v>17.43451004992</v>
      </c>
      <c r="O74" s="13" t="n">
        <f aca="false">IF(OR(O164=0,DA74=0),0,O164*DA74/(O164+DA74))</f>
        <v>17.469522093123</v>
      </c>
      <c r="P74" s="13" t="n">
        <f aca="false">IF(OR(P164=0,DB74=0),0,P164*DB74/(P164+DB74))</f>
        <v>17.4957263287019</v>
      </c>
      <c r="Q74" s="13" t="n">
        <f aca="false">IF(OR(Q164=0,DC74=0),0,Q164*DC74/(Q164+DC74))</f>
        <v>17.5133951426191</v>
      </c>
      <c r="R74" s="13" t="n">
        <f aca="false">IF(OR(R164=0,DD74=0),0,R164*DD74/(R164+DD74))</f>
        <v>17.5228016587926</v>
      </c>
      <c r="S74" s="13" t="n">
        <f aca="false">IF(OR(S164=0,DE74=0),0,S164*DE74/(S164+DE74))</f>
        <v>17.5095444636674</v>
      </c>
      <c r="T74" s="13" t="n">
        <f aca="false">IF(OR(T164=0,DF74=0),0,T164*DF74/(T164+DF74))</f>
        <v>17.4893388880338</v>
      </c>
      <c r="U74" s="13" t="n">
        <f aca="false">IF(OR(U164=0,DG74=0),0,U164*DG74/(U164+DG74))</f>
        <v>17.4624351222566</v>
      </c>
      <c r="V74" s="13" t="n">
        <f aca="false">IF(OR(V164=0,DH74=0),0,V164*DH74/(V164+DH74))</f>
        <v>17.4290789436968</v>
      </c>
      <c r="W74" s="13" t="n">
        <f aca="false">IF(OR(W164=0,DI74=0),0,W164*DI74/(W164+DI74))</f>
        <v>17.3895112268567</v>
      </c>
      <c r="X74" s="13" t="n">
        <f aca="false">IF(OR(X164=0,DJ74=0),0,X164*DJ74/(X164+DJ74))</f>
        <v>17.3247116745046</v>
      </c>
      <c r="Y74" s="13" t="n">
        <f aca="false">IF(OR(Y164=0,DK74=0),0,Y164*DK74/(Y164+DK74))</f>
        <v>17.2551959054673</v>
      </c>
      <c r="Z74" s="13" t="n">
        <f aca="false">IF(OR(Z164=0,DL74=0),0,Z164*DL74/(Z164+DL74))</f>
        <v>17.1811546523309</v>
      </c>
      <c r="AA74" s="13" t="n">
        <f aca="false">IF(OR(AA164=0,DM74=0),0,AA164*DM74/(AA164+DM74))</f>
        <v>17.1027721502873</v>
      </c>
      <c r="AB74" s="13" t="n">
        <f aca="false">IF(OR(AB164=0,DN74=0),0,AB164*DN74/(AB164+DN74))</f>
        <v>17.020226134975</v>
      </c>
      <c r="AC74" s="13" t="n">
        <f aca="false">IF(OR(AC164=0,DO74=0),0,AC164*DO74/(AC164+DO74))</f>
        <v>16.9157235181441</v>
      </c>
      <c r="AD74" s="13" t="n">
        <f aca="false">IF(OR(AD164=0,DP74=0),0,AD164*DP74/(AD164+DP74))</f>
        <v>16.8083426939861</v>
      </c>
      <c r="AE74" s="13" t="n">
        <f aca="false">IF(OR(AE164=0,DQ74=0),0,AE164*DQ74/(AE164+DQ74))</f>
        <v>16.6982072311404</v>
      </c>
      <c r="AF74" s="13" t="n">
        <f aca="false">IF(OR(AF164=0,DR74=0),0,AF164*DR74/(AF164+DR74))</f>
        <v>16.5854350172129</v>
      </c>
      <c r="AG74" s="13" t="n">
        <f aca="false">IF(OR(AG164=0,DS74=0),0,AG164*DS74/(AG164+DS74))</f>
        <v>16.4701384243026</v>
      </c>
      <c r="AH74" s="13" t="n">
        <f aca="false">IF(OR(AH164=0,DT74=0),0,AH164*DT74/(AH164+DT74))</f>
        <v>16.3366637118485</v>
      </c>
      <c r="AI74" s="13" t="n">
        <f aca="false">IF(OR(AI164=0,DU74=0),0,AI164*DU74/(AI164+DU74))</f>
        <v>16.2016794648695</v>
      </c>
      <c r="AJ74" s="13" t="n">
        <f aca="false">IF(OR(AJ164=0,DV74=0),0,AJ164*DV74/(AJ164+DV74))</f>
        <v>16.0652512427467</v>
      </c>
      <c r="AK74" s="13" t="n">
        <f aca="false">IF(OR(AK164=0,DW74=0),0,AK164*DW74/(AK164+DW74))</f>
        <v>15.9274407305374</v>
      </c>
      <c r="AL74" s="13" t="n">
        <f aca="false">IF(OR(AL164=0,DX74=0),0,AL164*DX74/(AL164+DX74))</f>
        <v>15.7883059011262</v>
      </c>
      <c r="AM74" s="13" t="n">
        <f aca="false">IF(OR(AM164=0,DY74=0),0,AM164*DY74/(AM164+DY74))</f>
        <v>15.6348701164562</v>
      </c>
      <c r="AN74" s="13" t="n">
        <f aca="false">IF(OR(AN164=0,DZ74=0),0,AN164*DZ74/(AN164+DZ74))</f>
        <v>15.4808519377426</v>
      </c>
      <c r="AO74" s="13" t="n">
        <f aca="false">IF(OR(AO164=0,EA74=0),0,AO164*EA74/(AO164+EA74))</f>
        <v>15.3262742608115</v>
      </c>
      <c r="AP74" s="13" t="n">
        <f aca="false">IF(OR(AP164=0,EB74=0),0,AP164*EB74/(AP164+EB74))</f>
        <v>15.1711578336229</v>
      </c>
      <c r="AQ74" s="13" t="n">
        <f aca="false">IF(OR(AQ164=0,EC74=0),0,AQ164*EC74/(AQ164+EC74))</f>
        <v>15.01552135803</v>
      </c>
      <c r="AR74" s="13" t="n">
        <f aca="false">IF(OR(AR164=0,ED74=0),0,AR164*ED74/(AR164+ED74))</f>
        <v>14.8470459552649</v>
      </c>
      <c r="AS74" s="13" t="n">
        <f aca="false">IF(OR(AS164=0,EE74=0),0,AS164*EE74/(AS164+EE74))</f>
        <v>14.6786516192916</v>
      </c>
      <c r="AT74" s="13" t="n">
        <f aca="false">IF(OR(AT164=0,EF74=0),0,AT164*EF74/(AT164+EF74))</f>
        <v>14.5103298124364</v>
      </c>
      <c r="AU74" s="13" t="n">
        <f aca="false">IF(OR(AU164=0,EG74=0),0,AU164*EG74/(AU164+EG74))</f>
        <v>14.3420712743557</v>
      </c>
      <c r="AV74" s="13" t="n">
        <f aca="false">IF(OR(AV164=0,EH74=0),0,AV164*EH74/(AV164+EH74))</f>
        <v>14.17386605651</v>
      </c>
      <c r="AW74" s="13" t="n">
        <f aca="false">IF(OR(AW164=0,EI74=0),0,AW164*EI74/(AW164+EI74))</f>
        <v>13.9953641871575</v>
      </c>
      <c r="AX74" s="13" t="n">
        <f aca="false">IF(OR(AX164=0,EJ74=0),0,AX164*EJ74/(AX164+EJ74))</f>
        <v>13.8173413037184</v>
      </c>
      <c r="AY74" s="13" t="n">
        <f aca="false">IF(OR(AY164=0,EK74=0),0,AY164*EK74/(AY164+EK74))</f>
        <v>13.6397694696942</v>
      </c>
      <c r="AZ74" s="13" t="n">
        <f aca="false">IF(OR(AZ164=0,EL74=0),0,AZ164*EL74/(AZ164+EL74))</f>
        <v>13.4626209675849</v>
      </c>
      <c r="BA74" s="13" t="n">
        <f aca="false">IF(OR(BA164=0,EM74=0),0,BA164*EM74/(BA164+EM74))</f>
        <v>13.2858682836652</v>
      </c>
      <c r="BB74" s="13" t="n">
        <f aca="false">IF(OR(BB164=0,EN74=0),0,BB164*EN74/(BB164+EN74))</f>
        <v>13.1020356963611</v>
      </c>
      <c r="BC74" s="13" t="n">
        <f aca="false">IF(OR(BC164=0,EO74=0),0,BC164*EO74/(BC164+EO74))</f>
        <v>12.918847414031</v>
      </c>
      <c r="BD74" s="13" t="n">
        <f aca="false">IF(OR(BD164=0,EP74=0),0,BD164*EP74/(BD164+EP74))</f>
        <v>12.7362664259251</v>
      </c>
      <c r="BE74" s="13" t="n">
        <f aca="false">IF(OR(BE164=0,EQ74=0),0,BE164*EQ74/(BE164+EQ74))</f>
        <v>12.5542564041601</v>
      </c>
      <c r="BF74" s="13" t="n">
        <f aca="false">IF(OR(BF164=0,ER74=0),0,BF164*ER74/(BF164+ER74))</f>
        <v>12.3727816635029</v>
      </c>
      <c r="BG74" s="13" t="n">
        <f aca="false">IF(OR(BG164=0,ES74=0),0,BG164*ES74/(BG164+ES74))</f>
        <v>12.1850603303579</v>
      </c>
      <c r="BH74" s="13" t="n">
        <f aca="false">IF(OR(BH164=0,ET74=0),0,BH164*ET74/(BH164+ET74))</f>
        <v>11.9980640657138</v>
      </c>
      <c r="BI74" s="13" t="n">
        <f aca="false">IF(OR(BI164=0,EU74=0),0,BI164*EU74/(BI164+EU74))</f>
        <v>11.8117512775055</v>
      </c>
      <c r="BJ74" s="13" t="n">
        <f aca="false">IF(OR(BJ164=0,EV74=0),0,BJ164*EV74/(BJ164+EV74))</f>
        <v>11.6260813267707</v>
      </c>
      <c r="BK74" s="13" t="n">
        <f aca="false">IF(OR(BK164=0,EW74=0),0,BK164*EW74/(BK164+EW74))</f>
        <v>11.4410144748073</v>
      </c>
      <c r="BL74" s="13" t="n">
        <f aca="false">IF(OR(BL164=0,EX74=0),0,BL164*EX74/(BL164+EX74))</f>
        <v>11.2513914518284</v>
      </c>
      <c r="BM74" s="13" t="n">
        <f aca="false">IF(OR(BM164=0,EY74=0),0,BM164*EY74/(BM164+EY74))</f>
        <v>11.0624821995578</v>
      </c>
      <c r="BN74" s="13" t="n">
        <f aca="false">IF(OR(BN164=0,EZ74=0),0,BN164*EZ74/(BN164+EZ74))</f>
        <v>10.8742447531965</v>
      </c>
      <c r="BO74" s="13" t="n">
        <f aca="false">IF(OR(BO164=0,FA74=0),0,BO164*FA74/(BO164+FA74))</f>
        <v>10.6866381871893</v>
      </c>
      <c r="BP74" s="13" t="n">
        <f aca="false">IF(OR(BP164=0,FB74=0),0,BP164*FB74/(BP164+FB74))</f>
        <v>10.4996225614664</v>
      </c>
      <c r="BQ74" s="13" t="n">
        <f aca="false">IF(OR(BQ164=0,FC74=0),0,BQ164*FC74/(BQ164+FC74))</f>
        <v>10.3080099681314</v>
      </c>
      <c r="BR74" s="13" t="n">
        <f aca="false">IF(OR(BR164=0,FD74=0),0,BR164*FD74/(BR164+FD74))</f>
        <v>10.1170931735252</v>
      </c>
      <c r="BS74" s="13" t="n">
        <f aca="false">IF(OR(BS164=0,FE74=0),0,BS164*FE74/(BS164+FE74))</f>
        <v>9.92683143969638</v>
      </c>
      <c r="BT74" s="13" t="n">
        <f aca="false">IF(OR(BT164=0,FF74=0),0,BT164*FF74/(BT164+FF74))</f>
        <v>9.73718514410286</v>
      </c>
      <c r="BU74" s="13" t="n">
        <f aca="false">IF(OR(BU164=0,FG74=0),0,BU164*FG74/(BU164+FG74))</f>
        <v>9.54811572916557</v>
      </c>
      <c r="BV74" s="13" t="n">
        <f aca="false">IF(OR(BV164=0,FH74=0),0,BV164*FH74/(BV164+FH74))</f>
        <v>9.35615232204552</v>
      </c>
      <c r="BW74" s="13" t="n">
        <f aca="false">IF(OR(BW164=0,FI74=0),0,BW164*FI74/(BW164+FI74))</f>
        <v>9.16481112731926</v>
      </c>
      <c r="BX74" s="13" t="n">
        <f aca="false">IF(OR(BX164=0,FJ74=0),0,BX164*FJ74/(BX164+FJ74))</f>
        <v>8.97405505998225</v>
      </c>
      <c r="BY74" s="13" t="n">
        <f aca="false">IF(OR(BY164=0,FK74=0),0,BY164*FK74/(BY164+FK74))</f>
        <v>8.78384814154757</v>
      </c>
      <c r="BZ74" s="13" t="n">
        <f aca="false">IF(OR(BZ164=0,FL74=0),0,BZ164*FL74/(BZ164+FL74))</f>
        <v>8.59415545911517</v>
      </c>
      <c r="CA74" s="13" t="n">
        <f aca="false">IF(OR(CA164=0,FM74=0),0,CA164*FM74/(CA164+FM74))</f>
        <v>8.40179571890488</v>
      </c>
      <c r="CB74" s="13" t="n">
        <f aca="false">IF(OR(CB164=0,FN74=0),0,CB164*FN74/(CB164+FN74))</f>
        <v>8.20999460251201</v>
      </c>
      <c r="CC74" s="13" t="n">
        <f aca="false">IF(OR(CC164=0,FO74=0),0,CC164*FO74/(CC164+FO74))</f>
        <v>8.01871971131286</v>
      </c>
      <c r="CD74" s="13" t="n">
        <f aca="false">IF(OR(CD164=0,FP74=0),0,CD164*FP74/(CD164+FP74))</f>
        <v>7.82793978609759</v>
      </c>
      <c r="CE74" s="13" t="n">
        <f aca="false">IF(OR(CE164=0,FQ74=0),0,CE164*FQ74/(CE164+FQ74))</f>
        <v>7.63762467781201</v>
      </c>
      <c r="CF74" s="13" t="n">
        <f aca="false">IF(OR(CF164=0,FR74=0),0,CF164*FR74/(CF164+FR74))</f>
        <v>7.44450699115408</v>
      </c>
      <c r="CG74" s="13" t="n">
        <f aca="false">IF(OR(CG164=0,FS74=0),0,CG164*FS74/(CG164+FS74))</f>
        <v>7.25191651611455</v>
      </c>
      <c r="CH74" s="13" t="n">
        <f aca="false">IF(OR(CH164=0,FT74=0),0,CH164*FT74/(CH164+FT74))</f>
        <v>7.05982689071368</v>
      </c>
      <c r="CI74" s="13" t="n">
        <f aca="false">IF(OR(CI164=0,FU74=0),0,CI164*FU74/(CI164+FU74))</f>
        <v>6.86821301955599</v>
      </c>
      <c r="CJ74" s="13" t="n">
        <f aca="false">IF(OR(CJ164=0,FV74=0),0,CJ164*FV74/(CJ164+FV74))</f>
        <v>6.6770510590262</v>
      </c>
      <c r="CK74" s="13" t="n">
        <f aca="false">IF(OR(CK164=0,FW74=0),0,CK164*FW74/(CK164+FW74))</f>
        <v>6.4833721058938</v>
      </c>
      <c r="CL74" s="13" t="n">
        <f aca="false">IF(OR(CL164=0,FX74=0),0,CL164*FX74/(CL164+FX74))</f>
        <v>6.29021889936895</v>
      </c>
      <c r="CM74" s="13" t="n">
        <f aca="false">IF(OR(CM164=0,FY74=0),0,CM164*FY74/(CM164+FY74))</f>
        <v>6.09757311198018</v>
      </c>
      <c r="CN74" s="13" t="n">
        <f aca="false">IF(OR(CN164=0,FZ74=0),0,CN164*FZ74/(CN164+FZ74))</f>
        <v>5.90541791033261</v>
      </c>
      <c r="CO74" s="13" t="n">
        <f aca="false">IF(OR(CO164=0,GA74=0),0,CO164*GA74/(CO164+GA74))</f>
        <v>5.71373795876273</v>
      </c>
      <c r="CP74" s="13" t="n">
        <f aca="false">IF(OR(CP164=0,GB74=0),0,CP164*GB74/(CP164+GB74))</f>
        <v>5.5198658754275</v>
      </c>
      <c r="CQ74" s="13" t="n">
        <f aca="false">IF(OR(CQ164=0,GC74=0),0,CQ164*GC74/(CQ164+GC74))</f>
        <v>5.32656370594624</v>
      </c>
      <c r="CR74" s="0" t="n">
        <f aca="false">IF(F$9=0,0,(SIN(F$12)*COS($E74)+SIN($E74)*COS(F$12))/SIN($E74)*F$9)</f>
        <v>17.324</v>
      </c>
      <c r="CS74" s="0" t="n">
        <f aca="false">IF(G$9=0,0,(SIN(G$12)*COS($E74)+SIN($E74)*COS(G$12))/SIN($E74)*G$9)</f>
        <v>17.5608333488071</v>
      </c>
      <c r="CT74" s="0" t="n">
        <f aca="false">IF(H$9=0,0,(SIN(H$12)*COS($E74)+SIN($E74)*COS(H$12))/SIN($E74)*H$9)</f>
        <v>17.7937173807094</v>
      </c>
      <c r="CU74" s="0" t="n">
        <f aca="false">IF(I$9=0,0,(SIN(I$12)*COS($E74)+SIN($E74)*COS(I$12))/SIN($E74)*I$9)</f>
        <v>17.9178343748421</v>
      </c>
      <c r="CV74" s="0" t="n">
        <f aca="false">IF(J$9=0,0,(SIN(J$12)*COS($E74)+SIN($E74)*COS(J$12))/SIN($E74)*J$9)</f>
        <v>18.222330215438</v>
      </c>
      <c r="CW74" s="0" t="n">
        <f aca="false">IF(K$9=0,0,(SIN(K$12)*COS($E74)+SIN($E74)*COS(K$12))/SIN($E74)*K$9)</f>
        <v>18.5967612445919</v>
      </c>
      <c r="CX74" s="0" t="n">
        <f aca="false">IF(L$9=0,0,(SIN(L$12)*COS($E74)+SIN($E74)*COS(L$12))/SIN($E74)*L$9)</f>
        <v>18.9690184155363</v>
      </c>
      <c r="CY74" s="0" t="n">
        <f aca="false">IF(M$9=0,0,(SIN(M$12)*COS($E74)+SIN($E74)*COS(M$12))/SIN($E74)*M$9)</f>
        <v>19.3388442742626</v>
      </c>
      <c r="CZ74" s="0" t="n">
        <f aca="false">IF(N$9=0,0,(SIN(N$12)*COS($E74)+SIN($E74)*COS(N$12))/SIN($E74)*N$9)</f>
        <v>19.6910813398172</v>
      </c>
      <c r="DA74" s="0" t="n">
        <f aca="false">IF(O$9=0,0,(SIN(O$12)*COS($E74)+SIN($E74)*COS(O$12))/SIN($E74)*O$9)</f>
        <v>20.0401867187521</v>
      </c>
      <c r="DB74" s="0" t="n">
        <f aca="false">IF(P$9=0,0,(SIN(P$12)*COS($E74)+SIN($E74)*COS(P$12))/SIN($E74)*P$9)</f>
        <v>20.3859161891141</v>
      </c>
      <c r="DC74" s="0" t="n">
        <f aca="false">IF(Q$9=0,0,(SIN(Q$12)*COS($E74)+SIN($E74)*COS(Q$12))/SIN($E74)*Q$9)</f>
        <v>20.7280257261483</v>
      </c>
      <c r="DD74" s="0" t="n">
        <f aca="false">IF(R$9=0,0,(SIN(R$12)*COS($E74)+SIN($E74)*COS(R$12))/SIN($E74)*R$9)</f>
        <v>21.0662716188846</v>
      </c>
      <c r="DE74" s="0" t="n">
        <f aca="false">IF(S$9=0,0,(SIN(S$12)*COS($E74)+SIN($E74)*COS(S$12))/SIN($E74)*S$9)</f>
        <v>21.378531013626</v>
      </c>
      <c r="DF74" s="0" t="n">
        <f aca="false">IF(T$9=0,0,(SIN(T$12)*COS($E74)+SIN($E74)*COS(T$12))/SIN($E74)*T$9)</f>
        <v>21.6862427817841</v>
      </c>
      <c r="DG74" s="0" t="n">
        <f aca="false">IF(U$9=0,0,(SIN(U$12)*COS($E74)+SIN($E74)*COS(U$12))/SIN($E74)*U$9)</f>
        <v>21.9891849391028</v>
      </c>
      <c r="DH74" s="0" t="n">
        <f aca="false">IF(V$9=0,0,(SIN(V$12)*COS($E74)+SIN($E74)*COS(V$12))/SIN($E74)*V$9)</f>
        <v>22.2871363948628</v>
      </c>
      <c r="DI74" s="0" t="n">
        <f aca="false">IF(W$9=0,0,(SIN(W$12)*COS($E74)+SIN($E74)*COS(W$12))/SIN($E74)*W$9)</f>
        <v>22.5798770584649</v>
      </c>
      <c r="DJ74" s="0" t="n">
        <f aca="false">IF(X$9=0,0,(SIN(X$12)*COS($E74)+SIN($E74)*COS(X$12))/SIN($E74)*X$9)</f>
        <v>22.833727032865</v>
      </c>
      <c r="DK74" s="0" t="n">
        <f aca="false">IF(Y$9=0,0,(SIN(Y$12)*COS($E74)+SIN($E74)*COS(Y$12))/SIN($E74)*Y$9)</f>
        <v>23.081733711795</v>
      </c>
      <c r="DL74" s="0" t="n">
        <f aca="false">IF(Z$9=0,0,(SIN(Z$12)*COS($E74)+SIN($E74)*COS(Z$12))/SIN($E74)*Z$9)</f>
        <v>23.3237113098286</v>
      </c>
      <c r="DM74" s="0" t="n">
        <f aca="false">IF(AA$9=0,0,(SIN(AA$12)*COS($E74)+SIN($E74)*COS(AA$12))/SIN($E74)*AA$9)</f>
        <v>23.5594755728865</v>
      </c>
      <c r="DN74" s="0" t="n">
        <f aca="false">IF(AB$9=0,0,(SIN(AB$12)*COS($E74)+SIN($E74)*COS(AB$12))/SIN($E74)*AB$9)</f>
        <v>23.7888438680346</v>
      </c>
      <c r="DO74" s="0" t="n">
        <f aca="false">IF(AC$9=0,0,(SIN(AC$12)*COS($E74)+SIN($E74)*COS(AC$12))/SIN($E74)*AC$9)</f>
        <v>23.9755309439208</v>
      </c>
      <c r="DP74" s="0" t="n">
        <f aca="false">IF(AD$9=0,0,(SIN(AD$12)*COS($E74)+SIN($E74)*COS(AD$12))/SIN($E74)*AD$9)</f>
        <v>24.155362749783</v>
      </c>
      <c r="DQ74" s="0" t="n">
        <f aca="false">IF(AE$9=0,0,(SIN(AE$12)*COS($E74)+SIN($E74)*COS(AE$12))/SIN($E74)*AE$9)</f>
        <v>24.328195089154</v>
      </c>
      <c r="DR74" s="0" t="n">
        <f aca="false">IF(AF$9=0,0,(SIN(AF$12)*COS($E74)+SIN($E74)*COS(AF$12))/SIN($E74)*AF$9)</f>
        <v>24.4938857884725</v>
      </c>
      <c r="DS74" s="0" t="n">
        <f aca="false">IF(AG$9=0,0,(SIN(AG$12)*COS($E74)+SIN($E74)*COS(AG$12))/SIN($E74)*AG$9)</f>
        <v>24.6522947676606</v>
      </c>
      <c r="DT74" s="0" t="n">
        <f aca="false">IF(AH$9=0,0,(SIN(AH$12)*COS($E74)+SIN($E74)*COS(AH$12))/SIN($E74)*AH$9)</f>
        <v>24.767041868468</v>
      </c>
      <c r="DU74" s="0" t="n">
        <f aca="false">IF(AI$9=0,0,(SIN(AI$12)*COS($E74)+SIN($E74)*COS(AI$12))/SIN($E74)*AI$9)</f>
        <v>24.8742446883984</v>
      </c>
      <c r="DV74" s="0" t="n">
        <f aca="false">IF(AJ$9=0,0,(SIN(AJ$12)*COS($E74)+SIN($E74)*COS(AJ$12))/SIN($E74)*AJ$9)</f>
        <v>24.9738029591893</v>
      </c>
      <c r="DW74" s="0" t="n">
        <f aca="false">IF(AK$9=0,0,(SIN(AK$12)*COS($E74)+SIN($E74)*COS(AK$12))/SIN($E74)*AK$9)</f>
        <v>25.0656187617774</v>
      </c>
      <c r="DX74" s="0" t="n">
        <f aca="false">IF(AL$9=0,0,(SIN(AL$12)*COS($E74)+SIN($E74)*COS(AL$12))/SIN($E74)*AL$9)</f>
        <v>25.1495965767151</v>
      </c>
      <c r="DY74" s="0" t="n">
        <f aca="false">IF(AM$9=0,0,(SIN(AM$12)*COS($E74)+SIN($E74)*COS(AM$12))/SIN($E74)*AM$9)</f>
        <v>25.1917955254525</v>
      </c>
      <c r="DZ74" s="0" t="n">
        <f aca="false">IF(AN$9=0,0,(SIN(AN$12)*COS($E74)+SIN($E74)*COS(AN$12))/SIN($E74)*AN$9)</f>
        <v>25.226086518395</v>
      </c>
      <c r="EA74" s="0" t="n">
        <f aca="false">IF(AO$9=0,0,(SIN(AO$12)*COS($E74)+SIN($E74)*COS(AO$12))/SIN($E74)*AO$9)</f>
        <v>25.2524124090717</v>
      </c>
      <c r="EB74" s="0" t="n">
        <f aca="false">IF(AP$9=0,0,(SIN(AP$12)*COS($E74)+SIN($E74)*COS(AP$12))/SIN($E74)*AP$9)</f>
        <v>25.2707185628515</v>
      </c>
      <c r="EC74" s="0" t="n">
        <f aca="false">IF(AQ$9=0,0,(SIN(AQ$12)*COS($E74)+SIN($E74)*COS(AQ$12))/SIN($E74)*AQ$9)</f>
        <v>25.2809528877855</v>
      </c>
      <c r="ED74" s="0" t="n">
        <f aca="false">IF(AR$9=0,0,(SIN(AR$12)*COS($E74)+SIN($E74)*COS(AR$12))/SIN($E74)*AR$9)</f>
        <v>25.2473742241077</v>
      </c>
      <c r="EE74" s="0" t="n">
        <f aca="false">IF(AS$9=0,0,(SIN(AS$12)*COS($E74)+SIN($E74)*COS(AS$12))/SIN($E74)*AS$9)</f>
        <v>25.2058578370023</v>
      </c>
      <c r="EF74" s="0" t="n">
        <f aca="false">IF(AT$9=0,0,(SIN(AT$12)*COS($E74)+SIN($E74)*COS(AT$12))/SIN($E74)*AT$9)</f>
        <v>25.156391950221</v>
      </c>
      <c r="EG74" s="0" t="n">
        <f aca="false">IF(AU$9=0,0,(SIN(AU$12)*COS($E74)+SIN($E74)*COS(AU$12))/SIN($E74)*AU$9)</f>
        <v>25.0989672917272</v>
      </c>
      <c r="EH74" s="0" t="n">
        <f aca="false">IF(AV$9=0,0,(SIN(AV$12)*COS($E74)+SIN($E74)*COS(AV$12))/SIN($E74)*AV$9)</f>
        <v>25.0335771039345</v>
      </c>
      <c r="EI74" s="0" t="n">
        <f aca="false">IF(AW$9=0,0,(SIN(AW$12)*COS($E74)+SIN($E74)*COS(AW$12))/SIN($E74)*AW$9)</f>
        <v>24.9273977932905</v>
      </c>
      <c r="EJ74" s="0" t="n">
        <f aca="false">IF(AX$9=0,0,(SIN(AX$12)*COS($E74)+SIN($E74)*COS(AX$12))/SIN($E74)*AX$9)</f>
        <v>24.8135639657684</v>
      </c>
      <c r="EK74" s="0" t="n">
        <f aca="false">IF(AY$9=0,0,(SIN(AY$12)*COS($E74)+SIN($E74)*COS(AY$12))/SIN($E74)*AY$9)</f>
        <v>24.6921063070713</v>
      </c>
      <c r="EL74" s="0" t="n">
        <f aca="false">IF(AZ$9=0,0,(SIN(AZ$12)*COS($E74)+SIN($E74)*COS(AZ$12))/SIN($E74)*AZ$9)</f>
        <v>24.5630578451103</v>
      </c>
      <c r="EM74" s="0" t="n">
        <f aca="false">IF(BA$9=0,0,(SIN(BA$12)*COS($E74)+SIN($E74)*COS(BA$12))/SIN($E74)*BA$9)</f>
        <v>24.426453941153</v>
      </c>
      <c r="EN74" s="0" t="n">
        <f aca="false">IF(BB$9=0,0,(SIN(BB$12)*COS($E74)+SIN($E74)*COS(BB$12))/SIN($E74)*BB$9)</f>
        <v>24.2567898549948</v>
      </c>
      <c r="EO74" s="0" t="n">
        <f aca="false">IF(BC$9=0,0,(SIN(BC$12)*COS($E74)+SIN($E74)*COS(BC$12))/SIN($E74)*BC$9)</f>
        <v>24.0799802898884</v>
      </c>
      <c r="EP74" s="0" t="n">
        <f aca="false">IF(BD$9=0,0,(SIN(BD$12)*COS($E74)+SIN($E74)*COS(BD$12))/SIN($E74)*BD$9)</f>
        <v>23.8960907364895</v>
      </c>
      <c r="EQ74" s="0" t="n">
        <f aca="false">IF(BE$9=0,0,(SIN(BE$12)*COS($E74)+SIN($E74)*COS(BE$12))/SIN($E74)*BE$9)</f>
        <v>23.7051887644093</v>
      </c>
      <c r="ER74" s="0" t="n">
        <f aca="false">IF(BF$9=0,0,(SIN(BF$12)*COS($E74)+SIN($E74)*COS(BF$12))/SIN($E74)*BF$9)</f>
        <v>23.5073439981123</v>
      </c>
      <c r="ES74" s="0" t="n">
        <f aca="false">IF(BG$9=0,0,(SIN(BG$12)*COS($E74)+SIN($E74)*COS(BG$12))/SIN($E74)*BG$9)</f>
        <v>23.2779931228615</v>
      </c>
      <c r="ET74" s="0" t="n">
        <f aca="false">IF(BH$9=0,0,(SIN(BH$12)*COS($E74)+SIN($E74)*COS(BH$12))/SIN($E74)*BH$9)</f>
        <v>23.0422532396877</v>
      </c>
      <c r="EU74" s="0" t="n">
        <f aca="false">IF(BI$9=0,0,(SIN(BI$12)*COS($E74)+SIN($E74)*COS(BI$12))/SIN($E74)*BI$9)</f>
        <v>22.8002223125473</v>
      </c>
      <c r="EV74" s="0" t="n">
        <f aca="false">IF(BJ$9=0,0,(SIN(BJ$12)*COS($E74)+SIN($E74)*COS(BJ$12))/SIN($E74)*BJ$9)</f>
        <v>22.5520000000001</v>
      </c>
      <c r="EW74" s="0" t="n">
        <f aca="false">IF(BK$9=0,0,(SIN(BK$12)*COS($E74)+SIN($E74)*COS(BK$12))/SIN($E74)*BK$9)</f>
        <v>22.2976876169518</v>
      </c>
      <c r="EX74" s="0" t="n">
        <f aca="false">IF(BL$9=0,0,(SIN(BL$12)*COS($E74)+SIN($E74)*COS(BL$12))/SIN($E74)*BL$9)</f>
        <v>22.0177714072542</v>
      </c>
      <c r="EY74" s="0" t="n">
        <f aca="false">IF(BM$9=0,0,(SIN(BM$12)*COS($E74)+SIN($E74)*COS(BM$12))/SIN($E74)*BM$9)</f>
        <v>21.7323738676113</v>
      </c>
      <c r="EZ74" s="0" t="n">
        <f aca="false">IF(BN$9=0,0,(SIN(BN$12)*COS($E74)+SIN($E74)*COS(BN$12))/SIN($E74)*BN$9)</f>
        <v>21.4416187910951</v>
      </c>
      <c r="FA74" s="0" t="n">
        <f aca="false">IF(BO$9=0,0,(SIN(BO$12)*COS($E74)+SIN($E74)*COS(BO$12))/SIN($E74)*BO$9)</f>
        <v>21.14563121821</v>
      </c>
      <c r="FB74" s="0" t="n">
        <f aca="false">IF(BP$9=0,0,(SIN(BP$12)*COS($E74)+SIN($E74)*COS(BP$12))/SIN($E74)*BP$9)</f>
        <v>20.8445373876937</v>
      </c>
      <c r="FC74" s="0" t="n">
        <f aca="false">IF(BQ$9=0,0,(SIN(BQ$12)*COS($E74)+SIN($E74)*COS(BQ$12))/SIN($E74)*BQ$9)</f>
        <v>20.5180542514826</v>
      </c>
      <c r="FD74" s="0" t="n">
        <f aca="false">IF(BR$9=0,0,(SIN(BR$12)*COS($E74)+SIN($E74)*COS(BR$12))/SIN($E74)*BR$9)</f>
        <v>20.1872257925922</v>
      </c>
      <c r="FE74" s="0" t="n">
        <f aca="false">IF(BS$9=0,0,(SIN(BS$12)*COS($E74)+SIN($E74)*COS(BS$12))/SIN($E74)*BS$9)</f>
        <v>19.8521999677944</v>
      </c>
      <c r="FF74" s="0" t="n">
        <f aca="false">IF(BT$9=0,0,(SIN(BT$12)*COS($E74)+SIN($E74)*COS(BT$12))/SIN($E74)*BT$9)</f>
        <v>19.5131254178641</v>
      </c>
      <c r="FG74" s="0" t="n">
        <f aca="false">IF(BU$9=0,0,(SIN(BU$12)*COS($E74)+SIN($E74)*COS(BU$12))/SIN($E74)*BU$9)</f>
        <v>19.1701514081112</v>
      </c>
      <c r="FH74" s="0" t="n">
        <f aca="false">IF(BV$9=0,0,(SIN(BV$12)*COS($E74)+SIN($E74)*COS(BV$12))/SIN($E74)*BV$9)</f>
        <v>18.8095461850057</v>
      </c>
      <c r="FI74" s="0" t="n">
        <f aca="false">IF(BW$9=0,0,(SIN(BW$12)*COS($E74)+SIN($E74)*COS(BW$12))/SIN($E74)*BW$9)</f>
        <v>18.4457524692631</v>
      </c>
      <c r="FJ74" s="0" t="n">
        <f aca="false">IF(BX$9=0,0,(SIN(BX$12)*COS($E74)+SIN($E74)*COS(BX$12))/SIN($E74)*BX$9)</f>
        <v>18.0789335407419</v>
      </c>
      <c r="FK74" s="0" t="n">
        <f aca="false">IF(BY$9=0,0,(SIN(BY$12)*COS($E74)+SIN($E74)*COS(BY$12))/SIN($E74)*BY$9)</f>
        <v>17.7092528107909</v>
      </c>
      <c r="FL74" s="0" t="n">
        <f aca="false">IF(BZ$9=0,0,(SIN(BZ$12)*COS($E74)+SIN($E74)*COS(BZ$12))/SIN($E74)*BZ$9)</f>
        <v>17.3368737567331</v>
      </c>
      <c r="FM74" s="0" t="n">
        <f aca="false">IF(CA$9=0,0,(SIN(CA$12)*COS($E74)+SIN($E74)*COS(CA$12))/SIN($E74)*CA$9)</f>
        <v>16.9491462891652</v>
      </c>
      <c r="FN74" s="0" t="n">
        <f aca="false">IF(CB$9=0,0,(SIN(CB$12)*COS($E74)+SIN($E74)*COS(CB$12))/SIN($E74)*CB$9)</f>
        <v>16.5594985474492</v>
      </c>
      <c r="FO74" s="0" t="n">
        <f aca="false">IF(CC$9=0,0,(SIN(CC$12)*COS($E74)+SIN($E74)*COS(CC$12))/SIN($E74)*CC$9)</f>
        <v>16.168105319371</v>
      </c>
      <c r="FP74" s="0" t="n">
        <f aca="false">IF(CD$9=0,0,(SIN(CD$12)*COS($E74)+SIN($E74)*COS(CD$12))/SIN($E74)*CD$9)</f>
        <v>15.7751409195942</v>
      </c>
      <c r="FQ74" s="0" t="n">
        <f aca="false">IF(CE$9=0,0,(SIN(CE$12)*COS($E74)+SIN($E74)*COS(CE$12))/SIN($E74)*CE$9)</f>
        <v>15.3807791197789</v>
      </c>
      <c r="FR74" s="0" t="n">
        <f aca="false">IF(CF$9=0,0,(SIN(CF$12)*COS($E74)+SIN($E74)*COS(CF$12))/SIN($E74)*CF$9)</f>
        <v>14.9720890432572</v>
      </c>
      <c r="FS74" s="0" t="n">
        <f aca="false">IF(CG$9=0,0,(SIN(CG$12)*COS($E74)+SIN($E74)*COS(CG$12))/SIN($E74)*CG$9)</f>
        <v>14.5628962963658</v>
      </c>
      <c r="FT74" s="0" t="n">
        <f aca="false">IF(CH$9=0,0,(SIN(CH$12)*COS($E74)+SIN($E74)*COS(CH$12))/SIN($E74)*CH$9)</f>
        <v>14.153384331336</v>
      </c>
      <c r="FU74" s="0" t="n">
        <f aca="false">IF(CI$9=0,0,(SIN(CI$12)*COS($E74)+SIN($E74)*COS(CI$12))/SIN($E74)*CI$9)</f>
        <v>13.7437354436243</v>
      </c>
      <c r="FV74" s="0" t="n">
        <f aca="false">IF(CJ$9=0,0,(SIN(CJ$12)*COS($E74)+SIN($E74)*COS(CJ$12))/SIN($E74)*CJ$9)</f>
        <v>13.3341306988527</v>
      </c>
      <c r="FW74" s="0" t="n">
        <f aca="false">IF(CK$9=0,0,(SIN(CK$12)*COS($E74)+SIN($E74)*COS(CK$12))/SIN($E74)*CK$9)</f>
        <v>12.9130567816248</v>
      </c>
      <c r="FX74" s="0" t="n">
        <f aca="false">IF(CL$9=0,0,(SIN(CL$12)*COS($E74)+SIN($E74)*COS(CL$12))/SIN($E74)*CL$9)</f>
        <v>12.4929716135785</v>
      </c>
      <c r="FY74" s="0" t="n">
        <f aca="false">IF(CM$9=0,0,(SIN(CM$12)*COS($E74)+SIN($E74)*COS(CM$12))/SIN($E74)*CM$9)</f>
        <v>12.0740625577396</v>
      </c>
      <c r="FZ74" s="0" t="n">
        <f aca="false">IF(CN$9=0,0,(SIN(CN$12)*COS($E74)+SIN($E74)*COS(CN$12))/SIN($E74)*CN$9)</f>
        <v>11.6565151014369</v>
      </c>
      <c r="GA74" s="0" t="n">
        <f aca="false">IF(CO$9=0,0,(SIN(CO$12)*COS($E74)+SIN($E74)*COS(CO$12))/SIN($E74)*CO$9)</f>
        <v>11.2405127821698</v>
      </c>
      <c r="GB74" s="0" t="n">
        <f aca="false">IF(CP$9=0,0,(SIN(CP$12)*COS($E74)+SIN($E74)*COS(CP$12))/SIN($E74)*CP$9)</f>
        <v>10.8160439840804</v>
      </c>
      <c r="GC74" s="0" t="n">
        <f aca="false">IF(CQ$9=0,0,(SIN(CQ$12)*COS($E74)+SIN($E74)*COS(CQ$12))/SIN($E74)*CQ$9)</f>
        <v>10.3941006074294</v>
      </c>
    </row>
    <row r="75" customFormat="false" ht="12.8" hidden="true" customHeight="false" outlineLevel="0" collapsed="false">
      <c r="A75" s="0" t="n">
        <f aca="false">MAX($F75:$CQ75)</f>
        <v>17.4839339355453</v>
      </c>
      <c r="B75" s="90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22.6</v>
      </c>
      <c r="C75" s="2" t="n">
        <f aca="false">MOD(Best +D75,360)</f>
        <v>162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17.323999699879</v>
      </c>
      <c r="G75" s="13" t="n">
        <f aca="false">IF(OR(G165=0,CS75=0),0,G165*CS75/(G165+CS75))</f>
        <v>17.2932750120373</v>
      </c>
      <c r="H75" s="13" t="n">
        <f aca="false">IF(OR(H165=0,CT75=0),0,H165*CT75/(H165+CT75))</f>
        <v>17.2573717405406</v>
      </c>
      <c r="I75" s="13" t="n">
        <f aca="false">IF(OR(I165=0,CU75=0),0,I165*CU75/(I165+CU75))</f>
        <v>17.1208196428052</v>
      </c>
      <c r="J75" s="13" t="n">
        <f aca="false">IF(OR(J165=0,CV75=0),0,J165*CV75/(J165+CV75))</f>
        <v>17.1488197121637</v>
      </c>
      <c r="K75" s="13" t="n">
        <f aca="false">IF(OR(K165=0,CW75=0),0,K165*CW75/(K165+CW75))</f>
        <v>17.2318634217899</v>
      </c>
      <c r="L75" s="13" t="n">
        <f aca="false">IF(OR(L165=0,CX75=0),0,L165*CX75/(L165+CX75))</f>
        <v>17.3045048922459</v>
      </c>
      <c r="M75" s="13" t="n">
        <f aca="false">IF(OR(M165=0,CY75=0),0,M165*CY75/(M165+CY75))</f>
        <v>17.3669971512019</v>
      </c>
      <c r="N75" s="13" t="n">
        <f aca="false">IF(OR(N165=0,CZ75=0),0,N165*CZ75/(N165+CZ75))</f>
        <v>17.4079247119209</v>
      </c>
      <c r="O75" s="13" t="n">
        <f aca="false">IF(OR(O165=0,DA75=0),0,O165*DA75/(O165+DA75))</f>
        <v>17.4398131080497</v>
      </c>
      <c r="P75" s="13" t="n">
        <f aca="false">IF(OR(P165=0,DB75=0),0,P165*DB75/(P165+DB75))</f>
        <v>17.4629304967976</v>
      </c>
      <c r="Q75" s="13" t="n">
        <f aca="false">IF(OR(Q165=0,DC75=0),0,Q165*DC75/(Q165+DC75))</f>
        <v>17.4775470957618</v>
      </c>
      <c r="R75" s="13" t="n">
        <f aca="false">IF(OR(R165=0,DD75=0),0,R165*DD75/(R165+DD75))</f>
        <v>17.4839339355453</v>
      </c>
      <c r="S75" s="13" t="n">
        <f aca="false">IF(OR(S165=0,DE75=0),0,S165*DE75/(S165+DE75))</f>
        <v>17.4676907132119</v>
      </c>
      <c r="T75" s="13" t="n">
        <f aca="false">IF(OR(T165=0,DF75=0),0,T165*DF75/(T165+DF75))</f>
        <v>17.4445281059861</v>
      </c>
      <c r="U75" s="13" t="n">
        <f aca="false">IF(OR(U165=0,DG75=0),0,U165*DG75/(U165+DG75))</f>
        <v>17.414694551106</v>
      </c>
      <c r="V75" s="13" t="n">
        <f aca="false">IF(OR(V165=0,DH75=0),0,V165*DH75/(V165+DH75))</f>
        <v>17.3784341835693</v>
      </c>
      <c r="W75" s="13" t="n">
        <f aca="false">IF(OR(W165=0,DI75=0),0,W165*DI75/(W165+DI75))</f>
        <v>17.335986345513</v>
      </c>
      <c r="X75" s="13" t="n">
        <f aca="false">IF(OR(X165=0,DJ75=0),0,X165*DJ75/(X165+DJ75))</f>
        <v>17.2683360606145</v>
      </c>
      <c r="Y75" s="13" t="n">
        <f aca="false">IF(OR(Y165=0,DK75=0),0,Y165*DK75/(Y165+DK75))</f>
        <v>17.1959920059583</v>
      </c>
      <c r="Z75" s="13" t="n">
        <f aca="false">IF(OR(Z165=0,DL75=0),0,Z165*DL75/(Z165+DL75))</f>
        <v>17.1191438007801</v>
      </c>
      <c r="AA75" s="13" t="n">
        <f aca="false">IF(OR(AA165=0,DM75=0),0,AA165*DM75/(AA165+DM75))</f>
        <v>17.0379746602917</v>
      </c>
      <c r="AB75" s="13" t="n">
        <f aca="false">IF(OR(AB165=0,DN75=0),0,AB165*DN75/(AB165+DN75))</f>
        <v>16.9526613879698</v>
      </c>
      <c r="AC75" s="13" t="n">
        <f aca="false">IF(OR(AC165=0,DO75=0),0,AC165*DO75/(AC165+DO75))</f>
        <v>16.8454210610771</v>
      </c>
      <c r="AD75" s="13" t="n">
        <f aca="false">IF(OR(AD165=0,DP75=0),0,AD165*DP75/(AD165+DP75))</f>
        <v>16.7353220857141</v>
      </c>
      <c r="AE75" s="13" t="n">
        <f aca="false">IF(OR(AE165=0,DQ75=0),0,AE165*DQ75/(AE165+DQ75))</f>
        <v>16.6224874029784</v>
      </c>
      <c r="AF75" s="13" t="n">
        <f aca="false">IF(OR(AF165=0,DR75=0),0,AF165*DR75/(AF165+DR75))</f>
        <v>16.5070343295673</v>
      </c>
      <c r="AG75" s="13" t="n">
        <f aca="false">IF(OR(AG165=0,DS75=0),0,AG165*DS75/(AG165+DS75))</f>
        <v>16.3890747185771</v>
      </c>
      <c r="AH75" s="13" t="n">
        <f aca="false">IF(OR(AH165=0,DT75=0),0,AH165*DT75/(AH165+DT75))</f>
        <v>16.2529705863014</v>
      </c>
      <c r="AI75" s="13" t="n">
        <f aca="false">IF(OR(AI165=0,DU75=0),0,AI165*DU75/(AI165+DU75))</f>
        <v>16.1153761295461</v>
      </c>
      <c r="AJ75" s="13" t="n">
        <f aca="false">IF(OR(AJ165=0,DV75=0),0,AJ165*DV75/(AJ165+DV75))</f>
        <v>15.9763565504603</v>
      </c>
      <c r="AK75" s="13" t="n">
        <f aca="false">IF(OR(AK165=0,DW75=0),0,AK165*DW75/(AK165+DW75))</f>
        <v>15.8359732044197</v>
      </c>
      <c r="AL75" s="13" t="n">
        <f aca="false">IF(OR(AL165=0,DX75=0),0,AL165*DX75/(AL165+DX75))</f>
        <v>15.694283759572</v>
      </c>
      <c r="AM75" s="13" t="n">
        <f aca="false">IF(OR(AM165=0,DY75=0),0,AM165*DY75/(AM165+DY75))</f>
        <v>15.5383323497462</v>
      </c>
      <c r="AN75" s="13" t="n">
        <f aca="false">IF(OR(AN165=0,DZ75=0),0,AN165*DZ75/(AN165+DZ75))</f>
        <v>15.3818186499382</v>
      </c>
      <c r="AO75" s="13" t="n">
        <f aca="false">IF(OR(AO165=0,EA75=0),0,AO165*EA75/(AO165+EA75))</f>
        <v>15.2247653123675</v>
      </c>
      <c r="AP75" s="13" t="n">
        <f aca="false">IF(OR(AP165=0,EB75=0),0,AP165*EB75/(AP165+EB75))</f>
        <v>15.0671928529889</v>
      </c>
      <c r="AQ75" s="13" t="n">
        <f aca="false">IF(OR(AQ165=0,EC75=0),0,AQ165*EC75/(AQ165+EC75))</f>
        <v>14.9091197522758</v>
      </c>
      <c r="AR75" s="13" t="n">
        <f aca="false">IF(OR(AR165=0,ED75=0),0,AR165*ED75/(AR165+ED75))</f>
        <v>14.7382562901927</v>
      </c>
      <c r="AS75" s="13" t="n">
        <f aca="false">IF(OR(AS165=0,EE75=0),0,AS165*EE75/(AS165+EE75))</f>
        <v>14.5674957130449</v>
      </c>
      <c r="AT75" s="13" t="n">
        <f aca="false">IF(OR(AT165=0,EF75=0),0,AT165*EF75/(AT165+EF75))</f>
        <v>14.3968292707001</v>
      </c>
      <c r="AU75" s="13" t="n">
        <f aca="false">IF(OR(AU165=0,EG75=0),0,AU165*EG75/(AU165+EG75))</f>
        <v>14.2262474953936</v>
      </c>
      <c r="AV75" s="13" t="n">
        <f aca="false">IF(OR(AV165=0,EH75=0),0,AV165*EH75/(AV165+EH75))</f>
        <v>14.0557402361743</v>
      </c>
      <c r="AW75" s="13" t="n">
        <f aca="false">IF(OR(AW165=0,EI75=0),0,AW165*EI75/(AW165+EI75))</f>
        <v>13.8749918612515</v>
      </c>
      <c r="AX75" s="13" t="n">
        <f aca="false">IF(OR(AX165=0,EJ75=0),0,AX165*EJ75/(AX165+EJ75))</f>
        <v>13.6947461091865</v>
      </c>
      <c r="AY75" s="13" t="n">
        <f aca="false">IF(OR(AY165=0,EK75=0),0,AY165*EK75/(AY165+EK75))</f>
        <v>13.5149748340355</v>
      </c>
      <c r="AZ75" s="13" t="n">
        <f aca="false">IF(OR(AZ165=0,EL75=0),0,AZ165*EL75/(AZ165+EL75))</f>
        <v>13.3356501133151</v>
      </c>
      <c r="BA75" s="13" t="n">
        <f aca="false">IF(OR(BA165=0,EM75=0),0,BA165*EM75/(BA165+EM75))</f>
        <v>13.1567442331228</v>
      </c>
      <c r="BB75" s="13" t="n">
        <f aca="false">IF(OR(BB165=0,EN75=0),0,BB165*EN75/(BB165+EN75))</f>
        <v>12.9708148440014</v>
      </c>
      <c r="BC75" s="13" t="n">
        <f aca="false">IF(OR(BC165=0,EO75=0),0,BC165*EO75/(BC165+EO75))</f>
        <v>12.785554784032</v>
      </c>
      <c r="BD75" s="13" t="n">
        <f aca="false">IF(OR(BD165=0,EP75=0),0,BD165*EP75/(BD165+EP75))</f>
        <v>12.6009268436064</v>
      </c>
      <c r="BE75" s="13" t="n">
        <f aca="false">IF(OR(BE165=0,EQ75=0),0,BE165*EQ75/(BE165+EQ75))</f>
        <v>12.4168945024695</v>
      </c>
      <c r="BF75" s="13" t="n">
        <f aca="false">IF(OR(BF165=0,ER75=0),0,BF165*ER75/(BF165+ER75))</f>
        <v>12.233421889894</v>
      </c>
      <c r="BG75" s="13" t="n">
        <f aca="false">IF(OR(BG165=0,ES75=0),0,BG165*ES75/(BG165+ES75))</f>
        <v>12.0437667277251</v>
      </c>
      <c r="BH75" s="13" t="n">
        <f aca="false">IF(OR(BH165=0,ET75=0),0,BH165*ET75/(BH165+ET75))</f>
        <v>11.8548632436568</v>
      </c>
      <c r="BI75" s="13" t="n">
        <f aca="false">IF(OR(BI165=0,EU75=0),0,BI165*EU75/(BI165+EU75))</f>
        <v>11.6666696750058</v>
      </c>
      <c r="BJ75" s="13" t="n">
        <f aca="false">IF(OR(BJ165=0,EV75=0),0,BJ165*EV75/(BJ165+EV75))</f>
        <v>11.4791452214777</v>
      </c>
      <c r="BK75" s="13" t="n">
        <f aca="false">IF(OR(BK165=0,EW75=0),0,BK165*EW75/(BK165+EW75))</f>
        <v>11.2922499926716</v>
      </c>
      <c r="BL75" s="13" t="n">
        <f aca="false">IF(OR(BL165=0,EX75=0),0,BL165*EX75/(BL165+EX75))</f>
        <v>11.1008631826079</v>
      </c>
      <c r="BM75" s="13" t="n">
        <f aca="false">IF(OR(BM165=0,EY75=0),0,BM165*EY75/(BM165+EY75))</f>
        <v>10.9102182121299</v>
      </c>
      <c r="BN75" s="13" t="n">
        <f aca="false">IF(OR(BN165=0,EZ75=0),0,BN165*EZ75/(BN165+EZ75))</f>
        <v>10.7202729973584</v>
      </c>
      <c r="BO75" s="13" t="n">
        <f aca="false">IF(OR(BO165=0,FA75=0),0,BO165*FA75/(BO165+FA75))</f>
        <v>10.5309865056766</v>
      </c>
      <c r="BP75" s="13" t="n">
        <f aca="false">IF(OR(BP165=0,FB75=0),0,BP165*FB75/(BP165+FB75))</f>
        <v>10.3423187022497</v>
      </c>
      <c r="BQ75" s="13" t="n">
        <f aca="false">IF(OR(BQ165=0,FC75=0),0,BQ165*FC75/(BQ165+FC75))</f>
        <v>10.1491304215323</v>
      </c>
      <c r="BR75" s="13" t="n">
        <f aca="false">IF(OR(BR165=0,FD75=0),0,BR165*FD75/(BR165+FD75))</f>
        <v>9.9566681461841</v>
      </c>
      <c r="BS75" s="13" t="n">
        <f aca="false">IF(OR(BS165=0,FE75=0),0,BS165*FE75/(BS165+FE75))</f>
        <v>9.7648910952481</v>
      </c>
      <c r="BT75" s="13" t="n">
        <f aca="false">IF(OR(BT165=0,FF75=0),0,BT165*FF75/(BT165+FF75))</f>
        <v>9.57375961797212</v>
      </c>
      <c r="BU75" s="13" t="n">
        <f aca="false">IF(OR(BU165=0,FG75=0),0,BU165*FG75/(BU165+FG75))</f>
        <v>9.38323514358362</v>
      </c>
      <c r="BV75" s="13" t="n">
        <f aca="false">IF(OR(BV165=0,FH75=0),0,BV165*FH75/(BV165+FH75))</f>
        <v>9.18988729910875</v>
      </c>
      <c r="BW75" s="13" t="n">
        <f aca="false">IF(OR(BW165=0,FI75=0),0,BW165*FI75/(BW165+FI75))</f>
        <v>8.99719385966299</v>
      </c>
      <c r="BX75" s="13" t="n">
        <f aca="false">IF(OR(BX165=0,FJ75=0),0,BX165*FJ75/(BX165+FJ75))</f>
        <v>8.80511779212488</v>
      </c>
      <c r="BY75" s="13" t="n">
        <f aca="false">IF(OR(BY165=0,FK75=0),0,BY165*FK75/(BY165+FK75))</f>
        <v>8.6136231868938</v>
      </c>
      <c r="BZ75" s="13" t="n">
        <f aca="false">IF(OR(BZ165=0,FL75=0),0,BZ165*FL75/(BZ165+FL75))</f>
        <v>8.42267521713682</v>
      </c>
      <c r="CA75" s="13" t="n">
        <f aca="false">IF(OR(CA165=0,FM75=0),0,CA165*FM75/(CA165+FM75))</f>
        <v>8.22913855443093</v>
      </c>
      <c r="CB75" s="13" t="n">
        <f aca="false">IF(OR(CB165=0,FN75=0),0,CB165*FN75/(CB165+FN75))</f>
        <v>8.03619536374837</v>
      </c>
      <c r="CC75" s="13" t="n">
        <f aca="false">IF(OR(CC165=0,FO75=0),0,CC165*FO75/(CC165+FO75))</f>
        <v>7.84381341305283</v>
      </c>
      <c r="CD75" s="13" t="n">
        <f aca="false">IF(OR(CD165=0,FP75=0),0,CD165*FP75/(CD165+FP75))</f>
        <v>7.65196162873884</v>
      </c>
      <c r="CE75" s="13" t="n">
        <f aca="false">IF(OR(CE165=0,FQ75=0),0,CE165*FQ75/(CE165+FQ75))</f>
        <v>7.46061006650288</v>
      </c>
      <c r="CF75" s="13" t="n">
        <f aca="false">IF(OR(CF165=0,FR75=0),0,CF165*FR75/(CF165+FR75))</f>
        <v>7.26654972837763</v>
      </c>
      <c r="CG75" s="13" t="n">
        <f aca="false">IF(OR(CG165=0,FS75=0),0,CG165*FS75/(CG165+FS75))</f>
        <v>7.07305522566685</v>
      </c>
      <c r="CH75" s="13" t="n">
        <f aca="false">IF(OR(CH165=0,FT75=0),0,CH165*FT75/(CH165+FT75))</f>
        <v>6.88010050216627</v>
      </c>
      <c r="CI75" s="13" t="n">
        <f aca="false">IF(OR(CI165=0,FU75=0),0,CI165*FU75/(CI165+FU75))</f>
        <v>6.68766078907449</v>
      </c>
      <c r="CJ75" s="13" t="n">
        <f aca="false">IF(OR(CJ165=0,FV75=0),0,CJ165*FV75/(CJ165+FV75))</f>
        <v>6.49571259021958</v>
      </c>
      <c r="CK75" s="13" t="n">
        <f aca="false">IF(OR(CK165=0,FW75=0),0,CK165*FW75/(CK165+FW75))</f>
        <v>6.30135282853302</v>
      </c>
      <c r="CL75" s="13" t="n">
        <f aca="false">IF(OR(CL165=0,FX75=0),0,CL165*FX75/(CL165+FX75))</f>
        <v>6.10756223555788</v>
      </c>
      <c r="CM75" s="13" t="n">
        <f aca="false">IF(OR(CM165=0,FY75=0),0,CM165*FY75/(CM165+FY75))</f>
        <v>5.91432294908301</v>
      </c>
      <c r="CN75" s="13" t="n">
        <f aca="false">IF(OR(CN165=0,FZ75=0),0,CN165*FZ75/(CN165+FZ75))</f>
        <v>5.72161862275815</v>
      </c>
      <c r="CO75" s="13" t="n">
        <f aca="false">IF(OR(CO165=0,GA75=0),0,CO165*GA75/(CO165+GA75))</f>
        <v>5.5294344295701</v>
      </c>
      <c r="CP75" s="13" t="n">
        <f aca="false">IF(OR(CP165=0,GB75=0),0,CP165*GB75/(CP165+GB75))</f>
        <v>5.33517710237689</v>
      </c>
      <c r="CQ75" s="13" t="n">
        <f aca="false">IF(OR(CQ165=0,GC75=0),0,CQ165*GC75/(CQ165+GC75))</f>
        <v>5.14153908132014</v>
      </c>
      <c r="CR75" s="0" t="n">
        <f aca="false">IF(F$9=0,0,(SIN(F$12)*COS($E75)+SIN($E75)*COS(F$12))/SIN($E75)*F$9)</f>
        <v>17.324</v>
      </c>
      <c r="CS75" s="0" t="n">
        <f aca="false">IF(G$9=0,0,(SIN(G$12)*COS($E75)+SIN($E75)*COS(G$12))/SIN($E75)*G$9)</f>
        <v>17.5540959230861</v>
      </c>
      <c r="CT75" s="0" t="n">
        <f aca="false">IF(H$9=0,0,(SIN(H$12)*COS($E75)+SIN($E75)*COS(H$12))/SIN($E75)*H$9)</f>
        <v>17.7801841931872</v>
      </c>
      <c r="CU75" s="0" t="n">
        <f aca="false">IF(I$9=0,0,(SIN(I$12)*COS($E75)+SIN($E75)*COS(I$12))/SIN($E75)*I$9)</f>
        <v>17.8975676111188</v>
      </c>
      <c r="CV75" s="0" t="n">
        <f aca="false">IF(J$9=0,0,(SIN(J$12)*COS($E75)+SIN($E75)*COS(J$12))/SIN($E75)*J$9)</f>
        <v>18.195076061617</v>
      </c>
      <c r="CW75" s="0" t="n">
        <f aca="false">IF(K$9=0,0,(SIN(K$12)*COS($E75)+SIN($E75)*COS(K$12))/SIN($E75)*K$9)</f>
        <v>18.562272159374</v>
      </c>
      <c r="CX75" s="0" t="n">
        <f aca="false">IF(L$9=0,0,(SIN(L$12)*COS($E75)+SIN($E75)*COS(L$12))/SIN($E75)*L$9)</f>
        <v>18.9271305724807</v>
      </c>
      <c r="CY75" s="0" t="n">
        <f aca="false">IF(M$9=0,0,(SIN(M$12)*COS($E75)+SIN($E75)*COS(M$12))/SIN($E75)*M$9)</f>
        <v>19.2893963933992</v>
      </c>
      <c r="CZ75" s="0" t="n">
        <f aca="false">IF(N$9=0,0,(SIN(N$12)*COS($E75)+SIN($E75)*COS(N$12))/SIN($E75)*N$9)</f>
        <v>19.6339580135781</v>
      </c>
      <c r="DA75" s="0" t="n">
        <f aca="false">IF(O$9=0,0,(SIN(O$12)*COS($E75)+SIN($E75)*COS(O$12))/SIN($E75)*O$9)</f>
        <v>19.975242787543</v>
      </c>
      <c r="DB75" s="0" t="n">
        <f aca="false">IF(P$9=0,0,(SIN(P$12)*COS($E75)+SIN($E75)*COS(P$12))/SIN($E75)*P$9)</f>
        <v>20.3130092990543</v>
      </c>
      <c r="DC75" s="0" t="n">
        <f aca="false">IF(Q$9=0,0,(SIN(Q$12)*COS($E75)+SIN($E75)*COS(Q$12))/SIN($E75)*Q$9)</f>
        <v>20.6470164218217</v>
      </c>
      <c r="DD75" s="0" t="n">
        <f aca="false">IF(R$9=0,0,(SIN(R$12)*COS($E75)+SIN($E75)*COS(R$12))/SIN($E75)*R$9)</f>
        <v>20.9770234350631</v>
      </c>
      <c r="DE75" s="0" t="n">
        <f aca="false">IF(S$9=0,0,(SIN(S$12)*COS($E75)+SIN($E75)*COS(S$12))/SIN($E75)*S$9)</f>
        <v>21.281010372127</v>
      </c>
      <c r="DF75" s="0" t="n">
        <f aca="false">IF(T$9=0,0,(SIN(T$12)*COS($E75)+SIN($E75)*COS(T$12))/SIN($E75)*T$9)</f>
        <v>21.5803345278387</v>
      </c>
      <c r="DG75" s="0" t="n">
        <f aca="false">IF(U$9=0,0,(SIN(U$12)*COS($E75)+SIN($E75)*COS(U$12))/SIN($E75)*U$9)</f>
        <v>21.8747770786258</v>
      </c>
      <c r="DH75" s="0" t="n">
        <f aca="false">IF(V$9=0,0,(SIN(V$12)*COS($E75)+SIN($E75)*COS(V$12))/SIN($E75)*V$9)</f>
        <v>22.1641201725085</v>
      </c>
      <c r="DI75" s="0" t="n">
        <f aca="false">IF(W$9=0,0,(SIN(W$12)*COS($E75)+SIN($E75)*COS(W$12))/SIN($E75)*W$9)</f>
        <v>22.4481470344985</v>
      </c>
      <c r="DJ75" s="0" t="n">
        <f aca="false">IF(X$9=0,0,(SIN(X$12)*COS($E75)+SIN($E75)*COS(X$12))/SIN($E75)*X$9)</f>
        <v>22.6933868156379</v>
      </c>
      <c r="DK75" s="0" t="n">
        <f aca="false">IF(Y$9=0,0,(SIN(Y$12)*COS($E75)+SIN($E75)*COS(Y$12))/SIN($E75)*Y$9)</f>
        <v>22.9327067487261</v>
      </c>
      <c r="DL75" s="0" t="n">
        <f aca="false">IF(Z$9=0,0,(SIN(Z$12)*COS($E75)+SIN($E75)*COS(Z$12))/SIN($E75)*Z$9)</f>
        <v>23.1659243890892</v>
      </c>
      <c r="DM75" s="0" t="n">
        <f aca="false">IF(AA$9=0,0,(SIN(AA$12)*COS($E75)+SIN($E75)*COS(AA$12))/SIN($E75)*AA$9)</f>
        <v>23.3928588818299</v>
      </c>
      <c r="DN75" s="0" t="n">
        <f aca="false">IF(AB$9=0,0,(SIN(AB$12)*COS($E75)+SIN($E75)*COS(AB$12))/SIN($E75)*AB$9)</f>
        <v>23.613331050368</v>
      </c>
      <c r="DO75" s="0" t="n">
        <f aca="false">IF(AC$9=0,0,(SIN(AC$12)*COS($E75)+SIN($E75)*COS(AC$12))/SIN($E75)*AC$9)</f>
        <v>23.7913365307073</v>
      </c>
      <c r="DP75" s="0" t="n">
        <f aca="false">IF(AD$9=0,0,(SIN(AD$12)*COS($E75)+SIN($E75)*COS(AD$12))/SIN($E75)*AD$9)</f>
        <v>23.9624501880067</v>
      </c>
      <c r="DQ75" s="0" t="n">
        <f aca="false">IF(AE$9=0,0,(SIN(AE$12)*COS($E75)+SIN($E75)*COS(AE$12))/SIN($E75)*AE$9)</f>
        <v>24.1265311819828</v>
      </c>
      <c r="DR75" s="0" t="n">
        <f aca="false">IF(AF$9=0,0,(SIN(AF$12)*COS($E75)+SIN($E75)*COS(AF$12))/SIN($E75)*AF$9)</f>
        <v>24.2834407333813</v>
      </c>
      <c r="DS75" s="0" t="n">
        <f aca="false">IF(AG$9=0,0,(SIN(AG$12)*COS($E75)+SIN($E75)*COS(AG$12))/SIN($E75)*AG$9)</f>
        <v>24.4330421933</v>
      </c>
      <c r="DT75" s="0" t="n">
        <f aca="false">IF(AH$9=0,0,(SIN(AH$12)*COS($E75)+SIN($E75)*COS(AH$12))/SIN($E75)*AH$9)</f>
        <v>24.5392921422173</v>
      </c>
      <c r="DU75" s="0" t="n">
        <f aca="false">IF(AI$9=0,0,(SIN(AI$12)*COS($E75)+SIN($E75)*COS(AI$12))/SIN($E75)*AI$9)</f>
        <v>24.6380001833302</v>
      </c>
      <c r="DV75" s="0" t="n">
        <f aca="false">IF(AJ$9=0,0,(SIN(AJ$12)*COS($E75)+SIN($E75)*COS(AJ$12))/SIN($E75)*AJ$9)</f>
        <v>24.7290692679224</v>
      </c>
      <c r="DW75" s="0" t="n">
        <f aca="false">IF(AK$9=0,0,(SIN(AK$12)*COS($E75)+SIN($E75)*COS(AK$12))/SIN($E75)*AK$9)</f>
        <v>24.8124047149899</v>
      </c>
      <c r="DX75" s="0" t="n">
        <f aca="false">IF(AL$9=0,0,(SIN(AL$12)*COS($E75)+SIN($E75)*COS(AL$12))/SIN($E75)*AL$9)</f>
        <v>24.8879142604731</v>
      </c>
      <c r="DY75" s="0" t="n">
        <f aca="false">IF(AM$9=0,0,(SIN(AM$12)*COS($E75)+SIN($E75)*COS(AM$12))/SIN($E75)*AM$9)</f>
        <v>24.9220227652208</v>
      </c>
      <c r="DZ75" s="0" t="n">
        <f aca="false">IF(AN$9=0,0,(SIN(AN$12)*COS($E75)+SIN($E75)*COS(AN$12))/SIN($E75)*AN$9)</f>
        <v>24.9482613299693</v>
      </c>
      <c r="EA75" s="0" t="n">
        <f aca="false">IF(AO$9=0,0,(SIN(AO$12)*COS($E75)+SIN($E75)*COS(AO$12))/SIN($E75)*AO$9)</f>
        <v>24.9665757683136</v>
      </c>
      <c r="EB75" s="0" t="n">
        <f aca="false">IF(AP$9=0,0,(SIN(AP$12)*COS($E75)+SIN($E75)*COS(AP$12))/SIN($E75)*AP$9)</f>
        <v>24.9769144065041</v>
      </c>
      <c r="EC75" s="0" t="n">
        <f aca="false">IF(AQ$9=0,0,(SIN(AQ$12)*COS($E75)+SIN($E75)*COS(AQ$12))/SIN($E75)*AQ$9)</f>
        <v>24.9792281132283</v>
      </c>
      <c r="ED75" s="0" t="n">
        <f aca="false">IF(AR$9=0,0,(SIN(AR$12)*COS($E75)+SIN($E75)*COS(AR$12))/SIN($E75)*AR$9)</f>
        <v>24.9382157383886</v>
      </c>
      <c r="EE75" s="0" t="n">
        <f aca="false">IF(AS$9=0,0,(SIN(AS$12)*COS($E75)+SIN($E75)*COS(AS$12))/SIN($E75)*AS$9)</f>
        <v>24.8893378463618</v>
      </c>
      <c r="EF75" s="0" t="n">
        <f aca="false">IF(AT$9=0,0,(SIN(AT$12)*COS($E75)+SIN($E75)*COS(AT$12))/SIN($E75)*AT$9)</f>
        <v>24.8325852061499</v>
      </c>
      <c r="EG75" s="0" t="n">
        <f aca="false">IF(AU$9=0,0,(SIN(AU$12)*COS($E75)+SIN($E75)*COS(AU$12))/SIN($E75)*AU$9)</f>
        <v>24.7679510747957</v>
      </c>
      <c r="EH75" s="0" t="n">
        <f aca="false">IF(AV$9=0,0,(SIN(AV$12)*COS($E75)+SIN($E75)*COS(AV$12))/SIN($E75)*AV$9)</f>
        <v>24.6954312067564</v>
      </c>
      <c r="EI75" s="0" t="n">
        <f aca="false">IF(AW$9=0,0,(SIN(AW$12)*COS($E75)+SIN($E75)*COS(AW$12))/SIN($E75)*AW$9)</f>
        <v>24.5826583858099</v>
      </c>
      <c r="EJ75" s="0" t="n">
        <f aca="false">IF(AX$9=0,0,(SIN(AX$12)*COS($E75)+SIN($E75)*COS(AX$12))/SIN($E75)*AX$9)</f>
        <v>24.4623326611036</v>
      </c>
      <c r="EK75" s="0" t="n">
        <f aca="false">IF(AY$9=0,0,(SIN(AY$12)*COS($E75)+SIN($E75)*COS(AY$12))/SIN($E75)*AY$9)</f>
        <v>24.3344867516515</v>
      </c>
      <c r="EL75" s="0" t="n">
        <f aca="false">IF(AZ$9=0,0,(SIN(AZ$12)*COS($E75)+SIN($E75)*COS(AZ$12))/SIN($E75)*AZ$9)</f>
        <v>24.199155688122</v>
      </c>
      <c r="EM75" s="0" t="n">
        <f aca="false">IF(BA$9=0,0,(SIN(BA$12)*COS($E75)+SIN($E75)*COS(BA$12))/SIN($E75)*BA$9)</f>
        <v>24.0563768033589</v>
      </c>
      <c r="EN75" s="0" t="n">
        <f aca="false">IF(BB$9=0,0,(SIN(BB$12)*COS($E75)+SIN($E75)*COS(BB$12))/SIN($E75)*BB$9)</f>
        <v>23.881042958812</v>
      </c>
      <c r="EO75" s="0" t="n">
        <f aca="false">IF(BC$9=0,0,(SIN(BC$12)*COS($E75)+SIN($E75)*COS(BC$12))/SIN($E75)*BC$9)</f>
        <v>23.6986874177365</v>
      </c>
      <c r="EP75" s="0" t="n">
        <f aca="false">IF(BD$9=0,0,(SIN(BD$12)*COS($E75)+SIN($E75)*COS(BD$12))/SIN($E75)*BD$9)</f>
        <v>23.5093771779557</v>
      </c>
      <c r="EQ75" s="0" t="n">
        <f aca="false">IF(BE$9=0,0,(SIN(BE$12)*COS($E75)+SIN($E75)*COS(BE$12))/SIN($E75)*BE$9)</f>
        <v>23.3131812752989</v>
      </c>
      <c r="ER75" s="0" t="n">
        <f aca="false">IF(BF$9=0,0,(SIN(BF$12)*COS($E75)+SIN($E75)*COS(BF$12))/SIN($E75)*BF$9)</f>
        <v>23.1101707591082</v>
      </c>
      <c r="ES75" s="0" t="n">
        <f aca="false">IF(BG$9=0,0,(SIN(BG$12)*COS($E75)+SIN($E75)*COS(BG$12))/SIN($E75)*BG$9)</f>
        <v>22.8762089037895</v>
      </c>
      <c r="ET75" s="0" t="n">
        <f aca="false">IF(BH$9=0,0,(SIN(BH$12)*COS($E75)+SIN($E75)*COS(BH$12))/SIN($E75)*BH$9)</f>
        <v>22.6359999999999</v>
      </c>
      <c r="EU75" s="0" t="n">
        <f aca="false">IF(BI$9=0,0,(SIN(BI$12)*COS($E75)+SIN($E75)*COS(BI$12))/SIN($E75)*BI$9)</f>
        <v>22.3896429167303</v>
      </c>
      <c r="EV75" s="0" t="n">
        <f aca="false">IF(BJ$9=0,0,(SIN(BJ$12)*COS($E75)+SIN($E75)*COS(BJ$12))/SIN($E75)*BJ$9)</f>
        <v>22.1372381682333</v>
      </c>
      <c r="EW75" s="0" t="n">
        <f aca="false">IF(BK$9=0,0,(SIN(BK$12)*COS($E75)+SIN($E75)*COS(BK$12))/SIN($E75)*BK$9)</f>
        <v>21.8788878756475</v>
      </c>
      <c r="EX75" s="0" t="n">
        <f aca="false">IF(BL$9=0,0,(SIN(BL$12)*COS($E75)+SIN($E75)*COS(BL$12))/SIN($E75)*BL$9)</f>
        <v>21.5954553011703</v>
      </c>
      <c r="EY75" s="0" t="n">
        <f aca="false">IF(BM$9=0,0,(SIN(BM$12)*COS($E75)+SIN($E75)*COS(BM$12))/SIN($E75)*BM$9)</f>
        <v>21.3066954788585</v>
      </c>
      <c r="EZ75" s="0" t="n">
        <f aca="false">IF(BN$9=0,0,(SIN(BN$12)*COS($E75)+SIN($E75)*COS(BN$12))/SIN($E75)*BN$9)</f>
        <v>21.0127325115472</v>
      </c>
      <c r="FA75" s="0" t="n">
        <f aca="false">IF(BO$9=0,0,(SIN(BO$12)*COS($E75)+SIN($E75)*COS(BO$12))/SIN($E75)*BO$9)</f>
        <v>20.7136916949426</v>
      </c>
      <c r="FB75" s="0" t="n">
        <f aca="false">IF(BP$9=0,0,(SIN(BP$12)*COS($E75)+SIN($E75)*COS(BP$12))/SIN($E75)*BP$9)</f>
        <v>20.4096994685654</v>
      </c>
      <c r="FC75" s="0" t="n">
        <f aca="false">IF(BQ$9=0,0,(SIN(BQ$12)*COS($E75)+SIN($E75)*COS(BQ$12))/SIN($E75)*BQ$9)</f>
        <v>20.0809077844795</v>
      </c>
      <c r="FD75" s="0" t="n">
        <f aca="false">IF(BR$9=0,0,(SIN(BR$12)*COS($E75)+SIN($E75)*COS(BR$12))/SIN($E75)*BR$9)</f>
        <v>19.7479334659081</v>
      </c>
      <c r="FE75" s="0" t="n">
        <f aca="false">IF(BS$9=0,0,(SIN(BS$12)*COS($E75)+SIN($E75)*COS(BS$12))/SIN($E75)*BS$9)</f>
        <v>19.4109241073345</v>
      </c>
      <c r="FF75" s="0" t="n">
        <f aca="false">IF(BT$9=0,0,(SIN(BT$12)*COS($E75)+SIN($E75)*COS(BT$12))/SIN($E75)*BT$9)</f>
        <v>19.0700279291142</v>
      </c>
      <c r="FG75" s="0" t="n">
        <f aca="false">IF(BU$9=0,0,(SIN(BU$12)*COS($E75)+SIN($E75)*COS(BU$12))/SIN($E75)*BU$9)</f>
        <v>18.725393718446</v>
      </c>
      <c r="FH75" s="0" t="n">
        <f aca="false">IF(BV$9=0,0,(SIN(BV$12)*COS($E75)+SIN($E75)*COS(BV$12))/SIN($E75)*BV$9)</f>
        <v>18.3636182845397</v>
      </c>
      <c r="FI75" s="0" t="n">
        <f aca="false">IF(BW$9=0,0,(SIN(BW$12)*COS($E75)+SIN($E75)*COS(BW$12))/SIN($E75)*BW$9)</f>
        <v>17.9988191987825</v>
      </c>
      <c r="FJ75" s="0" t="n">
        <f aca="false">IF(BX$9=0,0,(SIN(BX$12)*COS($E75)+SIN($E75)*COS(BX$12))/SIN($E75)*BX$9)</f>
        <v>17.631158789875</v>
      </c>
      <c r="FK75" s="0" t="n">
        <f aca="false">IF(BY$9=0,0,(SIN(BY$12)*COS($E75)+SIN($E75)*COS(BY$12))/SIN($E75)*BY$9)</f>
        <v>17.2607994596333</v>
      </c>
      <c r="FL75" s="0" t="n">
        <f aca="false">IF(BZ$9=0,0,(SIN(BZ$12)*COS($E75)+SIN($E75)*COS(BZ$12))/SIN($E75)*BZ$9)</f>
        <v>16.8879036181653</v>
      </c>
      <c r="FM75" s="0" t="n">
        <f aca="false">IF(CA$9=0,0,(SIN(CA$12)*COS($E75)+SIN($E75)*COS(CA$12))/SIN($E75)*CA$9)</f>
        <v>16.5001594862465</v>
      </c>
      <c r="FN75" s="0" t="n">
        <f aca="false">IF(CB$9=0,0,(SIN(CB$12)*COS($E75)+SIN($E75)*COS(CB$12))/SIN($E75)*CB$9)</f>
        <v>16.1106581073258</v>
      </c>
      <c r="FO75" s="0" t="n">
        <f aca="false">IF(CC$9=0,0,(SIN(CC$12)*COS($E75)+SIN($E75)*COS(CC$12))/SIN($E75)*CC$9)</f>
        <v>15.7195727214927</v>
      </c>
      <c r="FP75" s="0" t="n">
        <f aca="false">IF(CD$9=0,0,(SIN(CD$12)*COS($E75)+SIN($E75)*COS(CD$12))/SIN($E75)*CD$9)</f>
        <v>15.3270760389844</v>
      </c>
      <c r="FQ75" s="0" t="n">
        <f aca="false">IF(CE$9=0,0,(SIN(CE$12)*COS($E75)+SIN($E75)*COS(CE$12))/SIN($E75)*CE$9)</f>
        <v>14.9333401712538</v>
      </c>
      <c r="FR75" s="0" t="n">
        <f aca="false">IF(CF$9=0,0,(SIN(CF$12)*COS($E75)+SIN($E75)*COS(CF$12))/SIN($E75)*CF$9)</f>
        <v>14.5258231123734</v>
      </c>
      <c r="FS75" s="0" t="n">
        <f aca="false">IF(CG$9=0,0,(SIN(CG$12)*COS($E75)+SIN($E75)*COS(CG$12))/SIN($E75)*CG$9)</f>
        <v>14.117960892949</v>
      </c>
      <c r="FT75" s="0" t="n">
        <f aca="false">IF(CH$9=0,0,(SIN(CH$12)*COS($E75)+SIN($E75)*COS(CH$12))/SIN($E75)*CH$9)</f>
        <v>13.7099347853459</v>
      </c>
      <c r="FU75" s="0" t="n">
        <f aca="false">IF(CI$9=0,0,(SIN(CI$12)*COS($E75)+SIN($E75)*COS(CI$12))/SIN($E75)*CI$9)</f>
        <v>13.3019248518091</v>
      </c>
      <c r="FV75" s="0" t="n">
        <f aca="false">IF(CJ$9=0,0,(SIN(CJ$12)*COS($E75)+SIN($E75)*COS(CJ$12))/SIN($E75)*CJ$9)</f>
        <v>12.894109872626</v>
      </c>
      <c r="FW75" s="0" t="n">
        <f aca="false">IF(CK$9=0,0,(SIN(CK$12)*COS($E75)+SIN($E75)*COS(CK$12))/SIN($E75)*CK$9)</f>
        <v>12.4753705314525</v>
      </c>
      <c r="FX75" s="0" t="n">
        <f aca="false">IF(CL$9=0,0,(SIN(CL$12)*COS($E75)+SIN($E75)*COS(CL$12))/SIN($E75)*CL$9)</f>
        <v>12.0577676066882</v>
      </c>
      <c r="FY75" s="0" t="n">
        <f aca="false">IF(CM$9=0,0,(SIN(CM$12)*COS($E75)+SIN($E75)*COS(CM$12))/SIN($E75)*CM$9)</f>
        <v>11.6414856642597</v>
      </c>
      <c r="FZ75" s="0" t="n">
        <f aca="false">IF(CN$9=0,0,(SIN(CN$12)*COS($E75)+SIN($E75)*COS(CN$12))/SIN($E75)*CN$9)</f>
        <v>11.2267073465203</v>
      </c>
      <c r="GA75" s="0" t="n">
        <f aca="false">IF(CO$9=0,0,(SIN(CO$12)*COS($E75)+SIN($E75)*COS(CO$12))/SIN($E75)*CO$9)</f>
        <v>10.813613299607</v>
      </c>
      <c r="GB75" s="0" t="n">
        <f aca="false">IF(CP$9=0,0,(SIN(CP$12)*COS($E75)+SIN($E75)*COS(CP$12))/SIN($E75)*CP$9)</f>
        <v>10.3925880398462</v>
      </c>
      <c r="GC75" s="0" t="n">
        <f aca="false">IF(CQ$9=0,0,(SIN(CQ$12)*COS($E75)+SIN($E75)*COS(CQ$12))/SIN($E75)*CQ$9)</f>
        <v>9.97422178432679</v>
      </c>
    </row>
    <row r="76" customFormat="false" ht="12.8" hidden="true" customHeight="false" outlineLevel="0" collapsed="false">
      <c r="A76" s="0" t="n">
        <f aca="false">MAX($F76:$CQ76)</f>
        <v>17.4406008566921</v>
      </c>
      <c r="B76" s="90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22.636</v>
      </c>
      <c r="C76" s="2" t="n">
        <f aca="false">MOD(Best +D76,360)</f>
        <v>163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17.323999699879</v>
      </c>
      <c r="G76" s="13" t="n">
        <f aca="false">IF(OR(G166=0,CS76=0),0,G166*CS76/(G166+CS76))</f>
        <v>17.2893855061132</v>
      </c>
      <c r="H76" s="13" t="n">
        <f aca="false">IF(OR(H166=0,CT76=0),0,H166*CT76/(H166+CT76))</f>
        <v>17.2496624477316</v>
      </c>
      <c r="I76" s="13" t="n">
        <f aca="false">IF(OR(I166=0,CU76=0),0,I166*CU76/(I166+CU76))</f>
        <v>17.1093786362309</v>
      </c>
      <c r="J76" s="13" t="n">
        <f aca="false">IF(OR(J166=0,CV76=0),0,J166*CV76/(J166+CV76))</f>
        <v>17.1336753062542</v>
      </c>
      <c r="K76" s="13" t="n">
        <f aca="false">IF(OR(K166=0,CW76=0),0,K166*CW76/(K166+CW76))</f>
        <v>17.2130451580987</v>
      </c>
      <c r="L76" s="13" t="n">
        <f aca="false">IF(OR(L166=0,CX76=0),0,L166*CX76/(L166+CX76))</f>
        <v>17.2820563280101</v>
      </c>
      <c r="M76" s="13" t="n">
        <f aca="false">IF(OR(M166=0,CY76=0),0,M166*CY76/(M166+CY76))</f>
        <v>17.340960909952</v>
      </c>
      <c r="N76" s="13" t="n">
        <f aca="false">IF(OR(N166=0,CZ76=0),0,N166*CZ76/(N166+CZ76))</f>
        <v>17.3783486625122</v>
      </c>
      <c r="O76" s="13" t="n">
        <f aca="false">IF(OR(O166=0,DA76=0),0,O166*DA76/(O166+DA76))</f>
        <v>17.4067387395263</v>
      </c>
      <c r="P76" s="13" t="n">
        <f aca="false">IF(OR(P166=0,DB76=0),0,P166*DB76/(P166+DB76))</f>
        <v>17.4263980320221</v>
      </c>
      <c r="Q76" s="13" t="n">
        <f aca="false">IF(OR(Q166=0,DC76=0),0,Q166*DC76/(Q166+DC76))</f>
        <v>17.4375954835385</v>
      </c>
      <c r="R76" s="13" t="n">
        <f aca="false">IF(OR(R166=0,DD76=0),0,R166*DD76/(R166+DD76))</f>
        <v>17.4406008566921</v>
      </c>
      <c r="S76" s="13" t="n">
        <f aca="false">IF(OR(S166=0,DE76=0),0,S166*DE76/(S166+DE76))</f>
        <v>17.4210248702178</v>
      </c>
      <c r="T76" s="13" t="n">
        <f aca="false">IF(OR(T166=0,DF76=0),0,T166*DF76/(T166+DF76))</f>
        <v>17.3945658763232</v>
      </c>
      <c r="U76" s="13" t="n">
        <f aca="false">IF(OR(U166=0,DG76=0),0,U166*DG76/(U166+DG76))</f>
        <v>17.3614710693507</v>
      </c>
      <c r="V76" s="13" t="n">
        <f aca="false">IF(OR(V166=0,DH76=0),0,V166*DH76/(V166+DH76))</f>
        <v>17.3219833962225</v>
      </c>
      <c r="W76" s="13" t="n">
        <f aca="false">IF(OR(W166=0,DI76=0),0,W166*DI76/(W166+DI76))</f>
        <v>17.2763410677555</v>
      </c>
      <c r="X76" s="13" t="n">
        <f aca="false">IF(OR(X166=0,DJ76=0),0,X166*DJ76/(X166+DJ76))</f>
        <v>17.2055508987947</v>
      </c>
      <c r="Y76" s="13" t="n">
        <f aca="false">IF(OR(Y166=0,DK76=0),0,Y166*DK76/(Y166+DK76))</f>
        <v>17.1300994536567</v>
      </c>
      <c r="Z76" s="13" t="n">
        <f aca="false">IF(OR(Z166=0,DL76=0),0,Z166*DL76/(Z166+DL76))</f>
        <v>17.0501753631541</v>
      </c>
      <c r="AA76" s="13" t="n">
        <f aca="false">IF(OR(AA166=0,DM76=0),0,AA166*DM76/(AA166+DM76))</f>
        <v>16.9659609155318</v>
      </c>
      <c r="AB76" s="13" t="n">
        <f aca="false">IF(OR(AB166=0,DN76=0),0,AB166*DN76/(AB166+DN76))</f>
        <v>16.8776320457406</v>
      </c>
      <c r="AC76" s="13" t="n">
        <f aca="false">IF(OR(AC166=0,DO76=0),0,AC166*DO76/(AC166+DO76))</f>
        <v>16.7674344862454</v>
      </c>
      <c r="AD76" s="13" t="n">
        <f aca="false">IF(OR(AD166=0,DP76=0),0,AD166*DP76/(AD166+DP76))</f>
        <v>16.6544084794752</v>
      </c>
      <c r="AE76" s="13" t="n">
        <f aca="false">IF(OR(AE166=0,DQ76=0),0,AE166*DQ76/(AE166+DQ76))</f>
        <v>16.5386762293469</v>
      </c>
      <c r="AF76" s="13" t="n">
        <f aca="false">IF(OR(AF166=0,DR76=0),0,AF166*DR76/(AF166+DR76))</f>
        <v>16.4203543605699</v>
      </c>
      <c r="AG76" s="13" t="n">
        <f aca="false">IF(OR(AG166=0,DS76=0),0,AG166*DS76/(AG166+DS76))</f>
        <v>16.2995540761796</v>
      </c>
      <c r="AH76" s="13" t="n">
        <f aca="false">IF(OR(AH166=0,DT76=0),0,AH166*DT76/(AH166+DT76))</f>
        <v>16.1606718143566</v>
      </c>
      <c r="AI76" s="13" t="n">
        <f aca="false">IF(OR(AI166=0,DU76=0),0,AI166*DU76/(AI166+DU76))</f>
        <v>16.0203284140293</v>
      </c>
      <c r="AJ76" s="13" t="n">
        <f aca="false">IF(OR(AJ166=0,DV76=0),0,AJ166*DV76/(AJ166+DV76))</f>
        <v>15.8785885018412</v>
      </c>
      <c r="AK76" s="13" t="n">
        <f aca="false">IF(OR(AK166=0,DW76=0),0,AK166*DW76/(AK166+DW76))</f>
        <v>15.7355128865608</v>
      </c>
      <c r="AL76" s="13" t="n">
        <f aca="false">IF(OR(AL166=0,DX76=0),0,AL166*DX76/(AL166+DX76))</f>
        <v>15.5911587165055</v>
      </c>
      <c r="AM76" s="13" t="n">
        <f aca="false">IF(OR(AM166=0,DY76=0),0,AM166*DY76/(AM166+DY76))</f>
        <v>15.4326080920196</v>
      </c>
      <c r="AN76" s="13" t="n">
        <f aca="false">IF(OR(AN166=0,DZ76=0),0,AN166*DZ76/(AN166+DZ76))</f>
        <v>15.2735240025115</v>
      </c>
      <c r="AO76" s="13" t="n">
        <f aca="false">IF(OR(AO166=0,EA76=0),0,AO166*EA76/(AO166+EA76))</f>
        <v>15.1139286114522</v>
      </c>
      <c r="AP76" s="13" t="n">
        <f aca="false">IF(OR(AP166=0,EB76=0),0,AP166*EB76/(AP166+EB76))</f>
        <v>14.9538419650467</v>
      </c>
      <c r="AQ76" s="13" t="n">
        <f aca="false">IF(OR(AQ166=0,EC76=0),0,AQ166*EC76/(AQ166+EC76))</f>
        <v>14.7932820919363</v>
      </c>
      <c r="AR76" s="13" t="n">
        <f aca="false">IF(OR(AR166=0,ED76=0),0,AR166*ED76/(AR166+ED76))</f>
        <v>14.6200061831169</v>
      </c>
      <c r="AS76" s="13" t="n">
        <f aca="false">IF(OR(AS166=0,EE76=0),0,AS166*EE76/(AS166+EE76))</f>
        <v>14.4468622505269</v>
      </c>
      <c r="AT76" s="13" t="n">
        <f aca="false">IF(OR(AT166=0,EF76=0),0,AT166*EF76/(AT166+EF76))</f>
        <v>14.2738410983148</v>
      </c>
      <c r="AU76" s="13" t="n">
        <f aca="false">IF(OR(AU166=0,EG76=0),0,AU166*EG76/(AU166+EG76))</f>
        <v>14.1009328276424</v>
      </c>
      <c r="AV76" s="13" t="n">
        <f aca="false">IF(OR(AV166=0,EH76=0),0,AV166*EH76/(AV166+EH76))</f>
        <v>13.9281268706993</v>
      </c>
      <c r="AW76" s="13" t="n">
        <f aca="false">IF(OR(AW166=0,EI76=0),0,AW166*EI76/(AW166+EI76))</f>
        <v>13.745157843756</v>
      </c>
      <c r="AX76" s="13" t="n">
        <f aca="false">IF(OR(AX166=0,EJ76=0),0,AX166*EJ76/(AX166+EJ76))</f>
        <v>13.5627209507256</v>
      </c>
      <c r="AY76" s="13" t="n">
        <f aca="false">IF(OR(AY166=0,EK76=0),0,AY166*EK76/(AY166+EK76))</f>
        <v>13.3807876344095</v>
      </c>
      <c r="AZ76" s="13" t="n">
        <f aca="false">IF(OR(AZ166=0,EL76=0),0,AZ166*EL76/(AZ166+EL76))</f>
        <v>13.1993295748773</v>
      </c>
      <c r="BA76" s="13" t="n">
        <f aca="false">IF(OR(BA166=0,EM76=0),0,BA166*EM76/(BA166+EM76))</f>
        <v>13.0183186744481</v>
      </c>
      <c r="BB76" s="13" t="n">
        <f aca="false">IF(OR(BB166=0,EN76=0),0,BB166*EN76/(BB166+EN76))</f>
        <v>12.8303580091646</v>
      </c>
      <c r="BC76" s="13" t="n">
        <f aca="false">IF(OR(BC166=0,EO76=0),0,BC166*EO76/(BC166+EO76))</f>
        <v>12.6430963736966</v>
      </c>
      <c r="BD76" s="13" t="n">
        <f aca="false">IF(OR(BD166=0,EP76=0),0,BD166*EP76/(BD166+EP76))</f>
        <v>12.4564961942424</v>
      </c>
      <c r="BE76" s="13" t="n">
        <f aca="false">IF(OR(BE166=0,EQ76=0),0,BE166*EQ76/(BE166+EQ76))</f>
        <v>12.2705206007405</v>
      </c>
      <c r="BF76" s="13" t="n">
        <f aca="false">IF(OR(BF166=0,ER76=0),0,BF166*ER76/(BF166+ER76))</f>
        <v>12.0851333869927</v>
      </c>
      <c r="BG76" s="13" t="n">
        <f aca="false">IF(OR(BG166=0,ES76=0),0,BG166*ES76/(BG166+ES76))</f>
        <v>11.8936432614908</v>
      </c>
      <c r="BH76" s="13" t="n">
        <f aca="false">IF(OR(BH166=0,ET76=0),0,BH166*ET76/(BH166+ET76))</f>
        <v>11.7029350647982</v>
      </c>
      <c r="BI76" s="13" t="n">
        <f aca="false">IF(OR(BI166=0,EU76=0),0,BI166*EU76/(BI166+EU76))</f>
        <v>11.5129667302843</v>
      </c>
      <c r="BJ76" s="13" t="n">
        <f aca="false">IF(OR(BJ166=0,EV76=0),0,BJ166*EV76/(BJ166+EV76))</f>
        <v>11.3236971692789</v>
      </c>
      <c r="BK76" s="13" t="n">
        <f aca="false">IF(OR(BK166=0,EW76=0),0,BK166*EW76/(BK166+EW76))</f>
        <v>11.1350862185472</v>
      </c>
      <c r="BL76" s="13" t="n">
        <f aca="false">IF(OR(BL166=0,EX76=0),0,BL166*EX76/(BL166+EX76))</f>
        <v>10.9420604466475</v>
      </c>
      <c r="BM76" s="13" t="n">
        <f aca="false">IF(OR(BM166=0,EY76=0),0,BM166*EY76/(BM166+EY76))</f>
        <v>10.7498073800486</v>
      </c>
      <c r="BN76" s="13" t="n">
        <f aca="false">IF(OR(BN166=0,EZ76=0),0,BN166*EZ76/(BN166+EZ76))</f>
        <v>10.5582847083682</v>
      </c>
      <c r="BO76" s="13" t="n">
        <f aca="false">IF(OR(BO166=0,FA76=0),0,BO166*FA76/(BO166+FA76))</f>
        <v>10.3674511892098</v>
      </c>
      <c r="BP76" s="13" t="n">
        <f aca="false">IF(OR(BP166=0,FB76=0),0,BP166*FB76/(BP166+FB76))</f>
        <v>10.1772665946555</v>
      </c>
      <c r="BQ76" s="13" t="n">
        <f aca="false">IF(OR(BQ166=0,FC76=0),0,BQ166*FC76/(BQ166+FC76))</f>
        <v>9.98264969076597</v>
      </c>
      <c r="BR76" s="13" t="n">
        <f aca="false">IF(OR(BR166=0,FD76=0),0,BR166*FD76/(BR166+FD76))</f>
        <v>9.78879104274674</v>
      </c>
      <c r="BS76" s="13" t="n">
        <f aca="false">IF(OR(BS166=0,FE76=0),0,BS166*FE76/(BS166+FE76))</f>
        <v>9.59564973771873</v>
      </c>
      <c r="BT76" s="13" t="n">
        <f aca="false">IF(OR(BT166=0,FF76=0),0,BT166*FF76/(BT166+FF76))</f>
        <v>9.40318601110003</v>
      </c>
      <c r="BU76" s="13" t="n">
        <f aca="false">IF(OR(BU166=0,FG76=0),0,BU166*FG76/(BU166+FG76))</f>
        <v>9.21136119635455</v>
      </c>
      <c r="BV76" s="13" t="n">
        <f aca="false">IF(OR(BV166=0,FH76=0),0,BV166*FH76/(BV166+FH76))</f>
        <v>9.01679162362024</v>
      </c>
      <c r="BW76" s="13" t="n">
        <f aca="false">IF(OR(BW166=0,FI76=0),0,BW166*FI76/(BW166+FI76))</f>
        <v>8.8229100884399</v>
      </c>
      <c r="BX76" s="13" t="n">
        <f aca="false">IF(OR(BX166=0,FJ76=0),0,BX166*FJ76/(BX166+FJ76))</f>
        <v>8.62967953282846</v>
      </c>
      <c r="BY76" s="13" t="n">
        <f aca="false">IF(OR(BY166=0,FK76=0),0,BY166*FK76/(BY166+FK76))</f>
        <v>8.43706404139857</v>
      </c>
      <c r="BZ76" s="13" t="n">
        <f aca="false">IF(OR(BZ166=0,FL76=0),0,BZ166*FL76/(BZ166+FL76))</f>
        <v>8.24502880058625</v>
      </c>
      <c r="CA76" s="13" t="n">
        <f aca="false">IF(OR(CA166=0,FM76=0),0,CA166*FM76/(CA166+FM76))</f>
        <v>8.05049018403997</v>
      </c>
      <c r="CB76" s="13" t="n">
        <f aca="false">IF(OR(CB166=0,FN76=0),0,CB166*FN76/(CB166+FN76))</f>
        <v>7.85658076900538</v>
      </c>
      <c r="CC76" s="13" t="n">
        <f aca="false">IF(OR(CC166=0,FO76=0),0,CC166*FO76/(CC166+FO76))</f>
        <v>7.6632684190827</v>
      </c>
      <c r="CD76" s="13" t="n">
        <f aca="false">IF(OR(CD166=0,FP76=0),0,CD166*FP76/(CD166+FP76))</f>
        <v>7.4705221763211</v>
      </c>
      <c r="CE76" s="13" t="n">
        <f aca="false">IF(OR(CE166=0,FQ76=0),0,CE166*FQ76/(CE166+FQ76))</f>
        <v>7.27831223205468</v>
      </c>
      <c r="CF76" s="13" t="n">
        <f aca="false">IF(OR(CF166=0,FR76=0),0,CF166*FR76/(CF166+FR76))</f>
        <v>7.08349390257074</v>
      </c>
      <c r="CG76" s="13" t="n">
        <f aca="false">IF(OR(CG166=0,FS76=0),0,CG166*FS76/(CG166+FS76))</f>
        <v>6.88928034191992</v>
      </c>
      <c r="CH76" s="13" t="n">
        <f aca="false">IF(OR(CH166=0,FT76=0),0,CH166*FT76/(CH166+FT76))</f>
        <v>6.69564572804701</v>
      </c>
      <c r="CI76" s="13" t="n">
        <f aca="false">IF(OR(CI166=0,FU76=0),0,CI166*FU76/(CI166+FU76))</f>
        <v>6.50256554712284</v>
      </c>
      <c r="CJ76" s="13" t="n">
        <f aca="false">IF(OR(CJ166=0,FV76=0),0,CJ166*FV76/(CJ166+FV76))</f>
        <v>6.31001657866173</v>
      </c>
      <c r="CK76" s="13" t="n">
        <f aca="false">IF(OR(CK166=0,FW76=0),0,CK166*FW76/(CK166+FW76))</f>
        <v>6.11516691390862</v>
      </c>
      <c r="CL76" s="13" t="n">
        <f aca="false">IF(OR(CL166=0,FX76=0),0,CL166*FX76/(CL166+FX76))</f>
        <v>5.92092955296073</v>
      </c>
      <c r="CM76" s="13" t="n">
        <f aca="false">IF(OR(CM166=0,FY76=0),0,CM166*FY76/(CM166+FY76))</f>
        <v>5.72728702044785</v>
      </c>
      <c r="CN76" s="13" t="n">
        <f aca="false">IF(OR(CN166=0,FZ76=0),0,CN166*FZ76/(CN166+FZ76))</f>
        <v>5.53422337772346</v>
      </c>
      <c r="CO76" s="13" t="n">
        <f aca="false">IF(OR(CO166=0,GA76=0),0,CO166*GA76/(CO166+GA76))</f>
        <v>5.34172422604484</v>
      </c>
      <c r="CP76" s="13" t="n">
        <f aca="false">IF(OR(CP166=0,GB76=0),0,CP166*GB76/(CP166+GB76))</f>
        <v>5.14727513874405</v>
      </c>
      <c r="CQ76" s="13" t="n">
        <f aca="false">IF(OR(CQ166=0,GC76=0),0,CQ166*GC76/(CQ166+GC76))</f>
        <v>4.95349380568633</v>
      </c>
      <c r="CR76" s="0" t="n">
        <f aca="false">IF(F$9=0,0,(SIN(F$12)*COS($E76)+SIN($E76)*COS(F$12))/SIN($E76)*F$9)</f>
        <v>17.324</v>
      </c>
      <c r="CS76" s="0" t="n">
        <f aca="false">IF(G$9=0,0,(SIN(G$12)*COS($E76)+SIN($E76)*COS(G$12))/SIN($E76)*G$9)</f>
        <v>17.5474772835357</v>
      </c>
      <c r="CT76" s="0" t="n">
        <f aca="false">IF(H$9=0,0,(SIN(H$12)*COS($E76)+SIN($E76)*COS(H$12))/SIN($E76)*H$9)</f>
        <v>17.7668896065177</v>
      </c>
      <c r="CU76" s="0" t="n">
        <f aca="false">IF(I$9=0,0,(SIN(I$12)*COS($E76)+SIN($E76)*COS(I$12))/SIN($E76)*I$9)</f>
        <v>17.8776581665489</v>
      </c>
      <c r="CV76" s="0" t="n">
        <f aca="false">IF(J$9=0,0,(SIN(J$12)*COS($E76)+SIN($E76)*COS(J$12))/SIN($E76)*J$9)</f>
        <v>18.1683024201908</v>
      </c>
      <c r="CW76" s="0" t="n">
        <f aca="false">IF(K$9=0,0,(SIN(K$12)*COS($E76)+SIN($E76)*COS(K$12))/SIN($E76)*K$9)</f>
        <v>18.5283911441421</v>
      </c>
      <c r="CX76" s="0" t="n">
        <f aca="false">IF(L$9=0,0,(SIN(L$12)*COS($E76)+SIN($E76)*COS(L$12))/SIN($E76)*L$9)</f>
        <v>18.8859812453927</v>
      </c>
      <c r="CY76" s="0" t="n">
        <f aca="false">IF(M$9=0,0,(SIN(M$12)*COS($E76)+SIN($E76)*COS(M$12))/SIN($E76)*M$9)</f>
        <v>19.2408203179789</v>
      </c>
      <c r="CZ76" s="0" t="n">
        <f aca="false">IF(N$9=0,0,(SIN(N$12)*COS($E76)+SIN($E76)*COS(N$12))/SIN($E76)*N$9)</f>
        <v>19.5778418169849</v>
      </c>
      <c r="DA76" s="0" t="n">
        <f aca="false">IF(O$9=0,0,(SIN(O$12)*COS($E76)+SIN($E76)*COS(O$12))/SIN($E76)*O$9)</f>
        <v>19.9114438694617</v>
      </c>
      <c r="DB76" s="0" t="n">
        <f aca="false">IF(P$9=0,0,(SIN(P$12)*COS($E76)+SIN($E76)*COS(P$12))/SIN($E76)*P$9)</f>
        <v>20.2413878154162</v>
      </c>
      <c r="DC76" s="0" t="n">
        <f aca="false">IF(Q$9=0,0,(SIN(Q$12)*COS($E76)+SIN($E76)*COS(Q$12))/SIN($E76)*Q$9)</f>
        <v>20.5674353759205</v>
      </c>
      <c r="DD76" s="0" t="n">
        <f aca="false">IF(R$9=0,0,(SIN(R$12)*COS($E76)+SIN($E76)*COS(R$12))/SIN($E76)*R$9)</f>
        <v>20.889348767661</v>
      </c>
      <c r="DE76" s="0" t="n">
        <f aca="false">IF(S$9=0,0,(SIN(S$12)*COS($E76)+SIN($E76)*COS(S$12))/SIN($E76)*S$9)</f>
        <v>21.1852090970518</v>
      </c>
      <c r="DF76" s="0" t="n">
        <f aca="false">IF(T$9=0,0,(SIN(T$12)*COS($E76)+SIN($E76)*COS(T$12))/SIN($E76)*T$9)</f>
        <v>21.4762935205914</v>
      </c>
      <c r="DG76" s="0" t="n">
        <f aca="false">IF(U$9=0,0,(SIN(U$12)*COS($E76)+SIN($E76)*COS(U$12))/SIN($E76)*U$9)</f>
        <v>21.7623863196659</v>
      </c>
      <c r="DH76" s="0" t="n">
        <f aca="false">IF(V$9=0,0,(SIN(V$12)*COS($E76)+SIN($E76)*COS(V$12))/SIN($E76)*V$9)</f>
        <v>22.0432728239334</v>
      </c>
      <c r="DI76" s="0" t="n">
        <f aca="false">IF(W$9=0,0,(SIN(W$12)*COS($E76)+SIN($E76)*COS(W$12))/SIN($E76)*W$9)</f>
        <v>22.31873951556</v>
      </c>
      <c r="DJ76" s="0" t="n">
        <f aca="false">IF(X$9=0,0,(SIN(X$12)*COS($E76)+SIN($E76)*COS(X$12))/SIN($E76)*X$9)</f>
        <v>22.5555209079896</v>
      </c>
      <c r="DK76" s="0" t="n">
        <f aca="false">IF(Y$9=0,0,(SIN(Y$12)*COS($E76)+SIN($E76)*COS(Y$12))/SIN($E76)*Y$9)</f>
        <v>22.7863072494698</v>
      </c>
      <c r="DL76" s="0" t="n">
        <f aca="false">IF(Z$9=0,0,(SIN(Z$12)*COS($E76)+SIN($E76)*COS(Z$12))/SIN($E76)*Z$9)</f>
        <v>23.010919377179</v>
      </c>
      <c r="DM76" s="0" t="n">
        <f aca="false">IF(AA$9=0,0,(SIN(AA$12)*COS($E76)+SIN($E76)*COS(AA$12))/SIN($E76)*AA$9)</f>
        <v>23.2291797754715</v>
      </c>
      <c r="DN76" s="0" t="n">
        <f aca="false">IF(AB$9=0,0,(SIN(AB$12)*COS($E76)+SIN($E76)*COS(AB$12))/SIN($E76)*AB$9)</f>
        <v>23.4409126631828</v>
      </c>
      <c r="DO76" s="0" t="n">
        <f aca="false">IF(AC$9=0,0,(SIN(AC$12)*COS($E76)+SIN($E76)*COS(AC$12))/SIN($E76)*AC$9)</f>
        <v>23.6103896114052</v>
      </c>
      <c r="DP76" s="0" t="n">
        <f aca="false">IF(AD$9=0,0,(SIN(AD$12)*COS($E76)+SIN($E76)*COS(AD$12))/SIN($E76)*AD$9)</f>
        <v>23.7729388280307</v>
      </c>
      <c r="DQ76" s="0" t="n">
        <f aca="false">IF(AE$9=0,0,(SIN(AE$12)*COS($E76)+SIN($E76)*COS(AE$12))/SIN($E76)*AE$9)</f>
        <v>23.928422769787</v>
      </c>
      <c r="DR76" s="0" t="n">
        <f aca="false">IF(AF$9=0,0,(SIN(AF$12)*COS($E76)+SIN($E76)*COS(AF$12))/SIN($E76)*AF$9)</f>
        <v>24.0767059918831</v>
      </c>
      <c r="DS76" s="0" t="n">
        <f aca="false">IF(AG$9=0,0,(SIN(AG$12)*COS($E76)+SIN($E76)*COS(AG$12))/SIN($E76)*AG$9)</f>
        <v>24.2176552160978</v>
      </c>
      <c r="DT76" s="0" t="n">
        <f aca="false">IF(AH$9=0,0,(SIN(AH$12)*COS($E76)+SIN($E76)*COS(AH$12))/SIN($E76)*AH$9)</f>
        <v>24.3155578246667</v>
      </c>
      <c r="DU76" s="0" t="n">
        <f aca="false">IF(AI$9=0,0,(SIN(AI$12)*COS($E76)+SIN($E76)*COS(AI$12))/SIN($E76)*AI$9)</f>
        <v>24.4059208566648</v>
      </c>
      <c r="DV76" s="0" t="n">
        <f aca="false">IF(AJ$9=0,0,(SIN(AJ$12)*COS($E76)+SIN($E76)*COS(AJ$12))/SIN($E76)*AJ$9)</f>
        <v>24.4886504261585</v>
      </c>
      <c r="DW76" s="0" t="n">
        <f aca="false">IF(AK$9=0,0,(SIN(AK$12)*COS($E76)+SIN($E76)*COS(AK$12))/SIN($E76)*AK$9)</f>
        <v>24.5636550331138</v>
      </c>
      <c r="DX76" s="0" t="n">
        <f aca="false">IF(AL$9=0,0,(SIN(AL$12)*COS($E76)+SIN($E76)*COS(AL$12))/SIN($E76)*AL$9)</f>
        <v>24.630845611464</v>
      </c>
      <c r="DY76" s="0" t="n">
        <f aca="false">IF(AM$9=0,0,(SIN(AM$12)*COS($E76)+SIN($E76)*COS(AM$12))/SIN($E76)*AM$9)</f>
        <v>24.6570063131803</v>
      </c>
      <c r="DZ76" s="0" t="n">
        <f aca="false">IF(AN$9=0,0,(SIN(AN$12)*COS($E76)+SIN($E76)*COS(AN$12))/SIN($E76)*AN$9)</f>
        <v>24.6753344204443</v>
      </c>
      <c r="EA76" s="0" t="n">
        <f aca="false">IF(AO$9=0,0,(SIN(AO$12)*COS($E76)+SIN($E76)*COS(AO$12))/SIN($E76)*AO$9)</f>
        <v>24.6857786547287</v>
      </c>
      <c r="EB76" s="0" t="n">
        <f aca="false">IF(AP$9=0,0,(SIN(AP$12)*COS($E76)+SIN($E76)*COS(AP$12))/SIN($E76)*AP$9)</f>
        <v>24.6882902509627</v>
      </c>
      <c r="EC76" s="0" t="n">
        <f aca="false">IF(AQ$9=0,0,(SIN(AQ$12)*COS($E76)+SIN($E76)*COS(AQ$12))/SIN($E76)*AQ$9)</f>
        <v>24.6828229862717</v>
      </c>
      <c r="ED76" s="0" t="n">
        <f aca="false">IF(AR$9=0,0,(SIN(AR$12)*COS($E76)+SIN($E76)*COS(AR$12))/SIN($E76)*AR$9)</f>
        <v>24.6345079625067</v>
      </c>
      <c r="EE76" s="0" t="n">
        <f aca="false">IF(AS$9=0,0,(SIN(AS$12)*COS($E76)+SIN($E76)*COS(AS$12))/SIN($E76)*AS$9)</f>
        <v>24.5783983547415</v>
      </c>
      <c r="EF76" s="0" t="n">
        <f aca="false">IF(AT$9=0,0,(SIN(AT$12)*COS($E76)+SIN($E76)*COS(AT$12))/SIN($E76)*AT$9)</f>
        <v>24.5144874323538</v>
      </c>
      <c r="EG76" s="0" t="n">
        <f aca="false">IF(AU$9=0,0,(SIN(AU$12)*COS($E76)+SIN($E76)*COS(AU$12))/SIN($E76)*AU$9)</f>
        <v>24.4427709368761</v>
      </c>
      <c r="EH76" s="0" t="n">
        <f aca="false">IF(AV$9=0,0,(SIN(AV$12)*COS($E76)+SIN($E76)*COS(AV$12))/SIN($E76)*AV$9)</f>
        <v>24.36324709052</v>
      </c>
      <c r="EI76" s="0" t="n">
        <f aca="false">IF(AW$9=0,0,(SIN(AW$12)*COS($E76)+SIN($E76)*COS(AW$12))/SIN($E76)*AW$9)</f>
        <v>24.2439970080985</v>
      </c>
      <c r="EJ76" s="0" t="n">
        <f aca="false">IF(AX$9=0,0,(SIN(AX$12)*COS($E76)+SIN($E76)*COS(AX$12))/SIN($E76)*AX$9)</f>
        <v>24.1172938435154</v>
      </c>
      <c r="EK76" s="0" t="n">
        <f aca="false">IF(AY$9=0,0,(SIN(AY$12)*COS($E76)+SIN($E76)*COS(AY$12))/SIN($E76)*AY$9)</f>
        <v>23.9831723132468</v>
      </c>
      <c r="EL76" s="0" t="n">
        <f aca="false">IF(AZ$9=0,0,(SIN(AZ$12)*COS($E76)+SIN($E76)*COS(AZ$12))/SIN($E76)*AZ$9)</f>
        <v>23.8416694154082</v>
      </c>
      <c r="EM76" s="0" t="n">
        <f aca="false">IF(BA$9=0,0,(SIN(BA$12)*COS($E76)+SIN($E76)*COS(BA$12))/SIN($E76)*BA$9)</f>
        <v>23.6928244196592</v>
      </c>
      <c r="EN76" s="0" t="n">
        <f aca="false">IF(BB$9=0,0,(SIN(BB$12)*COS($E76)+SIN($E76)*COS(BB$12))/SIN($E76)*BB$9)</f>
        <v>23.5119207790705</v>
      </c>
      <c r="EO76" s="0" t="n">
        <f aca="false">IF(BC$9=0,0,(SIN(BC$12)*COS($E76)+SIN($E76)*COS(BC$12))/SIN($E76)*BC$9)</f>
        <v>23.3241170419904</v>
      </c>
      <c r="EP76" s="0" t="n">
        <f aca="false">IF(BD$9=0,0,(SIN(BD$12)*COS($E76)+SIN($E76)*COS(BD$12))/SIN($E76)*BD$9)</f>
        <v>23.1294816868374</v>
      </c>
      <c r="EQ76" s="0" t="n">
        <f aca="false">IF(BE$9=0,0,(SIN(BE$12)*COS($E76)+SIN($E76)*COS(BE$12))/SIN($E76)*BE$9)</f>
        <v>22.9280851898078</v>
      </c>
      <c r="ER76" s="0" t="n">
        <f aca="false">IF(BF$9=0,0,(SIN(BF$12)*COS($E76)+SIN($E76)*COS(BF$12))/SIN($E76)*BF$9)</f>
        <v>22.72</v>
      </c>
      <c r="ES76" s="0" t="n">
        <f aca="false">IF(BG$9=0,0,(SIN(BG$12)*COS($E76)+SIN($E76)*COS(BG$12))/SIN($E76)*BG$9)</f>
        <v>22.481508459857</v>
      </c>
      <c r="ET76" s="0" t="n">
        <f aca="false">IF(BH$9=0,0,(SIN(BH$12)*COS($E76)+SIN($E76)*COS(BH$12))/SIN($E76)*BH$9)</f>
        <v>22.2369093278374</v>
      </c>
      <c r="EU76" s="0" t="n">
        <f aca="false">IF(BI$9=0,0,(SIN(BI$12)*COS($E76)+SIN($E76)*COS(BI$12))/SIN($E76)*BI$9)</f>
        <v>21.9863023620096</v>
      </c>
      <c r="EV76" s="0" t="n">
        <f aca="false">IF(BJ$9=0,0,(SIN(BJ$12)*COS($E76)+SIN($E76)*COS(BJ$12))/SIN($E76)*BJ$9)</f>
        <v>21.729788917233</v>
      </c>
      <c r="EW76" s="0" t="n">
        <f aca="false">IF(BK$9=0,0,(SIN(BK$12)*COS($E76)+SIN($E76)*COS(BK$12))/SIN($E76)*BK$9)</f>
        <v>21.4674719066644</v>
      </c>
      <c r="EX76" s="0" t="n">
        <f aca="false">IF(BL$9=0,0,(SIN(BL$12)*COS($E76)+SIN($E76)*COS(BL$12))/SIN($E76)*BL$9)</f>
        <v>21.1805849637136</v>
      </c>
      <c r="EY76" s="0" t="n">
        <f aca="false">IF(BM$9=0,0,(SIN(BM$12)*COS($E76)+SIN($E76)*COS(BM$12))/SIN($E76)*BM$9)</f>
        <v>20.888522138449</v>
      </c>
      <c r="EZ76" s="0" t="n">
        <f aca="false">IF(BN$9=0,0,(SIN(BN$12)*COS($E76)+SIN($E76)*COS(BN$12))/SIN($E76)*BN$9)</f>
        <v>20.5914078380071</v>
      </c>
      <c r="FA76" s="0" t="n">
        <f aca="false">IF(BO$9=0,0,(SIN(BO$12)*COS($E76)+SIN($E76)*COS(BO$12))/SIN($E76)*BO$9)</f>
        <v>20.2893676087966</v>
      </c>
      <c r="FB76" s="0" t="n">
        <f aca="false">IF(BP$9=0,0,(SIN(BP$12)*COS($E76)+SIN($E76)*COS(BP$12))/SIN($E76)*BP$9)</f>
        <v>19.9825280875813</v>
      </c>
      <c r="FC76" s="0" t="n">
        <f aca="false">IF(BQ$9=0,0,(SIN(BQ$12)*COS($E76)+SIN($E76)*COS(BQ$12))/SIN($E76)*BQ$9)</f>
        <v>19.6514685571547</v>
      </c>
      <c r="FD76" s="0" t="n">
        <f aca="false">IF(BR$9=0,0,(SIN(BR$12)*COS($E76)+SIN($E76)*COS(BR$12))/SIN($E76)*BR$9)</f>
        <v>19.3163862121139</v>
      </c>
      <c r="FE76" s="0" t="n">
        <f aca="false">IF(BS$9=0,0,(SIN(BS$12)*COS($E76)+SIN($E76)*COS(BS$12))/SIN($E76)*BS$9)</f>
        <v>18.9774282910417</v>
      </c>
      <c r="FF76" s="0" t="n">
        <f aca="false">IF(BT$9=0,0,(SIN(BT$12)*COS($E76)+SIN($E76)*COS(BT$12))/SIN($E76)*BT$9)</f>
        <v>18.634742601286</v>
      </c>
      <c r="FG76" s="0" t="n">
        <f aca="false">IF(BU$9=0,0,(SIN(BU$12)*COS($E76)+SIN($E76)*COS(BU$12))/SIN($E76)*BU$9)</f>
        <v>18.2884774603644</v>
      </c>
      <c r="FH76" s="0" t="n">
        <f aca="false">IF(BV$9=0,0,(SIN(BV$12)*COS($E76)+SIN($E76)*COS(BV$12))/SIN($E76)*BV$9)</f>
        <v>17.9255524474038</v>
      </c>
      <c r="FI76" s="0" t="n">
        <f aca="false">IF(BW$9=0,0,(SIN(BW$12)*COS($E76)+SIN($E76)*COS(BW$12))/SIN($E76)*BW$9)</f>
        <v>17.5597657171044</v>
      </c>
      <c r="FJ76" s="0" t="n">
        <f aca="false">IF(BX$9=0,0,(SIN(BX$12)*COS($E76)+SIN($E76)*COS(BX$12))/SIN($E76)*BX$9)</f>
        <v>17.1912786637788</v>
      </c>
      <c r="FK76" s="0" t="n">
        <f aca="false">IF(BY$9=0,0,(SIN(BY$12)*COS($E76)+SIN($E76)*COS(BY$12))/SIN($E76)*BY$9)</f>
        <v>16.8202526975089</v>
      </c>
      <c r="FL76" s="0" t="n">
        <f aca="false">IF(BZ$9=0,0,(SIN(BZ$12)*COS($E76)+SIN($E76)*COS(BZ$12))/SIN($E76)*BZ$9)</f>
        <v>16.4468491800035</v>
      </c>
      <c r="FM76" s="0" t="n">
        <f aca="false">IF(CA$9=0,0,(SIN(CA$12)*COS($E76)+SIN($E76)*COS(CA$12))/SIN($E76)*CA$9)</f>
        <v>16.0590886775394</v>
      </c>
      <c r="FN76" s="0" t="n">
        <f aca="false">IF(CB$9=0,0,(SIN(CB$12)*COS($E76)+SIN($E76)*COS(CB$12))/SIN($E76)*CB$9)</f>
        <v>15.6697310809216</v>
      </c>
      <c r="FO76" s="0" t="n">
        <f aca="false">IF(CC$9=0,0,(SIN(CC$12)*COS($E76)+SIN($E76)*COS(CC$12))/SIN($E76)*CC$9)</f>
        <v>15.2789481098302</v>
      </c>
      <c r="FP76" s="0" t="n">
        <f aca="false">IF(CD$9=0,0,(SIN(CD$12)*COS($E76)+SIN($E76)*COS(CD$12))/SIN($E76)*CD$9)</f>
        <v>14.8869108983632</v>
      </c>
      <c r="FQ76" s="0" t="n">
        <f aca="false">IF(CE$9=0,0,(SIN(CE$12)*COS($E76)+SIN($E76)*COS(CE$12))/SIN($E76)*CE$9)</f>
        <v>14.493789927037</v>
      </c>
      <c r="FR76" s="0" t="n">
        <f aca="false">IF(CF$9=0,0,(SIN(CF$12)*COS($E76)+SIN($E76)*COS(CF$12))/SIN($E76)*CF$9)</f>
        <v>14.0874252045646</v>
      </c>
      <c r="FS76" s="0" t="n">
        <f aca="false">IF(CG$9=0,0,(SIN(CG$12)*COS($E76)+SIN($E76)*COS(CG$12))/SIN($E76)*CG$9)</f>
        <v>13.6808700543504</v>
      </c>
      <c r="FT76" s="0" t="n">
        <f aca="false">IF(CH$9=0,0,(SIN(CH$12)*COS($E76)+SIN($E76)*COS(CH$12))/SIN($E76)*CH$9)</f>
        <v>13.2743036073266</v>
      </c>
      <c r="FU76" s="0" t="n">
        <f aca="false">IF(CI$9=0,0,(SIN(CI$12)*COS($E76)+SIN($E76)*COS(CI$12))/SIN($E76)*CI$9)</f>
        <v>12.8679037318999</v>
      </c>
      <c r="FV76" s="0" t="n">
        <f aca="false">IF(CJ$9=0,0,(SIN(CJ$12)*COS($E76)+SIN($E76)*COS(CJ$12))/SIN($E76)*CJ$9)</f>
        <v>12.4618469633152</v>
      </c>
      <c r="FW76" s="0" t="n">
        <f aca="false">IF(CK$9=0,0,(SIN(CK$12)*COS($E76)+SIN($E76)*COS(CK$12))/SIN($E76)*CK$9)</f>
        <v>12.0454010377648</v>
      </c>
      <c r="FX76" s="0" t="n">
        <f aca="false">IF(CL$9=0,0,(SIN(CL$12)*COS($E76)+SIN($E76)*COS(CL$12))/SIN($E76)*CL$9)</f>
        <v>11.6302365923603</v>
      </c>
      <c r="FY76" s="0" t="n">
        <f aca="false">IF(CM$9=0,0,(SIN(CM$12)*COS($E76)+SIN($E76)*COS(CM$12))/SIN($E76)*CM$9)</f>
        <v>11.2165354452446</v>
      </c>
      <c r="FZ76" s="0" t="n">
        <f aca="false">IF(CN$9=0,0,(SIN(CN$12)*COS($E76)+SIN($E76)*COS(CN$12))/SIN($E76)*CN$9)</f>
        <v>10.8044774439546</v>
      </c>
      <c r="GA76" s="0" t="n">
        <f aca="false">IF(CO$9=0,0,(SIN(CO$12)*COS($E76)+SIN($E76)*COS(CO$12))/SIN($E76)*CO$9)</f>
        <v>10.3942403942418</v>
      </c>
      <c r="GB76" s="0" t="n">
        <f aca="false">IF(CP$9=0,0,(SIN(CP$12)*COS($E76)+SIN($E76)*COS(CP$12))/SIN($E76)*CP$9)</f>
        <v>9.9765979604919</v>
      </c>
      <c r="GC76" s="0" t="n">
        <f aca="false">IF(CQ$9=0,0,(SIN(CQ$12)*COS($E76)+SIN($E76)*COS(CQ$12))/SIN($E76)*CQ$9)</f>
        <v>9.56174575861525</v>
      </c>
    </row>
    <row r="77" customFormat="false" ht="12.8" hidden="true" customHeight="false" outlineLevel="0" collapsed="false">
      <c r="A77" s="0" t="n">
        <f aca="false">MAX($F77:$CQ77)</f>
        <v>17.3973812524263</v>
      </c>
      <c r="B77" s="90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22.672</v>
      </c>
      <c r="C77" s="2" t="n">
        <f aca="false">MOD(Best +D77,360)</f>
        <v>164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17.323999699879</v>
      </c>
      <c r="G77" s="13" t="n">
        <f aca="false">IF(OR(G167=0,CS77=0),0,G167*CS77/(G167+CS77))</f>
        <v>17.2854824242625</v>
      </c>
      <c r="H77" s="13" t="n">
        <f aca="false">IF(OR(H167=0,CT77=0),0,H167*CT77/(H167+CT77))</f>
        <v>17.2419245893912</v>
      </c>
      <c r="I77" s="13" t="n">
        <f aca="false">IF(OR(I167=0,CU77=0),0,I167*CU77/(I167+CU77))</f>
        <v>17.097895119073</v>
      </c>
      <c r="J77" s="13" t="n">
        <f aca="false">IF(OR(J167=0,CV77=0),0,J167*CV77/(J167+CV77))</f>
        <v>17.1184696281484</v>
      </c>
      <c r="K77" s="13" t="n">
        <f aca="false">IF(OR(K167=0,CW77=0),0,K167*CW77/(K167+CW77))</f>
        <v>17.1941425091006</v>
      </c>
      <c r="L77" s="13" t="n">
        <f aca="false">IF(OR(L167=0,CX77=0),0,L167*CX77/(L167+CX77))</f>
        <v>17.2594977363358</v>
      </c>
      <c r="M77" s="13" t="n">
        <f aca="false">IF(OR(M167=0,CY77=0),0,M167*CY77/(M167+CY77))</f>
        <v>17.3147867544173</v>
      </c>
      <c r="N77" s="13" t="n">
        <f aca="false">IF(OR(N167=0,CZ77=0),0,N167*CZ77/(N167+CZ77))</f>
        <v>17.3486056024112</v>
      </c>
      <c r="O77" s="13" t="n">
        <f aca="false">IF(OR(O167=0,DA77=0),0,O167*DA77/(O167+DA77))</f>
        <v>17.3734667183361</v>
      </c>
      <c r="P77" s="13" t="n">
        <f aca="false">IF(OR(P167=0,DB77=0),0,P167*DB77/(P167+DB77))</f>
        <v>17.3896359686616</v>
      </c>
      <c r="Q77" s="13" t="n">
        <f aca="false">IF(OR(Q167=0,DC77=0),0,Q167*DC77/(Q167+DC77))</f>
        <v>17.3973812524263</v>
      </c>
      <c r="R77" s="13" t="n">
        <f aca="false">IF(OR(R167=0,DD77=0),0,R167*DD77/(R167+DD77))</f>
        <v>17.3969712814061</v>
      </c>
      <c r="S77" s="13" t="n">
        <f aca="false">IF(OR(S167=0,DE77=0),0,S167*DE77/(S167+DE77))</f>
        <v>17.3740295805505</v>
      </c>
      <c r="T77" s="13" t="n">
        <f aca="false">IF(OR(T167=0,DF77=0),0,T167*DF77/(T167+DF77))</f>
        <v>17.3442409475293</v>
      </c>
      <c r="U77" s="13" t="n">
        <f aca="false">IF(OR(U167=0,DG77=0),0,U167*DG77/(U167+DG77))</f>
        <v>17.307851494384</v>
      </c>
      <c r="V77" s="13" t="n">
        <f aca="false">IF(OR(V167=0,DH77=0),0,V167*DH77/(V167+DH77))</f>
        <v>17.2651031287451</v>
      </c>
      <c r="W77" s="13" t="n">
        <f aca="false">IF(OR(W167=0,DI77=0),0,W167*DI77/(W167+DI77))</f>
        <v>17.2162330674727</v>
      </c>
      <c r="X77" s="13" t="n">
        <f aca="false">IF(OR(X167=0,DJ77=0),0,X167*DJ77/(X167+DJ77))</f>
        <v>17.142272909675</v>
      </c>
      <c r="Y77" s="13" t="n">
        <f aca="false">IF(OR(Y167=0,DK77=0),0,Y167*DK77/(Y167+DK77))</f>
        <v>17.0636845019388</v>
      </c>
      <c r="Z77" s="13" t="n">
        <f aca="false">IF(OR(Z167=0,DL77=0),0,Z167*DL77/(Z167+DL77))</f>
        <v>16.9806555694773</v>
      </c>
      <c r="AA77" s="13" t="n">
        <f aca="false">IF(OR(AA167=0,DM77=0),0,AA167*DM77/(AA167+DM77))</f>
        <v>16.8933675482562</v>
      </c>
      <c r="AB77" s="13" t="n">
        <f aca="false">IF(OR(AB167=0,DN77=0),0,AB167*DN77/(AB167+DN77))</f>
        <v>16.8019955717766</v>
      </c>
      <c r="AC77" s="13" t="n">
        <f aca="false">IF(OR(AC167=0,DO77=0),0,AC167*DO77/(AC167+DO77))</f>
        <v>16.6888174495524</v>
      </c>
      <c r="AD77" s="13" t="n">
        <f aca="false">IF(OR(AD167=0,DP77=0),0,AD167*DP77/(AD167+DP77))</f>
        <v>16.5728420307068</v>
      </c>
      <c r="AE77" s="13" t="n">
        <f aca="false">IF(OR(AE167=0,DQ77=0),0,AE167*DQ77/(AE167+DQ77))</f>
        <v>16.4541908113443</v>
      </c>
      <c r="AF77" s="13" t="n">
        <f aca="false">IF(OR(AF167=0,DR77=0),0,AF167*DR77/(AF167+DR77))</f>
        <v>16.3329797492595</v>
      </c>
      <c r="AG77" s="13" t="n">
        <f aca="false">IF(OR(AG167=0,DS77=0),0,AG167*DS77/(AG167+DS77))</f>
        <v>16.2093194185748</v>
      </c>
      <c r="AH77" s="13" t="n">
        <f aca="false">IF(OR(AH167=0,DT77=0),0,AH167*DT77/(AH167+DT77))</f>
        <v>16.0676441955513</v>
      </c>
      <c r="AI77" s="13" t="n">
        <f aca="false">IF(OR(AI167=0,DU77=0),0,AI167*DU77/(AI167+DU77))</f>
        <v>15.9245381020349</v>
      </c>
      <c r="AJ77" s="13" t="n">
        <f aca="false">IF(OR(AJ167=0,DV77=0),0,AJ167*DV77/(AJ167+DV77))</f>
        <v>15.7800651884494</v>
      </c>
      <c r="AK77" s="13" t="n">
        <f aca="false">IF(OR(AK167=0,DW77=0),0,AK167*DW77/(AK167+DW77))</f>
        <v>15.6342857146372</v>
      </c>
      <c r="AL77" s="13" t="n">
        <f aca="false">IF(OR(AL167=0,DX77=0),0,AL167*DX77/(AL167+DX77))</f>
        <v>15.4872563053474</v>
      </c>
      <c r="AM77" s="13" t="n">
        <f aca="false">IF(OR(AM167=0,DY77=0),0,AM167*DY77/(AM167+DY77))</f>
        <v>15.3261003242628</v>
      </c>
      <c r="AN77" s="13" t="n">
        <f aca="false">IF(OR(AN167=0,DZ77=0),0,AN167*DZ77/(AN167+DZ77))</f>
        <v>15.1644407580416</v>
      </c>
      <c r="AO77" s="13" t="n">
        <f aca="false">IF(OR(AO167=0,EA77=0),0,AO167*EA77/(AO167+EA77))</f>
        <v>15.0022992670926</v>
      </c>
      <c r="AP77" s="13" t="n">
        <f aca="false">IF(OR(AP167=0,EB77=0),0,AP167*EB77/(AP167+EB77))</f>
        <v>14.8396954134359</v>
      </c>
      <c r="AQ77" s="13" t="n">
        <f aca="false">IF(OR(AQ167=0,EC77=0),0,AQ167*EC77/(AQ167+EC77))</f>
        <v>14.6766467593865</v>
      </c>
      <c r="AR77" s="13" t="n">
        <f aca="false">IF(OR(AR167=0,ED77=0),0,AR167*ED77/(AR167+ED77))</f>
        <v>14.5009608655847</v>
      </c>
      <c r="AS77" s="13" t="n">
        <f aca="false">IF(OR(AS167=0,EE77=0),0,AS167*EE77/(AS167+EE77))</f>
        <v>14.325436990575</v>
      </c>
      <c r="AT77" s="13" t="n">
        <f aca="false">IF(OR(AT167=0,EF77=0),0,AT167*EF77/(AT167+EF77))</f>
        <v>14.1500654735993</v>
      </c>
      <c r="AU77" s="13" t="n">
        <f aca="false">IF(OR(AU167=0,EG77=0),0,AU167*EG77/(AU167+EG77))</f>
        <v>13.9748359661667</v>
      </c>
      <c r="AV77" s="13" t="n">
        <f aca="false">IF(OR(AV167=0,EH77=0),0,AV167*EH77/(AV167+EH77))</f>
        <v>13.7997374656279</v>
      </c>
      <c r="AW77" s="13" t="n">
        <f aca="false">IF(OR(AW167=0,EI77=0),0,AW167*EI77/(AW167+EI77))</f>
        <v>13.6145579884939</v>
      </c>
      <c r="AX77" s="13" t="n">
        <f aca="false">IF(OR(AX167=0,EJ77=0),0,AX167*EJ77/(AX167+EJ77))</f>
        <v>13.4299409764287</v>
      </c>
      <c r="AY77" s="13" t="n">
        <f aca="false">IF(OR(AY167=0,EK77=0),0,AY167*EK77/(AY167+EK77))</f>
        <v>13.2458574419793</v>
      </c>
      <c r="AZ77" s="13" t="n">
        <f aca="false">IF(OR(AZ167=0,EL77=0),0,AZ167*EL77/(AZ167+EL77))</f>
        <v>13.0622786495952</v>
      </c>
      <c r="BA77" s="13" t="n">
        <f aca="false">IF(OR(BA167=0,EM77=0),0,BA167*EM77/(BA167+EM77))</f>
        <v>12.8791761004338</v>
      </c>
      <c r="BB77" s="13" t="n">
        <f aca="false">IF(OR(BB167=0,EN77=0),0,BB167*EN77/(BB167+EN77))</f>
        <v>12.6892007272964</v>
      </c>
      <c r="BC77" s="13" t="n">
        <f aca="false">IF(OR(BC167=0,EO77=0),0,BC167*EO77/(BC167+EO77))</f>
        <v>12.4999547793517</v>
      </c>
      <c r="BD77" s="13" t="n">
        <f aca="false">IF(OR(BD167=0,EP77=0),0,BD167*EP77/(BD167+EP77))</f>
        <v>12.3114003019802</v>
      </c>
      <c r="BE77" s="13" t="n">
        <f aca="false">IF(OR(BE167=0,EQ77=0),0,BE167*EQ77/(BE167+EQ77))</f>
        <v>12.1235000594637</v>
      </c>
      <c r="BF77" s="13" t="n">
        <f aca="false">IF(OR(BF167=0,ER77=0),0,BF167*ER77/(BF167+ER77))</f>
        <v>11.9362174950148</v>
      </c>
      <c r="BG77" s="13" t="n">
        <f aca="false">IF(OR(BG167=0,ES77=0),0,BG167*ES77/(BG167+ES77))</f>
        <v>11.742914638638</v>
      </c>
      <c r="BH77" s="13" t="n">
        <f aca="false">IF(OR(BH167=0,ET77=0),0,BH167*ET77/(BH167+ET77))</f>
        <v>11.550424539243</v>
      </c>
      <c r="BI77" s="13" t="n">
        <f aca="false">IF(OR(BI167=0,EU77=0),0,BI167*EU77/(BI167+EU77))</f>
        <v>11.3587048120995</v>
      </c>
      <c r="BJ77" s="13" t="n">
        <f aca="false">IF(OR(BJ167=0,EV77=0),0,BJ167*EV77/(BJ167+EV77))</f>
        <v>11.1677140666448</v>
      </c>
      <c r="BK77" s="13" t="n">
        <f aca="false">IF(OR(BK167=0,EW77=0),0,BK167*EW77/(BK167+EW77))</f>
        <v>10.9774118538878</v>
      </c>
      <c r="BL77" s="13" t="n">
        <f aca="false">IF(OR(BL167=0,EX77=0),0,BL167*EX77/(BL167+EX77))</f>
        <v>10.7827739745894</v>
      </c>
      <c r="BM77" s="13" t="n">
        <f aca="false">IF(OR(BM167=0,EY77=0),0,BM167*EY77/(BM167+EY77))</f>
        <v>10.5889401425595</v>
      </c>
      <c r="BN77" s="13" t="n">
        <f aca="false">IF(OR(BN167=0,EZ77=0),0,BN167*EZ77/(BN167+EZ77))</f>
        <v>10.3958678088328</v>
      </c>
      <c r="BO77" s="13" t="n">
        <f aca="false">IF(OR(BO167=0,FA77=0),0,BO167*FA77/(BO167+FA77))</f>
        <v>10.2035155096109</v>
      </c>
      <c r="BP77" s="13" t="n">
        <f aca="false">IF(OR(BP167=0,FB77=0),0,BP167*FB77/(BP167+FB77))</f>
        <v>10.0118428126935</v>
      </c>
      <c r="BQ77" s="13" t="n">
        <f aca="false">IF(OR(BQ167=0,FC77=0),0,BQ167*FC77/(BQ167+FC77))</f>
        <v>9.81582836041097</v>
      </c>
      <c r="BR77" s="13" t="n">
        <f aca="false">IF(OR(BR167=0,FD77=0),0,BR167*FD77/(BR167+FD77))</f>
        <v>9.62060479255621</v>
      </c>
      <c r="BS77" s="13" t="n">
        <f aca="false">IF(OR(BS167=0,FE77=0),0,BS167*FE77/(BS167+FE77))</f>
        <v>9.42613105334403</v>
      </c>
      <c r="BT77" s="13" t="n">
        <f aca="false">IF(OR(BT167=0,FF77=0),0,BT167*FF77/(BT167+FF77))</f>
        <v>9.23236725364904</v>
      </c>
      <c r="BU77" s="13" t="n">
        <f aca="false">IF(OR(BU167=0,FG77=0),0,BU167*FG77/(BU167+FG77))</f>
        <v>9.03927462069592</v>
      </c>
      <c r="BV77" s="13" t="n">
        <f aca="false">IF(OR(BV167=0,FH77=0),0,BV167*FH77/(BV167+FH77))</f>
        <v>8.84351752185575</v>
      </c>
      <c r="BW77" s="13" t="n">
        <f aca="false">IF(OR(BW167=0,FI77=0),0,BW167*FI77/(BW167+FI77))</f>
        <v>8.64848238618053</v>
      </c>
      <c r="BX77" s="13" t="n">
        <f aca="false">IF(OR(BX167=0,FJ77=0),0,BX167*FJ77/(BX167+FJ77))</f>
        <v>8.4541321201057</v>
      </c>
      <c r="BY77" s="13" t="n">
        <f aca="false">IF(OR(BY167=0,FK77=0),0,BY167*FK77/(BY167+FK77))</f>
        <v>8.26043079182475</v>
      </c>
      <c r="BZ77" s="13" t="n">
        <f aca="false">IF(OR(BZ167=0,FL77=0),0,BZ167*FL77/(BZ167+FL77))</f>
        <v>8.06734359046409</v>
      </c>
      <c r="CA77" s="13" t="n">
        <f aca="false">IF(OR(CA167=0,FM77=0),0,CA167*FM77/(CA167+FM77))</f>
        <v>7.87183984221895</v>
      </c>
      <c r="CB77" s="13" t="n">
        <f aca="false">IF(OR(CB167=0,FN77=0),0,CB167*FN77/(CB167+FN77))</f>
        <v>7.67700122994084</v>
      </c>
      <c r="CC77" s="13" t="n">
        <f aca="false">IF(OR(CC167=0,FO77=0),0,CC167*FO77/(CC167+FO77))</f>
        <v>7.4827957012741</v>
      </c>
      <c r="CD77" s="13" t="n">
        <f aca="false">IF(OR(CD167=0,FP77=0),0,CD167*FP77/(CD167+FP77))</f>
        <v>7.28919240221942</v>
      </c>
      <c r="CE77" s="13" t="n">
        <f aca="false">IF(OR(CE167=0,FQ77=0),0,CE167*FQ77/(CE167+FQ77))</f>
        <v>7.09616164790602</v>
      </c>
      <c r="CF77" s="13" t="n">
        <f aca="false">IF(OR(CF167=0,FR77=0),0,CF167*FR77/(CF167+FR77))</f>
        <v>6.90062437310536</v>
      </c>
      <c r="CG77" s="13" t="n">
        <f aca="false">IF(OR(CG167=0,FS77=0),0,CG167*FS77/(CG167+FS77))</f>
        <v>6.70573090255753</v>
      </c>
      <c r="CH77" s="13" t="n">
        <f aca="false">IF(OR(CH167=0,FT77=0),0,CH167*FT77/(CH167+FT77))</f>
        <v>6.51145563442672</v>
      </c>
      <c r="CI77" s="13" t="n">
        <f aca="false">IF(OR(CI167=0,FU77=0),0,CI167*FU77/(CI167+FU77))</f>
        <v>6.31777429559574</v>
      </c>
      <c r="CJ77" s="13" t="n">
        <f aca="false">IF(OR(CJ167=0,FV77=0),0,CJ167*FV77/(CJ167+FV77))</f>
        <v>6.12466392664467</v>
      </c>
      <c r="CK77" s="13" t="n">
        <f aca="false">IF(OR(CK167=0,FW77=0),0,CK167*FW77/(CK167+FW77))</f>
        <v>5.92936497390962</v>
      </c>
      <c r="CL77" s="13" t="n">
        <f aca="false">IF(OR(CL167=0,FX77=0),0,CL167*FX77/(CL167+FX77))</f>
        <v>5.73472143943856</v>
      </c>
      <c r="CM77" s="13" t="n">
        <f aca="false">IF(OR(CM167=0,FY77=0),0,CM167*FY77/(CM167+FY77))</f>
        <v>5.54071621683522</v>
      </c>
      <c r="CN77" s="13" t="n">
        <f aca="false">IF(OR(CN167=0,FZ77=0),0,CN167*FZ77/(CN167+FZ77))</f>
        <v>5.3473337567118</v>
      </c>
      <c r="CO77" s="13" t="n">
        <f aca="false">IF(OR(CO167=0,GA77=0),0,CO167*GA77/(CO167+GA77))</f>
        <v>5.15456006954179</v>
      </c>
      <c r="CP77" s="13" t="n">
        <f aca="false">IF(OR(CP167=0,GB77=0),0,CP167*GB77/(CP167+GB77))</f>
        <v>4.95996062010944</v>
      </c>
      <c r="CQ77" s="13" t="n">
        <f aca="false">IF(OR(CQ167=0,GC77=0),0,CQ167*GC77/(CQ167+GC77))</f>
        <v>4.76607719969162</v>
      </c>
      <c r="CR77" s="0" t="n">
        <f aca="false">IF(F$9=0,0,(SIN(F$12)*COS($E77)+SIN($E77)*COS(F$12))/SIN($E77)*F$9)</f>
        <v>17.324</v>
      </c>
      <c r="CS77" s="0" t="n">
        <f aca="false">IF(G$9=0,0,(SIN(G$12)*COS($E77)+SIN($E77)*COS(G$12))/SIN($E77)*G$9)</f>
        <v>17.540970386977</v>
      </c>
      <c r="CT77" s="0" t="n">
        <f aca="false">IF(H$9=0,0,(SIN(H$12)*COS($E77)+SIN($E77)*COS(H$12))/SIN($E77)*H$9)</f>
        <v>17.7538194733595</v>
      </c>
      <c r="CU77" s="0" t="n">
        <f aca="false">IF(I$9=0,0,(SIN(I$12)*COS($E77)+SIN($E77)*COS(I$12))/SIN($E77)*I$9)</f>
        <v>17.858084854636</v>
      </c>
      <c r="CV77" s="0" t="n">
        <f aca="false">IF(J$9=0,0,(SIN(J$12)*COS($E77)+SIN($E77)*COS(J$12))/SIN($E77)*J$9)</f>
        <v>18.1419808001758</v>
      </c>
      <c r="CW77" s="0" t="n">
        <f aca="false">IF(K$9=0,0,(SIN(K$12)*COS($E77)+SIN($E77)*COS(K$12))/SIN($E77)*K$9)</f>
        <v>18.4950821446503</v>
      </c>
      <c r="CX77" s="0" t="n">
        <f aca="false">IF(L$9=0,0,(SIN(L$12)*COS($E77)+SIN($E77)*COS(L$12))/SIN($E77)*L$9)</f>
        <v>18.845526645503</v>
      </c>
      <c r="CY77" s="0" t="n">
        <f aca="false">IF(M$9=0,0,(SIN(M$12)*COS($E77)+SIN($E77)*COS(M$12))/SIN($E77)*M$9)</f>
        <v>19.1930643561103</v>
      </c>
      <c r="CZ77" s="0" t="n">
        <f aca="false">IF(N$9=0,0,(SIN(N$12)*COS($E77)+SIN($E77)*COS(N$12))/SIN($E77)*N$9)</f>
        <v>19.522673034379</v>
      </c>
      <c r="DA77" s="0" t="n">
        <f aca="false">IF(O$9=0,0,(SIN(O$12)*COS($E77)+SIN($E77)*COS(O$12))/SIN($E77)*O$9)</f>
        <v>19.848722073335</v>
      </c>
      <c r="DB77" s="0" t="n">
        <f aca="false">IF(P$9=0,0,(SIN(P$12)*COS($E77)+SIN($E77)*COS(P$12))/SIN($E77)*P$9)</f>
        <v>20.1709755226981</v>
      </c>
      <c r="DC77" s="0" t="n">
        <f aca="false">IF(Q$9=0,0,(SIN(Q$12)*COS($E77)+SIN($E77)*COS(Q$12))/SIN($E77)*Q$9)</f>
        <v>20.4891979028302</v>
      </c>
      <c r="DD77" s="0" t="n">
        <f aca="false">IF(R$9=0,0,(SIN(R$12)*COS($E77)+SIN($E77)*COS(R$12))/SIN($E77)*R$9)</f>
        <v>20.8031543182933</v>
      </c>
      <c r="DE77" s="0" t="n">
        <f aca="false">IF(S$9=0,0,(SIN(S$12)*COS($E77)+SIN($E77)*COS(S$12))/SIN($E77)*S$9)</f>
        <v>21.0910252421422</v>
      </c>
      <c r="DF77" s="0" t="n">
        <f aca="false">IF(T$9=0,0,(SIN(T$12)*COS($E77)+SIN($E77)*COS(T$12))/SIN($E77)*T$9)</f>
        <v>21.3740090455307</v>
      </c>
      <c r="DG77" s="0" t="n">
        <f aca="false">IF(U$9=0,0,(SIN(U$12)*COS($E77)+SIN($E77)*COS(U$12))/SIN($E77)*U$9)</f>
        <v>21.6518930623816</v>
      </c>
      <c r="DH77" s="0" t="n">
        <f aca="false">IF(V$9=0,0,(SIN(V$12)*COS($E77)+SIN($E77)*COS(V$12))/SIN($E77)*V$9)</f>
        <v>21.9244657502755</v>
      </c>
      <c r="DI77" s="0" t="n">
        <f aca="false">IF(W$9=0,0,(SIN(W$12)*COS($E77)+SIN($E77)*COS(W$12))/SIN($E77)*W$9)</f>
        <v>22.1915167935416</v>
      </c>
      <c r="DJ77" s="0" t="n">
        <f aca="false">IF(X$9=0,0,(SIN(X$12)*COS($E77)+SIN($E77)*COS(X$12))/SIN($E77)*X$9)</f>
        <v>22.4199826008772</v>
      </c>
      <c r="DK77" s="0" t="n">
        <f aca="false">IF(Y$9=0,0,(SIN(Y$12)*COS($E77)+SIN($E77)*COS(Y$12))/SIN($E77)*Y$9)</f>
        <v>22.6423794240214</v>
      </c>
      <c r="DL77" s="0" t="n">
        <f aca="false">IF(Z$9=0,0,(SIN(Z$12)*COS($E77)+SIN($E77)*COS(Z$12))/SIN($E77)*Z$9)</f>
        <v>22.8585313265969</v>
      </c>
      <c r="DM77" s="0" t="n">
        <f aca="false">IF(AA$9=0,0,(SIN(AA$12)*COS($E77)+SIN($E77)*COS(AA$12))/SIN($E77)*AA$9)</f>
        <v>23.0682640758332</v>
      </c>
      <c r="DN77" s="0" t="n">
        <f aca="false">IF(AB$9=0,0,(SIN(AB$12)*COS($E77)+SIN($E77)*COS(AB$12))/SIN($E77)*AB$9)</f>
        <v>23.2714052286563</v>
      </c>
      <c r="DO77" s="0" t="n">
        <f aca="false">IF(AC$9=0,0,(SIN(AC$12)*COS($E77)+SIN($E77)*COS(AC$12))/SIN($E77)*AC$9)</f>
        <v>23.4324976326139</v>
      </c>
      <c r="DP77" s="0" t="n">
        <f aca="false">IF(AD$9=0,0,(SIN(AD$12)*COS($E77)+SIN($E77)*COS(AD$12))/SIN($E77)*AD$9)</f>
        <v>23.5866270026644</v>
      </c>
      <c r="DQ77" s="0" t="n">
        <f aca="false">IF(AE$9=0,0,(SIN(AE$12)*COS($E77)+SIN($E77)*COS(AE$12))/SIN($E77)*AE$9)</f>
        <v>23.7336590368832</v>
      </c>
      <c r="DR77" s="0" t="n">
        <f aca="false">IF(AF$9=0,0,(SIN(AF$12)*COS($E77)+SIN($E77)*COS(AF$12))/SIN($E77)*AF$9)</f>
        <v>23.8734615686463</v>
      </c>
      <c r="DS77" s="0" t="n">
        <f aca="false">IF(AG$9=0,0,(SIN(AG$12)*COS($E77)+SIN($E77)*COS(AG$12))/SIN($E77)*AG$9)</f>
        <v>24.0059046335061</v>
      </c>
      <c r="DT77" s="0" t="n">
        <f aca="false">IF(AH$9=0,0,(SIN(AH$12)*COS($E77)+SIN($E77)*COS(AH$12))/SIN($E77)*AH$9)</f>
        <v>24.0956008305046</v>
      </c>
      <c r="DU77" s="0" t="n">
        <f aca="false">IF(AI$9=0,0,(SIN(AI$12)*COS($E77)+SIN($E77)*COS(AI$12))/SIN($E77)*AI$9)</f>
        <v>24.1777597428071</v>
      </c>
      <c r="DV77" s="0" t="n">
        <f aca="false">IF(AJ$9=0,0,(SIN(AJ$12)*COS($E77)+SIN($E77)*COS(AJ$12))/SIN($E77)*AJ$9)</f>
        <v>24.2522905938659</v>
      </c>
      <c r="DW77" s="0" t="n">
        <f aca="false">IF(AK$9=0,0,(SIN(AK$12)*COS($E77)+SIN($E77)*COS(AK$12))/SIN($E77)*AK$9)</f>
        <v>24.3191050109122</v>
      </c>
      <c r="DX77" s="0" t="n">
        <f aca="false">IF(AL$9=0,0,(SIN(AL$12)*COS($E77)+SIN($E77)*COS(AL$12))/SIN($E77)*AL$9)</f>
        <v>24.3781170718799</v>
      </c>
      <c r="DY77" s="0" t="n">
        <f aca="false">IF(AM$9=0,0,(SIN(AM$12)*COS($E77)+SIN($E77)*COS(AM$12))/SIN($E77)*AM$9)</f>
        <v>24.396464153924</v>
      </c>
      <c r="DZ77" s="0" t="n">
        <f aca="false">IF(AN$9=0,0,(SIN(AN$12)*COS($E77)+SIN($E77)*COS(AN$12))/SIN($E77)*AN$9)</f>
        <v>24.4070153565549</v>
      </c>
      <c r="EA77" s="0" t="n">
        <f aca="false">IF(AO$9=0,0,(SIN(AO$12)*COS($E77)+SIN($E77)*COS(AO$12))/SIN($E77)*AO$9)</f>
        <v>24.4097222600292</v>
      </c>
      <c r="EB77" s="0" t="n">
        <f aca="false">IF(AP$9=0,0,(SIN(AP$12)*COS($E77)+SIN($E77)*COS(AP$12))/SIN($E77)*AP$9)</f>
        <v>24.4045389588475</v>
      </c>
      <c r="EC77" s="0" t="n">
        <f aca="false">IF(AQ$9=0,0,(SIN(AQ$12)*COS($E77)+SIN($E77)*COS(AQ$12))/SIN($E77)*AQ$9)</f>
        <v>24.3914220894696</v>
      </c>
      <c r="ED77" s="0" t="n">
        <f aca="false">IF(AR$9=0,0,(SIN(AR$12)*COS($E77)+SIN($E77)*COS(AR$12))/SIN($E77)*AR$9)</f>
        <v>24.3359277079529</v>
      </c>
      <c r="EE77" s="0" t="n">
        <f aca="false">IF(AS$9=0,0,(SIN(AS$12)*COS($E77)+SIN($E77)*COS(AS$12))/SIN($E77)*AS$9)</f>
        <v>24.2727084780525</v>
      </c>
      <c r="EF77" s="0" t="n">
        <f aca="false">IF(AT$9=0,0,(SIN(AT$12)*COS($E77)+SIN($E77)*COS(AT$12))/SIN($E77)*AT$9)</f>
        <v>24.2017601273079</v>
      </c>
      <c r="EG77" s="0" t="n">
        <f aca="false">IF(AU$9=0,0,(SIN(AU$12)*COS($E77)+SIN($E77)*COS(AU$12))/SIN($E77)*AU$9)</f>
        <v>24.1230808397954</v>
      </c>
      <c r="EH77" s="0" t="n">
        <f aca="false">IF(AV$9=0,0,(SIN(AV$12)*COS($E77)+SIN($E77)*COS(AV$12))/SIN($E77)*AV$9)</f>
        <v>24.0366712638177</v>
      </c>
      <c r="EI77" s="0" t="n">
        <f aca="false">IF(AW$9=0,0,(SIN(AW$12)*COS($E77)+SIN($E77)*COS(AW$12))/SIN($E77)*AW$9)</f>
        <v>23.9110532760159</v>
      </c>
      <c r="EJ77" s="0" t="n">
        <f aca="false">IF(AX$9=0,0,(SIN(AX$12)*COS($E77)+SIN($E77)*COS(AX$12))/SIN($E77)*AX$9)</f>
        <v>23.7780803423553</v>
      </c>
      <c r="EK77" s="0" t="n">
        <f aca="false">IF(AY$9=0,0,(SIN(AY$12)*COS($E77)+SIN($E77)*COS(AY$12))/SIN($E77)*AY$9)</f>
        <v>23.6377891430507</v>
      </c>
      <c r="EL77" s="0" t="n">
        <f aca="false">IF(AZ$9=0,0,(SIN(AZ$12)*COS($E77)+SIN($E77)*COS(AZ$12))/SIN($E77)*AZ$9)</f>
        <v>23.490218610448</v>
      </c>
      <c r="EM77" s="0" t="n">
        <f aca="false">IF(BA$9=0,0,(SIN(BA$12)*COS($E77)+SIN($E77)*COS(BA$12))/SIN($E77)*BA$9)</f>
        <v>23.3354099183231</v>
      </c>
      <c r="EN77" s="0" t="n">
        <f aca="false">IF(BB$9=0,0,(SIN(BB$12)*COS($E77)+SIN($E77)*COS(BB$12))/SIN($E77)*BB$9)</f>
        <v>23.1490305169801</v>
      </c>
      <c r="EO77" s="0" t="n">
        <f aca="false">IF(BC$9=0,0,(SIN(BC$12)*COS($E77)+SIN($E77)*COS(BC$12))/SIN($E77)*BC$9)</f>
        <v>22.9558705662002</v>
      </c>
      <c r="EP77" s="0" t="n">
        <f aca="false">IF(BD$9=0,0,(SIN(BD$12)*COS($E77)+SIN($E77)*COS(BD$12))/SIN($E77)*BD$9)</f>
        <v>22.7560000000001</v>
      </c>
      <c r="EQ77" s="0" t="n">
        <f aca="false">IF(BE$9=0,0,(SIN(BE$12)*COS($E77)+SIN($E77)*COS(BE$12))/SIN($E77)*BE$9)</f>
        <v>22.5494907106256</v>
      </c>
      <c r="ER77" s="0" t="n">
        <f aca="false">IF(BF$9=0,0,(SIN(BF$12)*COS($E77)+SIN($E77)*COS(BF$12))/SIN($E77)*BF$9)</f>
        <v>22.3364165232988</v>
      </c>
      <c r="ES77" s="0" t="n">
        <f aca="false">IF(BG$9=0,0,(SIN(BG$12)*COS($E77)+SIN($E77)*COS(BG$12))/SIN($E77)*BG$9)</f>
        <v>22.0934717733426</v>
      </c>
      <c r="ET77" s="0" t="n">
        <f aca="false">IF(BH$9=0,0,(SIN(BH$12)*COS($E77)+SIN($E77)*COS(BH$12))/SIN($E77)*BH$9)</f>
        <v>21.8445565336479</v>
      </c>
      <c r="EU77" s="0" t="n">
        <f aca="false">IF(BI$9=0,0,(SIN(BI$12)*COS($E77)+SIN($E77)*COS(BI$12))/SIN($E77)*BI$9)</f>
        <v>21.5897714363503</v>
      </c>
      <c r="EV77" s="0" t="n">
        <f aca="false">IF(BJ$9=0,0,(SIN(BJ$12)*COS($E77)+SIN($E77)*COS(BJ$12))/SIN($E77)*BJ$9)</f>
        <v>21.3292186627239</v>
      </c>
      <c r="EW77" s="0" t="n">
        <f aca="false">IF(BK$9=0,0,(SIN(BK$12)*COS($E77)+SIN($E77)*COS(BK$12))/SIN($E77)*BK$9)</f>
        <v>21.0630019045718</v>
      </c>
      <c r="EX77" s="0" t="n">
        <f aca="false">IF(BL$9=0,0,(SIN(BL$12)*COS($E77)+SIN($E77)*COS(BL$12))/SIN($E77)*BL$9)</f>
        <v>20.7727189135115</v>
      </c>
      <c r="EY77" s="0" t="n">
        <f aca="false">IF(BM$9=0,0,(SIN(BM$12)*COS($E77)+SIN($E77)*COS(BM$12))/SIN($E77)*BM$9)</f>
        <v>20.4774088501424</v>
      </c>
      <c r="EZ77" s="0" t="n">
        <f aca="false">IF(BN$9=0,0,(SIN(BN$12)*COS($E77)+SIN($E77)*COS(BN$12))/SIN($E77)*BN$9)</f>
        <v>20.1771964207652</v>
      </c>
      <c r="FA77" s="0" t="n">
        <f aca="false">IF(BO$9=0,0,(SIN(BO$12)*COS($E77)+SIN($E77)*COS(BO$12))/SIN($E77)*BO$9)</f>
        <v>19.8722074182585</v>
      </c>
      <c r="FB77" s="0" t="n">
        <f aca="false">IF(BP$9=0,0,(SIN(BP$12)*COS($E77)+SIN($E77)*COS(BP$12))/SIN($E77)*BP$9)</f>
        <v>19.5625686732989</v>
      </c>
      <c r="FC77" s="0" t="n">
        <f aca="false">IF(BQ$9=0,0,(SIN(BQ$12)*COS($E77)+SIN($E77)*COS(BQ$12))/SIN($E77)*BQ$9)</f>
        <v>19.2292795847528</v>
      </c>
      <c r="FD77" s="0" t="n">
        <f aca="false">IF(BR$9=0,0,(SIN(BR$12)*COS($E77)+SIN($E77)*COS(BR$12))/SIN($E77)*BR$9)</f>
        <v>18.8921248032129</v>
      </c>
      <c r="FE77" s="0" t="n">
        <f aca="false">IF(BS$9=0,0,(SIN(BS$12)*COS($E77)+SIN($E77)*COS(BS$12))/SIN($E77)*BS$9)</f>
        <v>18.5512512173699</v>
      </c>
      <c r="FF77" s="0" t="n">
        <f aca="false">IF(BT$9=0,0,(SIN(BT$12)*COS($E77)+SIN($E77)*COS(BT$12))/SIN($E77)*BT$9)</f>
        <v>18.2068062285373</v>
      </c>
      <c r="FG77" s="0" t="n">
        <f aca="false">IF(BU$9=0,0,(SIN(BU$12)*COS($E77)+SIN($E77)*COS(BU$12))/SIN($E77)*BU$9)</f>
        <v>17.8589376924809</v>
      </c>
      <c r="FH77" s="0" t="n">
        <f aca="false">IF(BV$9=0,0,(SIN(BV$12)*COS($E77)+SIN($E77)*COS(BV$12))/SIN($E77)*BV$9)</f>
        <v>17.494882508896</v>
      </c>
      <c r="FI77" s="0" t="n">
        <f aca="false">IF(BW$9=0,0,(SIN(BW$12)*COS($E77)+SIN($E77)*COS(BW$12))/SIN($E77)*BW$9)</f>
        <v>17.128124808532</v>
      </c>
      <c r="FJ77" s="0" t="n">
        <f aca="false">IF(BX$9=0,0,(SIN(BX$12)*COS($E77)+SIN($E77)*COS(BX$12))/SIN($E77)*BX$9)</f>
        <v>16.7588250670883</v>
      </c>
      <c r="FK77" s="0" t="n">
        <f aca="false">IF(BY$9=0,0,(SIN(BY$12)*COS($E77)+SIN($E77)*COS(BY$12))/SIN($E77)*BY$9)</f>
        <v>16.3871437196566</v>
      </c>
      <c r="FL77" s="0" t="n">
        <f aca="false">IF(BZ$9=0,0,(SIN(BZ$12)*COS($E77)+SIN($E77)*COS(BZ$12))/SIN($E77)*BZ$9)</f>
        <v>16.0132410972467</v>
      </c>
      <c r="FM77" s="0" t="n">
        <f aca="false">IF(CA$9=0,0,(SIN(CA$12)*COS($E77)+SIN($E77)*COS(CA$12))/SIN($E77)*CA$9)</f>
        <v>15.6254645006226</v>
      </c>
      <c r="FN77" s="0" t="n">
        <f aca="false">IF(CB$9=0,0,(SIN(CB$12)*COS($E77)+SIN($E77)*COS(CB$12))/SIN($E77)*CB$9)</f>
        <v>15.2362482588202</v>
      </c>
      <c r="FO77" s="0" t="n">
        <f aca="false">IF(CC$9=0,0,(SIN(CC$12)*COS($E77)+SIN($E77)*COS(CC$12))/SIN($E77)*CC$9)</f>
        <v>14.8457625967795</v>
      </c>
      <c r="FP77" s="0" t="n">
        <f aca="false">IF(CD$9=0,0,(SIN(CD$12)*COS($E77)+SIN($E77)*COS(CD$12))/SIN($E77)*CD$9)</f>
        <v>14.4541770990695</v>
      </c>
      <c r="FQ77" s="0" t="n">
        <f aca="false">IF(CE$9=0,0,(SIN(CE$12)*COS($E77)+SIN($E77)*COS(CE$12))/SIN($E77)*CE$9)</f>
        <v>14.0616606428054</v>
      </c>
      <c r="FR77" s="0" t="n">
        <f aca="false">IF(CF$9=0,0,(SIN(CF$12)*COS($E77)+SIN($E77)*COS(CF$12))/SIN($E77)*CF$9)</f>
        <v>13.6564288017582</v>
      </c>
      <c r="FS77" s="0" t="n">
        <f aca="false">IF(CG$9=0,0,(SIN(CG$12)*COS($E77)+SIN($E77)*COS(CG$12))/SIN($E77)*CG$9)</f>
        <v>13.251158653406</v>
      </c>
      <c r="FT77" s="0" t="n">
        <f aca="false">IF(CH$9=0,0,(SIN(CH$12)*COS($E77)+SIN($E77)*COS(CH$12))/SIN($E77)*CH$9)</f>
        <v>12.8460272234016</v>
      </c>
      <c r="FU77" s="0" t="n">
        <f aca="false">IF(CI$9=0,0,(SIN(CI$12)*COS($E77)+SIN($E77)*COS(CI$12))/SIN($E77)*CI$9)</f>
        <v>12.4412102233523</v>
      </c>
      <c r="FV77" s="0" t="n">
        <f aca="false">IF(CJ$9=0,0,(SIN(CJ$12)*COS($E77)+SIN($E77)*COS(CJ$12))/SIN($E77)*CJ$9)</f>
        <v>12.0368819813637</v>
      </c>
      <c r="FW77" s="0" t="n">
        <f aca="false">IF(CK$9=0,0,(SIN(CK$12)*COS($E77)+SIN($E77)*COS(CK$12))/SIN($E77)*CK$9)</f>
        <v>11.622690751527</v>
      </c>
      <c r="FX77" s="0" t="n">
        <f aca="false">IF(CL$9=0,0,(SIN(CL$12)*COS($E77)+SIN($E77)*COS(CL$12))/SIN($E77)*CL$9)</f>
        <v>11.2099236164512</v>
      </c>
      <c r="FY77" s="0" t="n">
        <f aca="false">IF(CM$9=0,0,(SIN(CM$12)*COS($E77)+SIN($E77)*COS(CM$12))/SIN($E77)*CM$9)</f>
        <v>10.798759692886</v>
      </c>
      <c r="FZ77" s="0" t="n">
        <f aca="false">IF(CN$9=0,0,(SIN(CN$12)*COS($E77)+SIN($E77)*COS(CN$12))/SIN($E77)*CN$9)</f>
        <v>10.3893760807373</v>
      </c>
      <c r="GA77" s="0" t="n">
        <f aca="false">IF(CO$9=0,0,(SIN(CO$12)*COS($E77)+SIN($E77)*COS(CO$12))/SIN($E77)*CO$9)</f>
        <v>9.98194779332544</v>
      </c>
      <c r="GB77" s="0" t="n">
        <f aca="false">IF(CP$9=0,0,(SIN(CP$12)*COS($E77)+SIN($E77)*COS(CP$12))/SIN($E77)*CP$9)</f>
        <v>9.56763107307913</v>
      </c>
      <c r="GC77" s="0" t="n">
        <f aca="false">IF(CQ$9=0,0,(SIN(CQ$12)*COS($E77)+SIN($E77)*COS(CQ$12))/SIN($E77)*CQ$9)</f>
        <v>9.15623359681208</v>
      </c>
    </row>
    <row r="78" customFormat="false" ht="12.8" hidden="true" customHeight="false" outlineLevel="0" collapsed="false">
      <c r="A78" s="0" t="n">
        <f aca="false">MAX($F78:$CQ78)</f>
        <v>17.3568923998329</v>
      </c>
      <c r="B78" s="90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22.708</v>
      </c>
      <c r="C78" s="2" t="n">
        <f aca="false">MOD(Best +D78,360)</f>
        <v>165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17.323999699879</v>
      </c>
      <c r="G78" s="13" t="n">
        <f aca="false">IF(OR(G168=0,CS78=0),0,G168*CS78/(G168+CS78))</f>
        <v>17.2815639254445</v>
      </c>
      <c r="H78" s="13" t="n">
        <f aca="false">IF(OR(H168=0,CT78=0),0,H168*CT78/(H168+CT78))</f>
        <v>17.2341546437683</v>
      </c>
      <c r="I78" s="13" t="n">
        <f aca="false">IF(OR(I168=0,CU78=0),0,I168*CU78/(I168+CU78))</f>
        <v>17.0863639898353</v>
      </c>
      <c r="J78" s="13" t="n">
        <f aca="false">IF(OR(J168=0,CV78=0),0,J168*CV78/(J168+CV78))</f>
        <v>17.1031962084761</v>
      </c>
      <c r="K78" s="13" t="n">
        <f aca="false">IF(OR(K168=0,CW78=0),0,K168*CW78/(K168+CW78))</f>
        <v>17.175147832746</v>
      </c>
      <c r="L78" s="13" t="n">
        <f aca="false">IF(OR(L168=0,CX78=0),0,L168*CX78/(L168+CX78))</f>
        <v>17.2368204536185</v>
      </c>
      <c r="M78" s="13" t="n">
        <f aca="false">IF(OR(M168=0,CY78=0),0,M168*CY78/(M168+CY78))</f>
        <v>17.2884651380298</v>
      </c>
      <c r="N78" s="13" t="n">
        <f aca="false">IF(OR(N168=0,CZ78=0),0,N168*CZ78/(N168+CZ78))</f>
        <v>17.318685213006</v>
      </c>
      <c r="O78" s="13" t="n">
        <f aca="false">IF(OR(O168=0,DA78=0),0,O168*DA78/(O168+DA78))</f>
        <v>17.3399860659258</v>
      </c>
      <c r="P78" s="13" t="n">
        <f aca="false">IF(OR(P168=0,DB78=0),0,P168*DB78/(P168+DB78))</f>
        <v>17.3526327700343</v>
      </c>
      <c r="Q78" s="13" t="n">
        <f aca="false">IF(OR(Q168=0,DC78=0),0,Q168*DC78/(Q168+DC78))</f>
        <v>17.3568923998329</v>
      </c>
      <c r="R78" s="13" t="n">
        <f aca="false">IF(OR(R168=0,DD78=0),0,R168*DD78/(R168+DD78))</f>
        <v>17.3530328244937</v>
      </c>
      <c r="S78" s="13" t="n">
        <f aca="false">IF(OR(S168=0,DE78=0),0,S168*DE78/(S168+DE78))</f>
        <v>17.3266921191684</v>
      </c>
      <c r="T78" s="13" t="n">
        <f aca="false">IF(OR(T168=0,DF78=0),0,T168*DF78/(T168+DF78))</f>
        <v>17.2935403192712</v>
      </c>
      <c r="U78" s="13" t="n">
        <f aca="false">IF(OR(U168=0,DG78=0),0,U168*DG78/(U168+DG78))</f>
        <v>17.253822608637</v>
      </c>
      <c r="V78" s="13" t="n">
        <f aca="false">IF(OR(V168=0,DH78=0),0,V168*DH78/(V168+DH78))</f>
        <v>17.2077799984577</v>
      </c>
      <c r="W78" s="13" t="n">
        <f aca="false">IF(OR(W168=0,DI78=0),0,W168*DI78/(W168+DI78))</f>
        <v>17.1556488436015</v>
      </c>
      <c r="X78" s="13" t="n">
        <f aca="false">IF(OR(X168=0,DJ78=0),0,X168*DJ78/(X168+DJ78))</f>
        <v>17.0784884585055</v>
      </c>
      <c r="Y78" s="13" t="n">
        <f aca="false">IF(OR(Y168=0,DK78=0),0,Y168*DK78/(Y168+DK78))</f>
        <v>16.9967334174877</v>
      </c>
      <c r="Z78" s="13" t="n">
        <f aca="false">IF(OR(Z168=0,DL78=0),0,Z168*DL78/(Z168+DL78))</f>
        <v>16.9105706194535</v>
      </c>
      <c r="AA78" s="13" t="n">
        <f aca="false">IF(OR(AA168=0,DM78=0),0,AA168*DM78/(AA168+DM78))</f>
        <v>16.8201807195884</v>
      </c>
      <c r="AB78" s="13" t="n">
        <f aca="false">IF(OR(AB168=0,DN78=0),0,AB168*DN78/(AB168+DN78))</f>
        <v>16.7257381141423</v>
      </c>
      <c r="AC78" s="13" t="n">
        <f aca="false">IF(OR(AC168=0,DO78=0),0,AC168*DO78/(AC168+DO78))</f>
        <v>16.6095560436085</v>
      </c>
      <c r="AD78" s="13" t="n">
        <f aca="false">IF(OR(AD168=0,DP78=0),0,AD168*DP78/(AD168+DP78))</f>
        <v>16.4906087961786</v>
      </c>
      <c r="AE78" s="13" t="n">
        <f aca="false">IF(OR(AE168=0,DQ78=0),0,AE168*DQ78/(AE168+DQ78))</f>
        <v>16.3690171876973</v>
      </c>
      <c r="AF78" s="13" t="n">
        <f aca="false">IF(OR(AF168=0,DR78=0),0,AF168*DR78/(AF168+DR78))</f>
        <v>16.2448965324715</v>
      </c>
      <c r="AG78" s="13" t="n">
        <f aca="false">IF(OR(AG168=0,DS78=0),0,AG168*DS78/(AG168+DS78))</f>
        <v>16.118356795363</v>
      </c>
      <c r="AH78" s="13" t="n">
        <f aca="false">IF(OR(AH168=0,DT78=0),0,AH168*DT78/(AH168+DT78))</f>
        <v>15.9738737386403</v>
      </c>
      <c r="AI78" s="13" t="n">
        <f aca="false">IF(OR(AI168=0,DU78=0),0,AI168*DU78/(AI168+DU78))</f>
        <v>15.8279911732827</v>
      </c>
      <c r="AJ78" s="13" t="n">
        <f aca="false">IF(OR(AJ168=0,DV78=0),0,AJ168*DV78/(AJ168+DV78))</f>
        <v>15.6807725717866</v>
      </c>
      <c r="AK78" s="13" t="n">
        <f aca="false">IF(OR(AK168=0,DW78=0),0,AK168*DW78/(AK168+DW78))</f>
        <v>15.5322776418273</v>
      </c>
      <c r="AL78" s="13" t="n">
        <f aca="false">IF(OR(AL168=0,DX78=0),0,AL168*DX78/(AL168+DX78))</f>
        <v>15.3825624799907</v>
      </c>
      <c r="AM78" s="13" t="n">
        <f aca="false">IF(OR(AM168=0,DY78=0),0,AM168*DY78/(AM168+DY78))</f>
        <v>15.2187949463048</v>
      </c>
      <c r="AN78" s="13" t="n">
        <f aca="false">IF(OR(AN168=0,DZ78=0),0,AN168*DZ78/(AN168+DZ78))</f>
        <v>15.0545547698011</v>
      </c>
      <c r="AO78" s="13" t="n">
        <f aca="false">IF(OR(AO168=0,EA78=0),0,AO168*EA78/(AO168+EA78))</f>
        <v>14.8898630928547</v>
      </c>
      <c r="AP78" s="13" t="n">
        <f aca="false">IF(OR(AP168=0,EB78=0),0,AP168*EB78/(AP168+EB78))</f>
        <v>14.724738978237</v>
      </c>
      <c r="AQ78" s="13" t="n">
        <f aca="false">IF(OR(AQ168=0,EC78=0),0,AQ168*EC78/(AQ168+EC78))</f>
        <v>14.559199506841</v>
      </c>
      <c r="AR78" s="13" t="n">
        <f aca="false">IF(OR(AR168=0,ED78=0),0,AR168*ED78/(AR168+ED78))</f>
        <v>14.3811059998086</v>
      </c>
      <c r="AS78" s="13" t="n">
        <f aca="false">IF(OR(AS168=0,EE78=0),0,AS168*EE78/(AS168+EE78))</f>
        <v>14.2032055099095</v>
      </c>
      <c r="AT78" s="13" t="n">
        <f aca="false">IF(OR(AT168=0,EF78=0),0,AT168*EF78/(AT168+EF78))</f>
        <v>14.0254878917579</v>
      </c>
      <c r="AU78" s="13" t="n">
        <f aca="false">IF(OR(AU168=0,EG78=0),0,AU168*EG78/(AU168+EG78))</f>
        <v>13.8479423281103</v>
      </c>
      <c r="AV78" s="13" t="n">
        <f aca="false">IF(OR(AV168=0,EH78=0),0,AV168*EH78/(AV168+EH78))</f>
        <v>13.6705573629906</v>
      </c>
      <c r="AW78" s="13" t="n">
        <f aca="false">IF(OR(AW168=0,EI78=0),0,AW168*EI78/(AW168+EI78))</f>
        <v>13.4831775017349</v>
      </c>
      <c r="AX78" s="13" t="n">
        <f aca="false">IF(OR(AX168=0,EJ78=0),0,AX168*EJ78/(AX168+EJ78))</f>
        <v>13.2963912586723</v>
      </c>
      <c r="AY78" s="13" t="n">
        <f aca="false">IF(OR(AY168=0,EK78=0),0,AY168*EK78/(AY168+EK78))</f>
        <v>13.1101691966034</v>
      </c>
      <c r="AZ78" s="13" t="n">
        <f aca="false">IF(OR(AZ168=0,EL78=0),0,AZ168*EL78/(AZ168+EL78))</f>
        <v>12.9244821457025</v>
      </c>
      <c r="BA78" s="13" t="n">
        <f aca="false">IF(OR(BA168=0,EM78=0),0,BA168*EM78/(BA168+EM78))</f>
        <v>12.7393011881082</v>
      </c>
      <c r="BB78" s="13" t="n">
        <f aca="false">IF(OR(BB168=0,EN78=0),0,BB168*EN78/(BB168+EN78))</f>
        <v>12.5473274933136</v>
      </c>
      <c r="BC78" s="13" t="n">
        <f aca="false">IF(OR(BC168=0,EO78=0),0,BC168*EO78/(BC168+EO78))</f>
        <v>12.3561143130953</v>
      </c>
      <c r="BD78" s="13" t="n">
        <f aca="false">IF(OR(BD168=0,EP78=0),0,BD168*EP78/(BD168+EP78))</f>
        <v>12.1656232949261</v>
      </c>
      <c r="BE78" s="13" t="n">
        <f aca="false">IF(OR(BE168=0,EQ78=0),0,BE168*EQ78/(BE168+EQ78))</f>
        <v>11.9758168211239</v>
      </c>
      <c r="BF78" s="13" t="n">
        <f aca="false">IF(OR(BF168=0,ER78=0),0,BF168*ER78/(BF168+ER78))</f>
        <v>11.7866579687444</v>
      </c>
      <c r="BG78" s="13" t="n">
        <f aca="false">IF(OR(BG168=0,ES78=0),0,BG168*ES78/(BG168+ES78))</f>
        <v>11.5915643721835</v>
      </c>
      <c r="BH78" s="13" t="n">
        <f aca="false">IF(OR(BH168=0,ET78=0),0,BH168*ET78/(BH168+ET78))</f>
        <v>11.39731493496</v>
      </c>
      <c r="BI78" s="13" t="n">
        <f aca="false">IF(OR(BI168=0,EU78=0),0,BI168*EU78/(BI168+EU78))</f>
        <v>11.203866939651</v>
      </c>
      <c r="BJ78" s="13" t="n">
        <f aca="false">IF(OR(BJ168=0,EV78=0),0,BJ168*EV78/(BJ168+EV78))</f>
        <v>11.0111786798523</v>
      </c>
      <c r="BK78" s="13" t="n">
        <f aca="false">IF(OR(BK168=0,EW78=0),0,BK168*EW78/(BK168+EW78))</f>
        <v>10.8192094074708</v>
      </c>
      <c r="BL78" s="13" t="n">
        <f aca="false">IF(OR(BL168=0,EX78=0),0,BL168*EX78/(BL168+EX78))</f>
        <v>10.6229859689454</v>
      </c>
      <c r="BM78" s="13" t="n">
        <f aca="false">IF(OR(BM168=0,EY78=0),0,BM168*EY78/(BM168+EY78))</f>
        <v>10.427598390149</v>
      </c>
      <c r="BN78" s="13" t="n">
        <f aca="false">IF(OR(BN168=0,EZ78=0),0,BN168*EZ78/(BN168+EZ78))</f>
        <v>10.2330038710442</v>
      </c>
      <c r="BO78" s="13" t="n">
        <f aca="false">IF(OR(BO168=0,FA78=0),0,BO168*FA78/(BO168+FA78))</f>
        <v>10.0391607144103</v>
      </c>
      <c r="BP78" s="13" t="n">
        <f aca="false">IF(OR(BP168=0,FB78=0),0,BP168*FB78/(BP168+FB78))</f>
        <v>9.84602827217404</v>
      </c>
      <c r="BQ78" s="13" t="n">
        <f aca="false">IF(OR(BQ168=0,FC78=0),0,BQ168*FC78/(BQ168+FC78))</f>
        <v>9.64864695796054</v>
      </c>
      <c r="BR78" s="13" t="n">
        <f aca="false">IF(OR(BR168=0,FD78=0),0,BR168*FD78/(BR168+FD78))</f>
        <v>9.45208952660506</v>
      </c>
      <c r="BS78" s="13" t="n">
        <f aca="false">IF(OR(BS168=0,FE78=0),0,BS168*FE78/(BS168+FE78))</f>
        <v>9.25631476806487</v>
      </c>
      <c r="BT78" s="13" t="n">
        <f aca="false">IF(OR(BT168=0,FF78=0),0,BT168*FF78/(BT168+FF78))</f>
        <v>9.06128265759955</v>
      </c>
      <c r="BU78" s="13" t="n">
        <f aca="false">IF(OR(BU168=0,FG78=0),0,BU168*FG78/(BU168+FG78))</f>
        <v>8.86695430537048</v>
      </c>
      <c r="BV78" s="13" t="n">
        <f aca="false">IF(OR(BV168=0,FH78=0),0,BV168*FH78/(BV168+FH78))</f>
        <v>8.67004341302542</v>
      </c>
      <c r="BW78" s="13" t="n">
        <f aca="false">IF(OR(BW168=0,FI78=0),0,BW168*FI78/(BW168+FI78))</f>
        <v>8.47388869224977</v>
      </c>
      <c r="BX78" s="13" t="n">
        <f aca="false">IF(OR(BX168=0,FJ78=0),0,BX168*FJ78/(BX168+FJ78))</f>
        <v>8.27845300286972</v>
      </c>
      <c r="BY78" s="13" t="n">
        <f aca="false">IF(OR(BY168=0,FK78=0),0,BY168*FK78/(BY168+FK78))</f>
        <v>8.08370038572419</v>
      </c>
      <c r="BZ78" s="13" t="n">
        <f aca="false">IF(OR(BZ168=0,FL78=0),0,BZ168*FL78/(BZ168+FL78))</f>
        <v>7.88959602175951</v>
      </c>
      <c r="CA78" s="13" t="n">
        <f aca="false">IF(OR(CA168=0,FM78=0),0,CA168*FM78/(CA168+FM78))</f>
        <v>7.69316340224075</v>
      </c>
      <c r="CB78" s="13" t="n">
        <f aca="false">IF(OR(CB168=0,FN78=0),0,CB168*FN78/(CB168+FN78))</f>
        <v>7.49743204600316</v>
      </c>
      <c r="CC78" s="13" t="n">
        <f aca="false">IF(OR(CC168=0,FO78=0),0,CC168*FO78/(CC168+FO78))</f>
        <v>7.30236997290134</v>
      </c>
      <c r="CD78" s="13" t="n">
        <f aca="false">IF(OR(CD168=0,FP78=0),0,CD168*FP78/(CD168+FP78))</f>
        <v>7.10794642095689</v>
      </c>
      <c r="CE78" s="13" t="n">
        <f aca="false">IF(OR(CE168=0,FQ78=0),0,CE168*FQ78/(CE168+FQ78))</f>
        <v>6.91413181703856</v>
      </c>
      <c r="CF78" s="13" t="n">
        <f aca="false">IF(OR(CF168=0,FR78=0),0,CF168*FR78/(CF168+FR78))</f>
        <v>6.71791397507761</v>
      </c>
      <c r="CG78" s="13" t="n">
        <f aca="false">IF(OR(CG168=0,FS78=0),0,CG168*FS78/(CG168+FS78))</f>
        <v>6.52237906127435</v>
      </c>
      <c r="CH78" s="13" t="n">
        <f aca="false">IF(OR(CH168=0,FT78=0),0,CH168*FT78/(CH168+FT78))</f>
        <v>6.32750167994965</v>
      </c>
      <c r="CI78" s="13" t="n">
        <f aca="false">IF(OR(CI168=0,FU78=0),0,CI168*FU78/(CI168+FU78))</f>
        <v>6.13325778432513</v>
      </c>
      <c r="CJ78" s="13" t="n">
        <f aca="false">IF(OR(CJ168=0,FV78=0),0,CJ168*FV78/(CJ168+FV78))</f>
        <v>5.93962466133409</v>
      </c>
      <c r="CK78" s="13" t="n">
        <f aca="false">IF(OR(CK168=0,FW78=0),0,CK168*FW78/(CK168+FW78))</f>
        <v>5.74391625498288</v>
      </c>
      <c r="CL78" s="13" t="n">
        <f aca="false">IF(OR(CL168=0,FX78=0),0,CL168*FX78/(CL168+FX78))</f>
        <v>5.54890634652475</v>
      </c>
      <c r="CM78" s="13" t="n">
        <f aca="false">IF(OR(CM168=0,FY78=0),0,CM168*FY78/(CM168+FY78))</f>
        <v>5.35457818070276</v>
      </c>
      <c r="CN78" s="13" t="n">
        <f aca="false">IF(OR(CN168=0,FZ78=0),0,CN168*FZ78/(CN168+FZ78))</f>
        <v>5.16091657900516</v>
      </c>
      <c r="CO78" s="13" t="n">
        <f aca="false">IF(OR(CO168=0,GA78=0),0,CO168*GA78/(CO168+GA78))</f>
        <v>4.96790794216148</v>
      </c>
      <c r="CP78" s="13" t="n">
        <f aca="false">IF(OR(CP168=0,GB78=0),0,CP168*GB78/(CP168+GB78))</f>
        <v>4.77319863300908</v>
      </c>
      <c r="CQ78" s="13" t="n">
        <f aca="false">IF(OR(CQ168=0,GC78=0),0,CQ168*GC78/(CQ168+GC78))</f>
        <v>4.57925344058268</v>
      </c>
      <c r="CR78" s="0" t="n">
        <f aca="false">IF(F$9=0,0,(SIN(F$12)*COS($E78)+SIN($E78)*COS(F$12))/SIN($E78)*F$9)</f>
        <v>17.324</v>
      </c>
      <c r="CS78" s="0" t="n">
        <f aca="false">IF(G$9=0,0,(SIN(G$12)*COS($E78)+SIN($E78)*COS(G$12))/SIN($E78)*G$9)</f>
        <v>17.5345685600751</v>
      </c>
      <c r="CT78" s="0" t="n">
        <f aca="false">IF(H$9=0,0,(SIN(H$12)*COS($E78)+SIN($E78)*COS(H$12))/SIN($E78)*H$9)</f>
        <v>17.7409603892618</v>
      </c>
      <c r="CU78" s="0" t="n">
        <f aca="false">IF(I$9=0,0,(SIN(I$12)*COS($E78)+SIN($E78)*COS(I$12))/SIN($E78)*I$9)</f>
        <v>17.8388276014074</v>
      </c>
      <c r="CV78" s="0" t="n">
        <f aca="false">IF(J$9=0,0,(SIN(J$12)*COS($E78)+SIN($E78)*COS(J$12))/SIN($E78)*J$9)</f>
        <v>18.1160842066779</v>
      </c>
      <c r="CW78" s="0" t="n">
        <f aca="false">IF(K$9=0,0,(SIN(K$12)*COS($E78)+SIN($E78)*COS(K$12))/SIN($E78)*K$9)</f>
        <v>18.4623109998966</v>
      </c>
      <c r="CX78" s="0" t="n">
        <f aca="false">IF(L$9=0,0,(SIN(L$12)*COS($E78)+SIN($E78)*COS(L$12))/SIN($E78)*L$9)</f>
        <v>18.8057252834339</v>
      </c>
      <c r="CY78" s="0" t="n">
        <f aca="false">IF(M$9=0,0,(SIN(M$12)*COS($E78)+SIN($E78)*COS(M$12))/SIN($E78)*M$9)</f>
        <v>19.1460795302938</v>
      </c>
      <c r="CZ78" s="0" t="n">
        <f aca="false">IF(N$9=0,0,(SIN(N$12)*COS($E78)+SIN($E78)*COS(N$12))/SIN($E78)*N$9)</f>
        <v>19.4683950858292</v>
      </c>
      <c r="DA78" s="0" t="n">
        <f aca="false">IF(O$9=0,0,(SIN(O$12)*COS($E78)+SIN($E78)*COS(O$12))/SIN($E78)*O$9)</f>
        <v>19.7870130730216</v>
      </c>
      <c r="DB78" s="0" t="n">
        <f aca="false">IF(P$9=0,0,(SIN(P$12)*COS($E78)+SIN($E78)*COS(P$12))/SIN($E78)*P$9)</f>
        <v>20.1017002075488</v>
      </c>
      <c r="DC78" s="0" t="n">
        <f aca="false">IF(Q$9=0,0,(SIN(Q$12)*COS($E78)+SIN($E78)*COS(Q$12))/SIN($E78)*Q$9)</f>
        <v>20.4122237638613</v>
      </c>
      <c r="DD78" s="0" t="n">
        <f aca="false">IF(R$9=0,0,(SIN(R$12)*COS($E78)+SIN($E78)*COS(R$12))/SIN($E78)*R$9)</f>
        <v>20.7183516877645</v>
      </c>
      <c r="DE78" s="0" t="n">
        <f aca="false">IF(S$9=0,0,(SIN(S$12)*COS($E78)+SIN($E78)*COS(S$12))/SIN($E78)*S$9)</f>
        <v>20.9983622144384</v>
      </c>
      <c r="DF78" s="0" t="n">
        <f aca="false">IF(T$9=0,0,(SIN(T$12)*COS($E78)+SIN($E78)*COS(T$12))/SIN($E78)*T$9)</f>
        <v>21.2733762018726</v>
      </c>
      <c r="DG78" s="0" t="n">
        <f aca="false">IF(U$9=0,0,(SIN(U$12)*COS($E78)+SIN($E78)*COS(U$12))/SIN($E78)*U$9)</f>
        <v>21.5431839872365</v>
      </c>
      <c r="DH78" s="0" t="n">
        <f aca="false">IF(V$9=0,0,(SIN(V$12)*COS($E78)+SIN($E78)*COS(V$12))/SIN($E78)*V$9)</f>
        <v>21.8075771055247</v>
      </c>
      <c r="DI78" s="0" t="n">
        <f aca="false">IF(W$9=0,0,(SIN(W$12)*COS($E78)+SIN($E78)*COS(W$12))/SIN($E78)*W$9)</f>
        <v>22.0663483915233</v>
      </c>
      <c r="DJ78" s="0" t="n">
        <f aca="false">IF(X$9=0,0,(SIN(X$12)*COS($E78)+SIN($E78)*COS(X$12))/SIN($E78)*X$9)</f>
        <v>22.2866328890932</v>
      </c>
      <c r="DK78" s="0" t="n">
        <f aca="false">IF(Y$9=0,0,(SIN(Y$12)*COS($E78)+SIN($E78)*COS(Y$12))/SIN($E78)*Y$9)</f>
        <v>22.5007756630615</v>
      </c>
      <c r="DL78" s="0" t="n">
        <f aca="false">IF(Z$9=0,0,(SIN(Z$12)*COS($E78)+SIN($E78)*COS(Z$12))/SIN($E78)*Z$9)</f>
        <v>22.7086039513967</v>
      </c>
      <c r="DM78" s="0" t="n">
        <f aca="false">IF(AA$9=0,0,(SIN(AA$12)*COS($E78)+SIN($E78)*COS(AA$12))/SIN($E78)*AA$9)</f>
        <v>22.9099467511931</v>
      </c>
      <c r="DN78" s="0" t="n">
        <f aca="false">IF(AB$9=0,0,(SIN(AB$12)*COS($E78)+SIN($E78)*COS(AB$12))/SIN($E78)*AB$9)</f>
        <v>23.1046349035659</v>
      </c>
      <c r="DO78" s="0" t="n">
        <f aca="false">IF(AC$9=0,0,(SIN(AC$12)*COS($E78)+SIN($E78)*COS(AC$12))/SIN($E78)*AC$9)</f>
        <v>23.2574781521003</v>
      </c>
      <c r="DP78" s="0" t="n">
        <f aca="false">IF(AD$9=0,0,(SIN(AD$12)*COS($E78)+SIN($E78)*COS(AD$12))/SIN($E78)*AD$9)</f>
        <v>23.4033236344592</v>
      </c>
      <c r="DQ78" s="0" t="n">
        <f aca="false">IF(AE$9=0,0,(SIN(AE$12)*COS($E78)+SIN($E78)*COS(AE$12))/SIN($E78)*AE$9)</f>
        <v>23.542040237726</v>
      </c>
      <c r="DR78" s="0" t="n">
        <f aca="false">IF(AF$9=0,0,(SIN(AF$12)*COS($E78)+SIN($E78)*COS(AF$12))/SIN($E78)*AF$9)</f>
        <v>23.6734990205097</v>
      </c>
      <c r="DS78" s="0" t="n">
        <f aca="false">IF(AG$9=0,0,(SIN(AG$12)*COS($E78)+SIN($E78)*COS(AG$12))/SIN($E78)*AG$9)</f>
        <v>23.7975732786275</v>
      </c>
      <c r="DT78" s="0" t="n">
        <f aca="false">IF(AH$9=0,0,(SIN(AH$12)*COS($E78)+SIN($E78)*COS(AH$12))/SIN($E78)*AH$9)</f>
        <v>23.879195576512</v>
      </c>
      <c r="DU78" s="0" t="n">
        <f aca="false">IF(AI$9=0,0,(SIN(AI$12)*COS($E78)+SIN($E78)*COS(AI$12))/SIN($E78)*AI$9)</f>
        <v>23.9532828445677</v>
      </c>
      <c r="DV78" s="0" t="n">
        <f aca="false">IF(AJ$9=0,0,(SIN(AJ$12)*COS($E78)+SIN($E78)*COS(AJ$12))/SIN($E78)*AJ$9)</f>
        <v>24.0197473654236</v>
      </c>
      <c r="DW78" s="0" t="n">
        <f aca="false">IF(AK$9=0,0,(SIN(AK$12)*COS($E78)+SIN($E78)*COS(AK$12))/SIN($E78)*AK$9)</f>
        <v>24.0785038430792</v>
      </c>
      <c r="DX78" s="0" t="n">
        <f aca="false">IF(AL$9=0,0,(SIN(AL$12)*COS($E78)+SIN($E78)*COS(AL$12))/SIN($E78)*AL$9)</f>
        <v>24.1294694487017</v>
      </c>
      <c r="DY78" s="0" t="n">
        <f aca="false">IF(AM$9=0,0,(SIN(AM$12)*COS($E78)+SIN($E78)*COS(AM$12))/SIN($E78)*AM$9)</f>
        <v>24.1401290809503</v>
      </c>
      <c r="DZ78" s="0" t="n">
        <f aca="false">IF(AN$9=0,0,(SIN(AN$12)*COS($E78)+SIN($E78)*COS(AN$12))/SIN($E78)*AN$9)</f>
        <v>24.1430289559713</v>
      </c>
      <c r="EA78" s="0" t="n">
        <f aca="false">IF(AO$9=0,0,(SIN(AO$12)*COS($E78)+SIN($E78)*COS(AO$12))/SIN($E78)*AO$9)</f>
        <v>24.1381234666433</v>
      </c>
      <c r="EB78" s="0" t="n">
        <f aca="false">IF(AP$9=0,0,(SIN(AP$12)*COS($E78)+SIN($E78)*COS(AP$12))/SIN($E78)*AP$9)</f>
        <v>24.1253695208635</v>
      </c>
      <c r="EC78" s="0" t="n">
        <f aca="false">IF(AQ$9=0,0,(SIN(AQ$12)*COS($E78)+SIN($E78)*COS(AQ$12))/SIN($E78)*AQ$9)</f>
        <v>24.104726568255</v>
      </c>
      <c r="ED78" s="0" t="n">
        <f aca="false">IF(AR$9=0,0,(SIN(AR$12)*COS($E78)+SIN($E78)*COS(AR$12))/SIN($E78)*AR$9)</f>
        <v>24.0421687571633</v>
      </c>
      <c r="EE78" s="0" t="n">
        <f aca="false">IF(AS$9=0,0,(SIN(AS$12)*COS($E78)+SIN($E78)*COS(AS$12))/SIN($E78)*AS$9)</f>
        <v>23.9719547072536</v>
      </c>
      <c r="EF78" s="0" t="n">
        <f aca="false">IF(AT$9=0,0,(SIN(AT$12)*COS($E78)+SIN($E78)*COS(AT$12))/SIN($E78)*AT$9)</f>
        <v>23.894082564534</v>
      </c>
      <c r="EG78" s="0" t="n">
        <f aca="false">IF(AU$9=0,0,(SIN(AU$12)*COS($E78)+SIN($E78)*COS(AU$12))/SIN($E78)*AU$9)</f>
        <v>23.8085529161838</v>
      </c>
      <c r="EH78" s="0" t="n">
        <f aca="false">IF(AV$9=0,0,(SIN(AV$12)*COS($E78)+SIN($E78)*COS(AV$12))/SIN($E78)*AV$9)</f>
        <v>23.7153687974216</v>
      </c>
      <c r="EI78" s="0" t="n">
        <f aca="false">IF(AW$9=0,0,(SIN(AW$12)*COS($E78)+SIN($E78)*COS(AW$12))/SIN($E78)*AW$9)</f>
        <v>23.5834857295462</v>
      </c>
      <c r="EJ78" s="0" t="n">
        <f aca="false">IF(AX$9=0,0,(SIN(AX$12)*COS($E78)+SIN($E78)*COS(AX$12))/SIN($E78)*AX$9)</f>
        <v>23.4443442674654</v>
      </c>
      <c r="EK78" s="0" t="n">
        <f aca="false">IF(AY$9=0,0,(SIN(AY$12)*COS($E78)+SIN($E78)*COS(AY$12))/SIN($E78)*AY$9)</f>
        <v>23.2979830234237</v>
      </c>
      <c r="EL78" s="0" t="n">
        <f aca="false">IF(AZ$9=0,0,(SIN(AZ$12)*COS($E78)+SIN($E78)*COS(AZ$12))/SIN($E78)*AZ$9)</f>
        <v>23.1444428327646</v>
      </c>
      <c r="EM78" s="0" t="n">
        <f aca="false">IF(BA$9=0,0,(SIN(BA$12)*COS($E78)+SIN($E78)*COS(BA$12))/SIN($E78)*BA$9)</f>
        <v>22.9837667426337</v>
      </c>
      <c r="EN78" s="0" t="n">
        <f aca="false">IF(BB$9=0,0,(SIN(BB$12)*COS($E78)+SIN($E78)*COS(BB$12))/SIN($E78)*BB$9)</f>
        <v>22.7919999999999</v>
      </c>
      <c r="EO78" s="0" t="n">
        <f aca="false">IF(BC$9=0,0,(SIN(BC$12)*COS($E78)+SIN($E78)*COS(BC$12))/SIN($E78)*BC$9)</f>
        <v>22.5935703246062</v>
      </c>
      <c r="EP78" s="0" t="n">
        <f aca="false">IF(BD$9=0,0,(SIN(BD$12)*COS($E78)+SIN($E78)*COS(BD$12))/SIN($E78)*BD$9)</f>
        <v>22.3885490825629</v>
      </c>
      <c r="EQ78" s="0" t="n">
        <f aca="false">IF(BE$9=0,0,(SIN(BE$12)*COS($E78)+SIN($E78)*COS(BE$12))/SIN($E78)*BE$9)</f>
        <v>22.1770095593</v>
      </c>
      <c r="ER78" s="0" t="n">
        <f aca="false">IF(BF$9=0,0,(SIN(BF$12)*COS($E78)+SIN($E78)*COS(BF$12))/SIN($E78)*BF$9)</f>
        <v>21.9590269339426</v>
      </c>
      <c r="ES78" s="0" t="n">
        <f aca="false">IF(BG$9=0,0,(SIN(BG$12)*COS($E78)+SIN($E78)*COS(BG$12))/SIN($E78)*BG$9)</f>
        <v>21.711700882067</v>
      </c>
      <c r="ET78" s="0" t="n">
        <f aca="false">IF(BH$9=0,0,(SIN(BH$12)*COS($E78)+SIN($E78)*COS(BH$12))/SIN($E78)*BH$9)</f>
        <v>21.4585392287438</v>
      </c>
      <c r="EU78" s="0" t="n">
        <f aca="false">IF(BI$9=0,0,(SIN(BI$12)*COS($E78)+SIN($E78)*COS(BI$12))/SIN($E78)*BI$9)</f>
        <v>21.1996434660619</v>
      </c>
      <c r="EV78" s="0" t="n">
        <f aca="false">IF(BJ$9=0,0,(SIN(BJ$12)*COS($E78)+SIN($E78)*COS(BJ$12))/SIN($E78)*BJ$9)</f>
        <v>20.9351165883656</v>
      </c>
      <c r="EW78" s="0" t="n">
        <f aca="false">IF(BK$9=0,0,(SIN(BK$12)*COS($E78)+SIN($E78)*COS(BK$12))/SIN($E78)*BK$9)</f>
        <v>20.6650630535313</v>
      </c>
      <c r="EX78" s="0" t="n">
        <f aca="false">IF(BL$9=0,0,(SIN(BL$12)*COS($E78)+SIN($E78)*COS(BL$12))/SIN($E78)*BL$9)</f>
        <v>20.3714388518106</v>
      </c>
      <c r="EY78" s="0" t="n">
        <f aca="false">IF(BM$9=0,0,(SIN(BM$12)*COS($E78)+SIN($E78)*COS(BM$12))/SIN($E78)*BM$9)</f>
        <v>20.0729339848871</v>
      </c>
      <c r="EZ78" s="0" t="n">
        <f aca="false">IF(BN$9=0,0,(SIN(BN$12)*COS($E78)+SIN($E78)*COS(BN$12))/SIN($E78)*BN$9)</f>
        <v>19.7696734533947</v>
      </c>
      <c r="FA78" s="0" t="n">
        <f aca="false">IF(BO$9=0,0,(SIN(BO$12)*COS($E78)+SIN($E78)*COS(BO$12))/SIN($E78)*BO$9)</f>
        <v>19.4617832927022</v>
      </c>
      <c r="FB78" s="0" t="n">
        <f aca="false">IF(BP$9=0,0,(SIN(BP$12)*COS($E78)+SIN($E78)*COS(BP$12))/SIN($E78)*BP$9)</f>
        <v>19.1493905242679</v>
      </c>
      <c r="FC78" s="0" t="n">
        <f aca="false">IF(BQ$9=0,0,(SIN(BQ$12)*COS($E78)+SIN($E78)*COS(BQ$12))/SIN($E78)*BQ$9)</f>
        <v>18.8139078792359</v>
      </c>
      <c r="FD78" s="0" t="n">
        <f aca="false">IF(BR$9=0,0,(SIN(BR$12)*COS($E78)+SIN($E78)*COS(BR$12))/SIN($E78)*BR$9)</f>
        <v>18.4747141257202</v>
      </c>
      <c r="FE78" s="0" t="n">
        <f aca="false">IF(BS$9=0,0,(SIN(BS$12)*COS($E78)+SIN($E78)*COS(BS$12))/SIN($E78)*BS$9)</f>
        <v>18.1319558081693</v>
      </c>
      <c r="FF78" s="0" t="n">
        <f aca="false">IF(BT$9=0,0,(SIN(BT$12)*COS($E78)+SIN($E78)*COS(BT$12))/SIN($E78)*BT$9)</f>
        <v>17.7857799284185</v>
      </c>
      <c r="FG78" s="0" t="n">
        <f aca="false">IF(BU$9=0,0,(SIN(BU$12)*COS($E78)+SIN($E78)*COS(BU$12))/SIN($E78)*BU$9)</f>
        <v>17.436333887938</v>
      </c>
      <c r="FH78" s="0" t="n">
        <f aca="false">IF(BV$9=0,0,(SIN(BV$12)*COS($E78)+SIN($E78)*COS(BV$12))/SIN($E78)*BV$9)</f>
        <v>17.07116678308</v>
      </c>
      <c r="FI78" s="0" t="n">
        <f aca="false">IF(BW$9=0,0,(SIN(BW$12)*COS($E78)+SIN($E78)*COS(BW$12))/SIN($E78)*BW$9)</f>
        <v>16.7034537913223</v>
      </c>
      <c r="FJ78" s="0" t="n">
        <f aca="false">IF(BX$9=0,0,(SIN(BX$12)*COS($E78)+SIN($E78)*COS(BX$12))/SIN($E78)*BX$9)</f>
        <v>16.3333544845852</v>
      </c>
      <c r="FK78" s="0" t="n">
        <f aca="false">IF(BY$9=0,0,(SIN(BY$12)*COS($E78)+SIN($E78)*COS(BY$12))/SIN($E78)*BY$9)</f>
        <v>15.9610283387132</v>
      </c>
      <c r="FL78" s="0" t="n">
        <f aca="false">IF(BZ$9=0,0,(SIN(BZ$12)*COS($E78)+SIN($E78)*COS(BZ$12))/SIN($E78)*BZ$9)</f>
        <v>15.5866346706603</v>
      </c>
      <c r="FM78" s="0" t="n">
        <f aca="false">IF(CA$9=0,0,(SIN(CA$12)*COS($E78)+SIN($E78)*COS(CA$12))/SIN($E78)*CA$9)</f>
        <v>15.1988422397554</v>
      </c>
      <c r="FN78" s="0" t="n">
        <f aca="false">IF(CB$9=0,0,(SIN(CB$12)*COS($E78)+SIN($E78)*COS(CB$12))/SIN($E78)*CB$9)</f>
        <v>14.8097650702515</v>
      </c>
      <c r="FO78" s="0" t="n">
        <f aca="false">IF(CC$9=0,0,(SIN(CC$12)*COS($E78)+SIN($E78)*COS(CC$12))/SIN($E78)*CC$9)</f>
        <v>14.4195719164844</v>
      </c>
      <c r="FP78" s="0" t="n">
        <f aca="false">IF(CD$9=0,0,(SIN(CD$12)*COS($E78)+SIN($E78)*COS(CD$12))/SIN($E78)*CD$9)</f>
        <v>14.0284308385151</v>
      </c>
      <c r="FQ78" s="0" t="n">
        <f aca="false">IF(CE$9=0,0,(SIN(CE$12)*COS($E78)+SIN($E78)*COS(CE$12))/SIN($E78)*CE$9)</f>
        <v>13.6365091359483</v>
      </c>
      <c r="FR78" s="0" t="n">
        <f aca="false">IF(CF$9=0,0,(SIN(CF$12)*COS($E78)+SIN($E78)*COS(CF$12))/SIN($E78)*CF$9)</f>
        <v>13.232391883203</v>
      </c>
      <c r="FS78" s="0" t="n">
        <f aca="false">IF(CG$9=0,0,(SIN(CG$12)*COS($E78)+SIN($E78)*COS(CG$12))/SIN($E78)*CG$9)</f>
        <v>12.828385987235</v>
      </c>
      <c r="FT78" s="0" t="n">
        <f aca="false">IF(CH$9=0,0,(SIN(CH$12)*COS($E78)+SIN($E78)*COS(CH$12))/SIN($E78)*CH$9)</f>
        <v>12.4246664024132</v>
      </c>
      <c r="FU78" s="0" t="n">
        <f aca="false">IF(CI$9=0,0,(SIN(CI$12)*COS($E78)+SIN($E78)*COS(CI$12))/SIN($E78)*CI$9)</f>
        <v>12.0214067183719</v>
      </c>
      <c r="FV78" s="0" t="n">
        <f aca="false">IF(CJ$9=0,0,(SIN(CJ$12)*COS($E78)+SIN($E78)*COS(CJ$12))/SIN($E78)*CJ$9)</f>
        <v>11.6187790917172</v>
      </c>
      <c r="FW78" s="0" t="n">
        <f aca="false">IF(CK$9=0,0,(SIN(CK$12)*COS($E78)+SIN($E78)*COS(CK$12))/SIN($E78)*CK$9)</f>
        <v>11.206806150053</v>
      </c>
      <c r="FX78" s="0" t="n">
        <f aca="false">IF(CL$9=0,0,(SIN(CL$12)*COS($E78)+SIN($E78)*COS(CL$12))/SIN($E78)*CL$9)</f>
        <v>10.796397614905</v>
      </c>
      <c r="FY78" s="0" t="n">
        <f aca="false">IF(CM$9=0,0,(SIN(CM$12)*COS($E78)+SIN($E78)*COS(CM$12))/SIN($E78)*CM$9)</f>
        <v>10.3877299452506</v>
      </c>
      <c r="FZ78" s="0" t="n">
        <f aca="false">IF(CN$9=0,0,(SIN(CN$12)*COS($E78)+SIN($E78)*COS(CN$12))/SIN($E78)*CN$9)</f>
        <v>9.98097753773165</v>
      </c>
      <c r="GA78" s="0" t="n">
        <f aca="false">IF(CO$9=0,0,(SIN(CO$12)*COS($E78)+SIN($E78)*COS(CO$12))/SIN($E78)*CO$9)</f>
        <v>9.57631265832808</v>
      </c>
      <c r="GB78" s="0" t="n">
        <f aca="false">IF(CP$9=0,0,(SIN(CP$12)*COS($E78)+SIN($E78)*COS(CP$12))/SIN($E78)*CP$9)</f>
        <v>9.16526794985936</v>
      </c>
      <c r="GC78" s="0" t="n">
        <f aca="false">IF(CQ$9=0,0,(SIN(CQ$12)*COS($E78)+SIN($E78)*COS(CQ$12))/SIN($E78)*CQ$9)</f>
        <v>8.75726941426191</v>
      </c>
    </row>
    <row r="79" customFormat="false" ht="12.8" hidden="true" customHeight="false" outlineLevel="0" collapsed="false">
      <c r="A79" s="0" t="n">
        <f aca="false">MAX($F79:$CQ79)</f>
        <v>17.323999699879</v>
      </c>
      <c r="B79" s="90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22.744</v>
      </c>
      <c r="C79" s="2" t="n">
        <f aca="false">MOD(Best +D79,360)</f>
        <v>166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17.323999699879</v>
      </c>
      <c r="G79" s="13" t="n">
        <f aca="false">IF(OR(G169=0,CS79=0),0,G169*CS79/(G169+CS79))</f>
        <v>17.2776281845972</v>
      </c>
      <c r="H79" s="13" t="n">
        <f aca="false">IF(OR(H169=0,CT79=0),0,H169*CT79/(H169+CT79))</f>
        <v>17.2263491138535</v>
      </c>
      <c r="I79" s="13" t="n">
        <f aca="false">IF(OR(I169=0,CU79=0),0,I169*CU79/(I169+CU79))</f>
        <v>17.0747801790234</v>
      </c>
      <c r="J79" s="13" t="n">
        <f aca="false">IF(OR(J169=0,CV79=0),0,J169*CV79/(J169+CV79))</f>
        <v>17.087848603949</v>
      </c>
      <c r="K79" s="13" t="n">
        <f aca="false">IF(OR(K169=0,CW79=0),0,K169*CW79/(K169+CW79))</f>
        <v>17.1560534957602</v>
      </c>
      <c r="L79" s="13" t="n">
        <f aca="false">IF(OR(L169=0,CX79=0),0,L169*CX79/(L169+CX79))</f>
        <v>17.2140158007149</v>
      </c>
      <c r="M79" s="13" t="n">
        <f aca="false">IF(OR(M169=0,CY79=0),0,M169*CY79/(M169+CY79))</f>
        <v>17.261986468479</v>
      </c>
      <c r="N79" s="13" t="n">
        <f aca="false">IF(OR(N169=0,CZ79=0),0,N169*CZ79/(N169+CZ79))</f>
        <v>17.2885770963127</v>
      </c>
      <c r="O79" s="13" t="n">
        <f aca="false">IF(OR(O169=0,DA79=0),0,O169*DA79/(O169+DA79))</f>
        <v>17.3062856870488</v>
      </c>
      <c r="P79" s="13" t="n">
        <f aca="false">IF(OR(P169=0,DB79=0),0,P169*DB79/(P169+DB79))</f>
        <v>17.3153767425612</v>
      </c>
      <c r="Q79" s="13" t="n">
        <f aca="false">IF(OR(Q169=0,DC79=0),0,Q169*DC79/(Q169+DC79))</f>
        <v>17.3161167239088</v>
      </c>
      <c r="R79" s="13" t="n">
        <f aca="false">IF(OR(R169=0,DD79=0),0,R169*DD79/(R169+DD79))</f>
        <v>17.3087728576361</v>
      </c>
      <c r="S79" s="13" t="n">
        <f aca="false">IF(OR(S169=0,DE79=0),0,S169*DE79/(S169+DE79))</f>
        <v>17.2789994757749</v>
      </c>
      <c r="T79" s="13" t="n">
        <f aca="false">IF(OR(T169=0,DF79=0),0,T169*DF79/(T169+DF79))</f>
        <v>17.2424506635372</v>
      </c>
      <c r="U79" s="13" t="n">
        <f aca="false">IF(OR(U169=0,DG79=0),0,U169*DG79/(U169+DG79))</f>
        <v>17.1993708245395</v>
      </c>
      <c r="V79" s="13" t="n">
        <f aca="false">IF(OR(V169=0,DH79=0),0,V169*DH79/(V169+DH79))</f>
        <v>17.1500002107944</v>
      </c>
      <c r="W79" s="13" t="n">
        <f aca="false">IF(OR(W169=0,DI79=0),0,W169*DI79/(W169+DI79))</f>
        <v>17.0945744420347</v>
      </c>
      <c r="X79" s="13" t="n">
        <f aca="false">IF(OR(X169=0,DJ79=0),0,X169*DJ79/(X169+DJ79))</f>
        <v>17.014183421594</v>
      </c>
      <c r="Y79" s="13" t="n">
        <f aca="false">IF(OR(Y169=0,DK79=0),0,Y169*DK79/(Y169+DK79))</f>
        <v>16.9292319433219</v>
      </c>
      <c r="Z79" s="13" t="n">
        <f aca="false">IF(OR(Z169=0,DL79=0),0,Z169*DL79/(Z169+DL79))</f>
        <v>16.8399061556988</v>
      </c>
      <c r="AA79" s="13" t="n">
        <f aca="false">IF(OR(AA169=0,DM79=0),0,AA169*DM79/(AA169+DM79))</f>
        <v>16.7463860015366</v>
      </c>
      <c r="AB79" s="13" t="n">
        <f aca="false">IF(OR(AB169=0,DN79=0),0,AB169*DN79/(AB169+DN79))</f>
        <v>16.6488452012293</v>
      </c>
      <c r="AC79" s="13" t="n">
        <f aca="false">IF(OR(AC169=0,DO79=0),0,AC169*DO79/(AC169+DO79))</f>
        <v>16.5296357167755</v>
      </c>
      <c r="AD79" s="13" t="n">
        <f aca="false">IF(OR(AD169=0,DP79=0),0,AD169*DP79/(AD169+DP79))</f>
        <v>16.4076941652858</v>
      </c>
      <c r="AE79" s="13" t="n">
        <f aca="false">IF(OR(AE169=0,DQ79=0),0,AE169*DQ79/(AE169+DQ79))</f>
        <v>16.2831407080811</v>
      </c>
      <c r="AF79" s="13" t="n">
        <f aca="false">IF(OR(AF169=0,DR79=0),0,AF169*DR79/(AF169+DR79))</f>
        <v>16.1560900377495</v>
      </c>
      <c r="AG79" s="13" t="n">
        <f aca="false">IF(OR(AG169=0,DS79=0),0,AG169*DS79/(AG169+DS79))</f>
        <v>16.0266515280322</v>
      </c>
      <c r="AH79" s="13" t="n">
        <f aca="false">IF(OR(AH169=0,DT79=0),0,AH169*DT79/(AH169+DT79))</f>
        <v>15.8793457109883</v>
      </c>
      <c r="AI79" s="13" t="n">
        <f aca="false">IF(OR(AI169=0,DU79=0),0,AI169*DU79/(AI169+DU79))</f>
        <v>15.7306728540424</v>
      </c>
      <c r="AJ79" s="13" t="n">
        <f aca="false">IF(OR(AJ169=0,DV79=0),0,AJ169*DV79/(AJ169+DV79))</f>
        <v>15.5806958490195</v>
      </c>
      <c r="AK79" s="13" t="n">
        <f aca="false">IF(OR(AK169=0,DW79=0),0,AK169*DW79/(AK169+DW79))</f>
        <v>15.4294738472222</v>
      </c>
      <c r="AL79" s="13" t="n">
        <f aca="false">IF(OR(AL169=0,DX79=0),0,AL169*DX79/(AL169+DX79))</f>
        <v>15.2770624115777</v>
      </c>
      <c r="AM79" s="13" t="n">
        <f aca="false">IF(OR(AM169=0,DY79=0),0,AM169*DY79/(AM169+DY79))</f>
        <v>15.1106770711581</v>
      </c>
      <c r="AN79" s="13" t="n">
        <f aca="false">IF(OR(AN169=0,DZ79=0),0,AN169*DZ79/(AN169+DZ79))</f>
        <v>14.9438511010458</v>
      </c>
      <c r="AO79" s="13" t="n">
        <f aca="false">IF(OR(AO169=0,EA79=0),0,AO169*EA79/(AO169+EA79))</f>
        <v>14.7766051099095</v>
      </c>
      <c r="AP79" s="13" t="n">
        <f aca="false">IF(OR(AP169=0,EB79=0),0,AP169*EB79/(AP169+EB79))</f>
        <v>14.6089576455388</v>
      </c>
      <c r="AQ79" s="13" t="n">
        <f aca="false">IF(OR(AQ169=0,EC79=0),0,AQ169*EC79/(AQ169+EC79))</f>
        <v>14.4409252916689</v>
      </c>
      <c r="AR79" s="13" t="n">
        <f aca="false">IF(OR(AR169=0,ED79=0),0,AR169*ED79/(AR169+ED79))</f>
        <v>14.2604264564545</v>
      </c>
      <c r="AS79" s="13" t="n">
        <f aca="false">IF(OR(AS169=0,EE79=0),0,AS169*EE79/(AS169+EE79))</f>
        <v>14.080152597546</v>
      </c>
      <c r="AT79" s="13" t="n">
        <f aca="false">IF(OR(AT169=0,EF79=0),0,AT169*EF79/(AT169+EF79))</f>
        <v>13.9000930646435</v>
      </c>
      <c r="AU79" s="13" t="n">
        <f aca="false">IF(OR(AU169=0,EG79=0),0,AU169*EG79/(AU169+EG79))</f>
        <v>13.7202365521016</v>
      </c>
      <c r="AV79" s="13" t="n">
        <f aca="false">IF(OR(AV169=0,EH79=0),0,AV169*EH79/(AV169+EH79))</f>
        <v>13.5405711315961</v>
      </c>
      <c r="AW79" s="13" t="n">
        <f aca="false">IF(OR(AW169=0,EI79=0),0,AW169*EI79/(AW169+EI79))</f>
        <v>13.3510008252233</v>
      </c>
      <c r="AX79" s="13" t="n">
        <f aca="false">IF(OR(AX169=0,EJ79=0),0,AX169*EJ79/(AX169+EJ79))</f>
        <v>13.1620561143211</v>
      </c>
      <c r="AY79" s="13" t="n">
        <f aca="false">IF(OR(AY169=0,EK79=0),0,AY169*EK79/(AY169+EK79))</f>
        <v>12.9737070919429</v>
      </c>
      <c r="AZ79" s="13" t="n">
        <f aca="false">IF(OR(AZ169=0,EL79=0),0,AZ169*EL79/(AZ169+EL79))</f>
        <v>12.7859241348348</v>
      </c>
      <c r="BA79" s="13" t="n">
        <f aca="false">IF(OR(BA169=0,EM79=0),0,BA169*EM79/(BA169+EM79))</f>
        <v>12.5986778877728</v>
      </c>
      <c r="BB79" s="13" t="n">
        <f aca="false">IF(OR(BB169=0,EN79=0),0,BB169*EN79/(BB169+EN79))</f>
        <v>12.4047220877591</v>
      </c>
      <c r="BC79" s="13" t="n">
        <f aca="false">IF(OR(BC169=0,EO79=0),0,BC169*EO79/(BC169+EO79))</f>
        <v>12.2115585852019</v>
      </c>
      <c r="BD79" s="13" t="n">
        <f aca="false">IF(OR(BD169=0,EP79=0),0,BD169*EP79/(BD169+EP79))</f>
        <v>12.0191486121047</v>
      </c>
      <c r="BE79" s="13" t="n">
        <f aca="false">IF(OR(BE169=0,EQ79=0),0,BE169*EQ79/(BE169+EQ79))</f>
        <v>11.8274541520528</v>
      </c>
      <c r="BF79" s="13" t="n">
        <f aca="false">IF(OR(BF169=0,ER79=0),0,BF169*ER79/(BF169+ER79))</f>
        <v>11.6364378999252</v>
      </c>
      <c r="BG79" s="13" t="n">
        <f aca="false">IF(OR(BG169=0,ES79=0),0,BG169*ES79/(BG169+ES79))</f>
        <v>11.439575327515</v>
      </c>
      <c r="BH79" s="13" t="n">
        <f aca="false">IF(OR(BH169=0,ET79=0),0,BH169*ET79/(BH169+ET79))</f>
        <v>11.2435888878481</v>
      </c>
      <c r="BI79" s="13" t="n">
        <f aca="false">IF(OR(BI169=0,EU79=0),0,BI169*EU79/(BI169+EU79))</f>
        <v>11.0484355157784</v>
      </c>
      <c r="BJ79" s="13" t="n">
        <f aca="false">IF(OR(BJ169=0,EV79=0),0,BJ169*EV79/(BJ169+EV79))</f>
        <v>10.8540731746834</v>
      </c>
      <c r="BK79" s="13" t="n">
        <f aca="false">IF(OR(BK169=0,EW79=0),0,BK169*EW79/(BK169+EW79))</f>
        <v>10.6604608036033</v>
      </c>
      <c r="BL79" s="13" t="n">
        <f aca="false">IF(OR(BL169=0,EX79=0),0,BL169*EX79/(BL169+EX79))</f>
        <v>10.4626780656647</v>
      </c>
      <c r="BM79" s="13" t="n">
        <f aca="false">IF(OR(BM169=0,EY79=0),0,BM169*EY79/(BM169+EY79))</f>
        <v>10.2657634648063</v>
      </c>
      <c r="BN79" s="13" t="n">
        <f aca="false">IF(OR(BN169=0,EZ79=0),0,BN169*EZ79/(BN169+EZ79))</f>
        <v>10.0696739370321</v>
      </c>
      <c r="BO79" s="13" t="n">
        <f aca="false">IF(OR(BO169=0,FA79=0),0,BO169*FA79/(BO169+FA79))</f>
        <v>9.87436753928821</v>
      </c>
      <c r="BP79" s="13" t="n">
        <f aca="false">IF(OR(BP169=0,FB79=0),0,BP169*FB79/(BP169+FB79))</f>
        <v>9.67980339565815</v>
      </c>
      <c r="BQ79" s="13" t="n">
        <f aca="false">IF(OR(BQ169=0,FC79=0),0,BQ169*FC79/(BQ169+FC79))</f>
        <v>9.48108553833551</v>
      </c>
      <c r="BR79" s="13" t="n">
        <f aca="false">IF(OR(BR169=0,FD79=0),0,BR169*FD79/(BR169+FD79))</f>
        <v>9.28322492420325</v>
      </c>
      <c r="BS79" s="13" t="n">
        <f aca="false">IF(OR(BS169=0,FE79=0),0,BS169*FE79/(BS169+FE79))</f>
        <v>9.0861801772562</v>
      </c>
      <c r="BT79" s="13" t="n">
        <f aca="false">IF(OR(BT169=0,FF79=0),0,BT169*FF79/(BT169+FF79))</f>
        <v>8.88991112572378</v>
      </c>
      <c r="BU79" s="13" t="n">
        <f aca="false">IF(OR(BU169=0,FG79=0),0,BU169*FG79/(BU169+FG79))</f>
        <v>8.69437875154623</v>
      </c>
      <c r="BV79" s="13" t="n">
        <f aca="false">IF(OR(BV169=0,FH79=0),0,BV169*FH79/(BV169+FH79))</f>
        <v>8.4963473520149</v>
      </c>
      <c r="BW79" s="13" t="n">
        <f aca="false">IF(OR(BW169=0,FI79=0),0,BW169*FI79/(BW169+FI79))</f>
        <v>8.29910660525664</v>
      </c>
      <c r="BX79" s="13" t="n">
        <f aca="false">IF(OR(BX169=0,FJ79=0),0,BX169*FJ79/(BX169+FJ79))</f>
        <v>8.10261931316204</v>
      </c>
      <c r="BY79" s="13" t="n">
        <f aca="false">IF(OR(BY169=0,FK79=0),0,BY169*FK79/(BY169+FK79))</f>
        <v>7.90684947799443</v>
      </c>
      <c r="BZ79" s="13" t="n">
        <f aca="false">IF(OR(BZ169=0,FL79=0),0,BZ169*FL79/(BZ169+FL79))</f>
        <v>7.71176226137524</v>
      </c>
      <c r="CA79" s="13" t="n">
        <f aca="false">IF(OR(CA169=0,FM79=0),0,CA169*FM79/(CA169+FM79))</f>
        <v>7.51443649565704</v>
      </c>
      <c r="CB79" s="13" t="n">
        <f aca="false">IF(OR(CB169=0,FN79=0),0,CB169*FN79/(CB169+FN79))</f>
        <v>7.31784830169248</v>
      </c>
      <c r="CC79" s="13" t="n">
        <f aca="false">IF(OR(CC169=0,FO79=0),0,CC169*FO79/(CC169+FO79))</f>
        <v>7.12196575949047</v>
      </c>
      <c r="CD79" s="13" t="n">
        <f aca="false">IF(OR(CD169=0,FP79=0),0,CD169*FP79/(CD169+FP79))</f>
        <v>6.92675818695509</v>
      </c>
      <c r="CE79" s="13" t="n">
        <f aca="false">IF(OR(CE169=0,FQ79=0),0,CE169*FQ79/(CE169+FQ79))</f>
        <v>6.73219611044544</v>
      </c>
      <c r="CF79" s="13" t="n">
        <f aca="false">IF(OR(CF169=0,FR79=0),0,CF169*FR79/(CF169+FR79))</f>
        <v>6.53533544187399</v>
      </c>
      <c r="CG79" s="13" t="n">
        <f aca="false">IF(OR(CG169=0,FS79=0),0,CG169*FS79/(CG169+FS79))</f>
        <v>6.33919690087307</v>
      </c>
      <c r="CH79" s="13" t="n">
        <f aca="false">IF(OR(CH169=0,FT79=0),0,CH169*FT79/(CH169+FT79))</f>
        <v>6.14375528374525</v>
      </c>
      <c r="CI79" s="13" t="n">
        <f aca="false">IF(OR(CI169=0,FU79=0),0,CI169*FU79/(CI169+FU79))</f>
        <v>5.94898675558559</v>
      </c>
      <c r="CJ79" s="13" t="n">
        <f aca="false">IF(OR(CJ169=0,FV79=0),0,CJ169*FV79/(CJ169+FV79))</f>
        <v>5.7548688348966</v>
      </c>
      <c r="CK79" s="13" t="n">
        <f aca="false">IF(OR(CK169=0,FW79=0),0,CK169*FW79/(CK169+FW79))</f>
        <v>5.55879006352944</v>
      </c>
      <c r="CL79" s="13" t="n">
        <f aca="false">IF(OR(CL169=0,FX79=0),0,CL169*FX79/(CL169+FX79))</f>
        <v>5.36345282134204</v>
      </c>
      <c r="CM79" s="13" t="n">
        <f aca="false">IF(OR(CM169=0,FY79=0),0,CM169*FY79/(CM169+FY79))</f>
        <v>5.16884068643459</v>
      </c>
      <c r="CN79" s="13" t="n">
        <f aca="false">IF(OR(CN169=0,FZ79=0),0,CN169*FZ79/(CN169+FZ79))</f>
        <v>4.97493883287102</v>
      </c>
      <c r="CO79" s="13" t="n">
        <f aca="false">IF(OR(CO169=0,GA79=0),0,CO169*GA79/(CO169+GA79))</f>
        <v>4.78173403278977</v>
      </c>
      <c r="CP79" s="13" t="n">
        <f aca="false">IF(OR(CP169=0,GB79=0),0,CP169*GB79/(CP169+GB79))</f>
        <v>4.58695451120838</v>
      </c>
      <c r="CQ79" s="13" t="n">
        <f aca="false">IF(OR(CQ169=0,GC79=0),0,CQ169*GC79/(CQ169+GC79))</f>
        <v>4.39298699410224</v>
      </c>
      <c r="CR79" s="0" t="n">
        <f aca="false">IF(F$9=0,0,(SIN(F$12)*COS($E79)+SIN($E79)*COS(F$12))/SIN($E79)*F$9)</f>
        <v>17.324</v>
      </c>
      <c r="CS79" s="0" t="n">
        <f aca="false">IF(G$9=0,0,(SIN(G$12)*COS($E79)+SIN($E79)*COS(G$12))/SIN($E79)*G$9)</f>
        <v>17.5282654693845</v>
      </c>
      <c r="CT79" s="0" t="n">
        <f aca="false">IF(H$9=0,0,(SIN(H$12)*COS($E79)+SIN($E79)*COS(H$12))/SIN($E79)*H$9)</f>
        <v>17.7282996324954</v>
      </c>
      <c r="CU79" s="0" t="n">
        <f aca="false">IF(I$9=0,0,(SIN(I$12)*COS($E79)+SIN($E79)*COS(I$12))/SIN($E79)*I$9)</f>
        <v>17.819867355307</v>
      </c>
      <c r="CV79" s="0" t="n">
        <f aca="false">IF(J$9=0,0,(SIN(J$12)*COS($E79)+SIN($E79)*COS(J$12))/SIN($E79)*J$9)</f>
        <v>18.0905870197191</v>
      </c>
      <c r="CW79" s="0" t="n">
        <f aca="false">IF(K$9=0,0,(SIN(K$12)*COS($E79)+SIN($E79)*COS(K$12))/SIN($E79)*K$9)</f>
        <v>18.4300452887829</v>
      </c>
      <c r="CX79" s="0" t="n">
        <f aca="false">IF(L$9=0,0,(SIN(L$12)*COS($E79)+SIN($E79)*COS(L$12))/SIN($E79)*L$9)</f>
        <v>18.7665377829633</v>
      </c>
      <c r="CY79" s="0" t="n">
        <f aca="false">IF(M$9=0,0,(SIN(M$12)*COS($E79)+SIN($E79)*COS(M$12))/SIN($E79)*M$9)</f>
        <v>19.0998193575741</v>
      </c>
      <c r="CZ79" s="0" t="n">
        <f aca="false">IF(N$9=0,0,(SIN(N$12)*COS($E79)+SIN($E79)*COS(N$12))/SIN($E79)*N$9)</f>
        <v>19.4149542731593</v>
      </c>
      <c r="DA79" s="0" t="n">
        <f aca="false">IF(O$9=0,0,(SIN(O$12)*COS($E79)+SIN($E79)*COS(O$12))/SIN($E79)*O$9)</f>
        <v>19.7262558186687</v>
      </c>
      <c r="DB79" s="0" t="n">
        <f aca="false">IF(P$9=0,0,(SIN(P$12)*COS($E79)+SIN($E79)*COS(P$12))/SIN($E79)*P$9)</f>
        <v>20.0334933346206</v>
      </c>
      <c r="DC79" s="0" t="n">
        <f aca="false">IF(Q$9=0,0,(SIN(Q$12)*COS($E79)+SIN($E79)*COS(Q$12))/SIN($E79)*Q$9)</f>
        <v>20.3364368070774</v>
      </c>
      <c r="DD79" s="0" t="n">
        <f aca="false">IF(R$9=0,0,(SIN(R$12)*COS($E79)+SIN($E79)*COS(R$12))/SIN($E79)*R$9)</f>
        <v>20.6348569792671</v>
      </c>
      <c r="DE79" s="0" t="n">
        <f aca="false">IF(S$9=0,0,(SIN(S$12)*COS($E79)+SIN($E79)*COS(S$12))/SIN($E79)*S$9)</f>
        <v>20.9071283406969</v>
      </c>
      <c r="DF79" s="0" t="n">
        <f aca="false">IF(T$9=0,0,(SIN(T$12)*COS($E79)+SIN($E79)*COS(T$12))/SIN($E79)*T$9)</f>
        <v>21.1742954316878</v>
      </c>
      <c r="DG79" s="0" t="n">
        <f aca="false">IF(U$9=0,0,(SIN(U$12)*COS($E79)+SIN($E79)*COS(U$12))/SIN($E79)*U$9)</f>
        <v>21.4361515463362</v>
      </c>
      <c r="DH79" s="0" t="n">
        <f aca="false">IF(V$9=0,0,(SIN(V$12)*COS($E79)+SIN($E79)*COS(V$12))/SIN($E79)*V$9)</f>
        <v>21.6924912495878</v>
      </c>
      <c r="DI79" s="0" t="n">
        <f aca="false">IF(W$9=0,0,(SIN(W$12)*COS($E79)+SIN($E79)*COS(W$12))/SIN($E79)*W$9)</f>
        <v>21.9431104780951</v>
      </c>
      <c r="DJ79" s="0" t="n">
        <f aca="false">IF(X$9=0,0,(SIN(X$12)*COS($E79)+SIN($E79)*COS(X$12))/SIN($E79)*X$9)</f>
        <v>22.1553398473069</v>
      </c>
      <c r="DK79" s="0" t="n">
        <f aca="false">IF(Y$9=0,0,(SIN(Y$12)*COS($E79)+SIN($E79)*COS(Y$12))/SIN($E79)*Y$9)</f>
        <v>22.3613558753764</v>
      </c>
      <c r="DL79" s="0" t="n">
        <f aca="false">IF(Z$9=0,0,(SIN(Z$12)*COS($E79)+SIN($E79)*COS(Z$12))/SIN($E79)*Z$9)</f>
        <v>22.5609889256593</v>
      </c>
      <c r="DM79" s="0" t="n">
        <f aca="false">IF(AA$9=0,0,(SIN(AA$12)*COS($E79)+SIN($E79)*COS(AA$12))/SIN($E79)*AA$9)</f>
        <v>22.7540711753003</v>
      </c>
      <c r="DN79" s="0" t="n">
        <f aca="false">IF(AB$9=0,0,(SIN(AB$12)*COS($E79)+SIN($E79)*COS(AB$12))/SIN($E79)*AB$9)</f>
        <v>22.9404366989511</v>
      </c>
      <c r="DO79" s="0" t="n">
        <f aca="false">IF(AC$9=0,0,(SIN(AC$12)*COS($E79)+SIN($E79)*COS(AC$12))/SIN($E79)*AC$9)</f>
        <v>23.0851580198625</v>
      </c>
      <c r="DP79" s="0" t="n">
        <f aca="false">IF(AD$9=0,0,(SIN(AD$12)*COS($E79)+SIN($E79)*COS(AD$12))/SIN($E79)*AD$9)</f>
        <v>23.2228473780102</v>
      </c>
      <c r="DQ79" s="0" t="n">
        <f aca="false">IF(AE$9=0,0,(SIN(AE$12)*COS($E79)+SIN($E79)*COS(AE$12))/SIN($E79)*AE$9)</f>
        <v>23.3533768003011</v>
      </c>
      <c r="DR79" s="0" t="n">
        <f aca="false">IF(AF$9=0,0,(SIN(AF$12)*COS($E79)+SIN($E79)*COS(AF$12))/SIN($E79)*AF$9)</f>
        <v>23.4766205208341</v>
      </c>
      <c r="DS79" s="0" t="n">
        <f aca="false">IF(AG$9=0,0,(SIN(AG$12)*COS($E79)+SIN($E79)*COS(AG$12))/SIN($E79)*AG$9)</f>
        <v>23.5924550454078</v>
      </c>
      <c r="DT79" s="0" t="n">
        <f aca="false">IF(AH$9=0,0,(SIN(AH$12)*COS($E79)+SIN($E79)*COS(AH$12))/SIN($E79)*AH$9)</f>
        <v>23.6661279689775</v>
      </c>
      <c r="DU79" s="0" t="n">
        <f aca="false">IF(AI$9=0,0,(SIN(AI$12)*COS($E79)+SIN($E79)*COS(AI$12))/SIN($E79)*AI$9)</f>
        <v>23.7322680828083</v>
      </c>
      <c r="DV79" s="0" t="n">
        <f aca="false">IF(AJ$9=0,0,(SIN(AJ$12)*COS($E79)+SIN($E79)*COS(AJ$12))/SIN($E79)*AJ$9)</f>
        <v>23.7907906815242</v>
      </c>
      <c r="DW79" s="0" t="n">
        <f aca="false">IF(AK$9=0,0,(SIN(AK$12)*COS($E79)+SIN($E79)*COS(AK$12))/SIN($E79)*AK$9)</f>
        <v>23.8416134984394</v>
      </c>
      <c r="DX79" s="0" t="n">
        <f aca="false">IF(AL$9=0,0,(SIN(AL$12)*COS($E79)+SIN($E79)*COS(AL$12))/SIN($E79)*AL$9)</f>
        <v>23.8846567502468</v>
      </c>
      <c r="DY79" s="0" t="n">
        <f aca="false">IF(AM$9=0,0,(SIN(AM$12)*COS($E79)+SIN($E79)*COS(AM$12))/SIN($E79)*AM$9)</f>
        <v>23.8877474972409</v>
      </c>
      <c r="DZ79" s="0" t="n">
        <f aca="false">IF(AN$9=0,0,(SIN(AN$12)*COS($E79)+SIN($E79)*COS(AN$12))/SIN($E79)*AN$9)</f>
        <v>23.8831140520757</v>
      </c>
      <c r="EA79" s="0" t="n">
        <f aca="false">IF(AO$9=0,0,(SIN(AO$12)*COS($E79)+SIN($E79)*COS(AO$12))/SIN($E79)*AO$9)</f>
        <v>23.8707135768725</v>
      </c>
      <c r="EB79" s="0" t="n">
        <f aca="false">IF(AP$9=0,0,(SIN(AP$12)*COS($E79)+SIN($E79)*COS(AP$12))/SIN($E79)*AP$9)</f>
        <v>23.8505057495335</v>
      </c>
      <c r="EC79" s="0" t="n">
        <f aca="false">IF(AQ$9=0,0,(SIN(AQ$12)*COS($E79)+SIN($E79)*COS(AQ$12))/SIN($E79)*AQ$9)</f>
        <v>23.8224527894578</v>
      </c>
      <c r="ED79" s="0" t="n">
        <f aca="false">IF(AR$9=0,0,(SIN(AR$12)*COS($E79)+SIN($E79)*COS(AR$12))/SIN($E79)*AR$9)</f>
        <v>23.7529404889868</v>
      </c>
      <c r="EE79" s="0" t="n">
        <f aca="false">IF(AS$9=0,0,(SIN(AS$12)*COS($E79)+SIN($E79)*COS(AS$12))/SIN($E79)*AS$9)</f>
        <v>23.6758395010892</v>
      </c>
      <c r="EF79" s="0" t="n">
        <f aca="false">IF(AT$9=0,0,(SIN(AT$12)*COS($E79)+SIN($E79)*COS(AT$12))/SIN($E79)*AT$9)</f>
        <v>23.5911503529412</v>
      </c>
      <c r="EG79" s="0" t="n">
        <f aca="false">IF(AU$9=0,0,(SIN(AU$12)*COS($E79)+SIN($E79)*COS(AU$12))/SIN($E79)*AU$9)</f>
        <v>23.498875997762</v>
      </c>
      <c r="EH79" s="0" t="n">
        <f aca="false">IF(AV$9=0,0,(SIN(AV$12)*COS($E79)+SIN($E79)*COS(AV$12))/SIN($E79)*AV$9)</f>
        <v>23.3990218208722</v>
      </c>
      <c r="EI79" s="0" t="n">
        <f aca="false">IF(AW$9=0,0,(SIN(AW$12)*COS($E79)+SIN($E79)*COS(AW$12))/SIN($E79)*AW$9)</f>
        <v>23.2609703000702</v>
      </c>
      <c r="EJ79" s="0" t="n">
        <f aca="false">IF(AX$9=0,0,(SIN(AX$12)*COS($E79)+SIN($E79)*COS(AX$12))/SIN($E79)*AX$9)</f>
        <v>23.1157554475878</v>
      </c>
      <c r="EK79" s="0" t="n">
        <f aca="false">IF(AY$9=0,0,(SIN(AY$12)*COS($E79)+SIN($E79)*COS(AY$12))/SIN($E79)*AY$9)</f>
        <v>22.9634177779007</v>
      </c>
      <c r="EL79" s="0" t="n">
        <f aca="false">IF(AZ$9=0,0,(SIN(AZ$12)*COS($E79)+SIN($E79)*COS(AZ$12))/SIN($E79)*AZ$9)</f>
        <v>22.804</v>
      </c>
      <c r="EM79" s="0" t="n">
        <f aca="false">IF(BA$9=0,0,(SIN(BA$12)*COS($E79)+SIN($E79)*COS(BA$12))/SIN($E79)*BA$9)</f>
        <v>22.6375470055079</v>
      </c>
      <c r="EN79" s="0" t="n">
        <f aca="false">IF(BB$9=0,0,(SIN(BB$12)*COS($E79)+SIN($E79)*COS(BB$12))/SIN($E79)*BB$9)</f>
        <v>22.4404760112507</v>
      </c>
      <c r="EO79" s="0" t="n">
        <f aca="false">IF(BC$9=0,0,(SIN(BC$12)*COS($E79)+SIN($E79)*COS(BC$12))/SIN($E79)*BC$9)</f>
        <v>22.2368578868931</v>
      </c>
      <c r="EP79" s="0" t="n">
        <f aca="false">IF(BD$9=0,0,(SIN(BD$12)*COS($E79)+SIN($E79)*COS(BD$12))/SIN($E79)*BD$9)</f>
        <v>22.0267654085521</v>
      </c>
      <c r="EQ79" s="0" t="n">
        <f aca="false">IF(BE$9=0,0,(SIN(BE$12)*COS($E79)+SIN($E79)*COS(BE$12))/SIN($E79)*BE$9)</f>
        <v>21.8102732333541</v>
      </c>
      <c r="ER79" s="0" t="n">
        <f aca="false">IF(BF$9=0,0,(SIN(BF$12)*COS($E79)+SIN($E79)*COS(BF$12))/SIN($E79)*BF$9)</f>
        <v>21.5874578734459</v>
      </c>
      <c r="ES79" s="0" t="n">
        <f aca="false">IF(BG$9=0,0,(SIN(BG$12)*COS($E79)+SIN($E79)*COS(BG$12))/SIN($E79)*BG$9)</f>
        <v>21.335818093042</v>
      </c>
      <c r="ET79" s="0" t="n">
        <f aca="false">IF(BH$9=0,0,(SIN(BH$12)*COS($E79)+SIN($E79)*COS(BH$12))/SIN($E79)*BH$9)</f>
        <v>21.0784755190816</v>
      </c>
      <c r="EU79" s="0" t="n">
        <f aca="false">IF(BI$9=0,0,(SIN(BI$12)*COS($E79)+SIN($E79)*COS(BI$12))/SIN($E79)*BI$9)</f>
        <v>20.8155324903437</v>
      </c>
      <c r="EV79" s="0" t="n">
        <f aca="false">IF(BJ$9=0,0,(SIN(BJ$12)*COS($E79)+SIN($E79)*COS(BJ$12))/SIN($E79)*BJ$9)</f>
        <v>20.5470928017029</v>
      </c>
      <c r="EW79" s="0" t="n">
        <f aca="false">IF(BK$9=0,0,(SIN(BK$12)*COS($E79)+SIN($E79)*COS(BK$12))/SIN($E79)*BK$9)</f>
        <v>20.2732616652935</v>
      </c>
      <c r="EX79" s="0" t="n">
        <f aca="false">IF(BL$9=0,0,(SIN(BL$12)*COS($E79)+SIN($E79)*COS(BL$12))/SIN($E79)*BL$9)</f>
        <v>19.9763477848402</v>
      </c>
      <c r="EY79" s="0" t="n">
        <f aca="false">IF(BM$9=0,0,(SIN(BM$12)*COS($E79)+SIN($E79)*COS(BM$12))/SIN($E79)*BM$9)</f>
        <v>19.6746973882342</v>
      </c>
      <c r="EZ79" s="0" t="n">
        <f aca="false">IF(BN$9=0,0,(SIN(BN$12)*COS($E79)+SIN($E79)*COS(BN$12))/SIN($E79)*BN$9)</f>
        <v>19.3684357659032</v>
      </c>
      <c r="FA79" s="0" t="n">
        <f aca="false">IF(BO$9=0,0,(SIN(BO$12)*COS($E79)+SIN($E79)*COS(BO$12))/SIN($E79)*BO$9)</f>
        <v>19.0576891919661</v>
      </c>
      <c r="FB79" s="0" t="n">
        <f aca="false">IF(BP$9=0,0,(SIN(BP$12)*COS($E79)+SIN($E79)*COS(BP$12))/SIN($E79)*BP$9)</f>
        <v>18.7425848757203</v>
      </c>
      <c r="FC79" s="0" t="n">
        <f aca="false">IF(BQ$9=0,0,(SIN(BQ$12)*COS($E79)+SIN($E79)*COS(BQ$12))/SIN($E79)*BQ$9)</f>
        <v>18.4049425057101</v>
      </c>
      <c r="FD79" s="0" t="n">
        <f aca="false">IF(BR$9=0,0,(SIN(BR$12)*COS($E79)+SIN($E79)*COS(BR$12))/SIN($E79)*BR$9)</f>
        <v>18.0637412275494</v>
      </c>
      <c r="FE79" s="0" t="n">
        <f aca="false">IF(BS$9=0,0,(SIN(BS$12)*COS($E79)+SIN($E79)*COS(BS$12))/SIN($E79)*BS$9)</f>
        <v>17.7191272467535</v>
      </c>
      <c r="FF79" s="0" t="n">
        <f aca="false">IF(BT$9=0,0,(SIN(BT$12)*COS($E79)+SIN($E79)*COS(BT$12))/SIN($E79)*BT$9)</f>
        <v>17.3712471718409</v>
      </c>
      <c r="FG79" s="0" t="n">
        <f aca="false">IF(BU$9=0,0,(SIN(BU$12)*COS($E79)+SIN($E79)*COS(BU$12))/SIN($E79)*BU$9)</f>
        <v>17.0202479569928</v>
      </c>
      <c r="FH79" s="0" t="n">
        <f aca="false">IF(BV$9=0,0,(SIN(BV$12)*COS($E79)+SIN($E79)*COS(BV$12))/SIN($E79)*BV$9)</f>
        <v>16.6539860801684</v>
      </c>
      <c r="FI79" s="0" t="n">
        <f aca="false">IF(BW$9=0,0,(SIN(BW$12)*COS($E79)+SIN($E79)*COS(BW$12))/SIN($E79)*BW$9)</f>
        <v>16.285332530601</v>
      </c>
      <c r="FJ79" s="0" t="n">
        <f aca="false">IF(BX$9=0,0,(SIN(BX$12)*COS($E79)+SIN($E79)*COS(BX$12))/SIN($E79)*BX$9)</f>
        <v>15.9144459903702</v>
      </c>
      <c r="FK79" s="0" t="n">
        <f aca="false">IF(BY$9=0,0,(SIN(BY$12)*COS($E79)+SIN($E79)*COS(BY$12))/SIN($E79)*BY$9)</f>
        <v>15.5414849908682</v>
      </c>
      <c r="FL79" s="0" t="n">
        <f aca="false">IF(BZ$9=0,0,(SIN(BZ$12)*COS($E79)+SIN($E79)*COS(BZ$12))/SIN($E79)*BZ$9)</f>
        <v>15.1666078506334</v>
      </c>
      <c r="FM79" s="0" t="n">
        <f aca="false">IF(CA$9=0,0,(SIN(CA$12)*COS($E79)+SIN($E79)*COS(CA$12))/SIN($E79)*CA$9)</f>
        <v>14.778799829662</v>
      </c>
      <c r="FN79" s="0" t="n">
        <f aca="false">IF(CB$9=0,0,(SIN(CB$12)*COS($E79)+SIN($E79)*COS(CB$12))/SIN($E79)*CB$9)</f>
        <v>14.3898595875263</v>
      </c>
      <c r="FO79" s="0" t="n">
        <f aca="false">IF(CC$9=0,0,(SIN(CC$12)*COS($E79)+SIN($E79)*COS(CC$12))/SIN($E79)*CC$9)</f>
        <v>13.9999544306395</v>
      </c>
      <c r="FP79" s="0" t="n">
        <f aca="false">IF(CD$9=0,0,(SIN(CD$12)*COS($E79)+SIN($E79)*COS(CD$12))/SIN($E79)*CD$9)</f>
        <v>13.6092509180673</v>
      </c>
      <c r="FQ79" s="0" t="n">
        <f aca="false">IF(CE$9=0,0,(SIN(CE$12)*COS($E79)+SIN($E79)*COS(CE$12))/SIN($E79)*CE$9)</f>
        <v>13.2179147962341</v>
      </c>
      <c r="FR79" s="0" t="n">
        <f aca="false">IF(CF$9=0,0,(SIN(CF$12)*COS($E79)+SIN($E79)*COS(CF$12))/SIN($E79)*CF$9)</f>
        <v>12.8148949413498</v>
      </c>
      <c r="FS79" s="0" t="n">
        <f aca="false">IF(CG$9=0,0,(SIN(CG$12)*COS($E79)+SIN($E79)*COS(CG$12))/SIN($E79)*CG$9)</f>
        <v>12.4121337990367</v>
      </c>
      <c r="FT79" s="0" t="n">
        <f aca="false">IF(CH$9=0,0,(SIN(CH$12)*COS($E79)+SIN($E79)*COS(CH$12))/SIN($E79)*CH$9)</f>
        <v>12.009804284325</v>
      </c>
      <c r="FU79" s="0" t="n">
        <f aca="false">IF(CI$9=0,0,(SIN(CI$12)*COS($E79)+SIN($E79)*COS(CI$12))/SIN($E79)*CI$9)</f>
        <v>11.6080778976038</v>
      </c>
      <c r="FV79" s="0" t="n">
        <f aca="false">IF(CJ$9=0,0,(SIN(CJ$12)*COS($E79)+SIN($E79)*COS(CJ$12))/SIN($E79)*CJ$9)</f>
        <v>11.2071246574708</v>
      </c>
      <c r="FW79" s="0" t="n">
        <f aca="false">IF(CK$9=0,0,(SIN(CK$12)*COS($E79)+SIN($E79)*COS(CK$12))/SIN($E79)*CK$9)</f>
        <v>10.7973357910313</v>
      </c>
      <c r="FX79" s="0" t="n">
        <f aca="false">IF(CL$9=0,0,(SIN(CL$12)*COS($E79)+SIN($E79)*COS(CL$12))/SIN($E79)*CL$9)</f>
        <v>10.3892494788169</v>
      </c>
      <c r="FY79" s="0" t="n">
        <f aca="false">IF(CM$9=0,0,(SIN(CM$12)*COS($E79)+SIN($E79)*COS(CM$12))/SIN($E79)*CM$9)</f>
        <v>9.9830395630237</v>
      </c>
      <c r="FZ79" s="0" t="n">
        <f aca="false">IF(CN$9=0,0,(SIN(CN$12)*COS($E79)+SIN($E79)*COS(CN$12))/SIN($E79)*CN$9)</f>
        <v>9.57887777872224</v>
      </c>
      <c r="GA79" s="0" t="n">
        <f aca="false">IF(CO$9=0,0,(SIN(CO$12)*COS($E79)+SIN($E79)*COS(CO$12))/SIN($E79)*CO$9)</f>
        <v>9.17693368692481</v>
      </c>
      <c r="GB79" s="0" t="n">
        <f aca="false">IF(CP$9=0,0,(SIN(CP$12)*COS($E79)+SIN($E79)*COS(CP$12))/SIN($E79)*CP$9)</f>
        <v>8.76911052556926</v>
      </c>
      <c r="GC79" s="0" t="n">
        <f aca="false">IF(CQ$9=0,0,(SIN(CQ$12)*COS($E79)+SIN($E79)*COS(CQ$12))/SIN($E79)*CQ$9)</f>
        <v>8.36445850833614</v>
      </c>
    </row>
    <row r="80" customFormat="false" ht="12.8" hidden="true" customHeight="false" outlineLevel="0" collapsed="false">
      <c r="A80" s="0" t="n">
        <f aca="false">MAX($F80:$CQ80)</f>
        <v>17.323999699879</v>
      </c>
      <c r="B80" s="90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22.78</v>
      </c>
      <c r="C80" s="2" t="n">
        <f aca="false">MOD(Best +D80,360)</f>
        <v>167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17.323999699879</v>
      </c>
      <c r="G80" s="13" t="n">
        <f aca="false">IF(OR(G170=0,CS80=0),0,G170*CS80/(G170+CS80))</f>
        <v>17.2736733876313</v>
      </c>
      <c r="H80" s="13" t="n">
        <f aca="false">IF(OR(H170=0,CT80=0),0,H170*CT80/(H170+CT80))</f>
        <v>17.2185045181701</v>
      </c>
      <c r="I80" s="13" t="n">
        <f aca="false">IF(OR(I170=0,CU80=0),0,I170*CU80/(I170+CU80))</f>
        <v>17.0631386361793</v>
      </c>
      <c r="J80" s="13" t="n">
        <f aca="false">IF(OR(J170=0,CV80=0),0,J170*CV80/(J170+CV80))</f>
        <v>17.0724203816748</v>
      </c>
      <c r="K80" s="13" t="n">
        <f aca="false">IF(OR(K170=0,CW80=0),0,K170*CW80/(K170+CW80))</f>
        <v>17.1368518561312</v>
      </c>
      <c r="L80" s="13" t="n">
        <f aca="false">IF(OR(L170=0,CX80=0),0,L170*CX80/(L170+CX80))</f>
        <v>17.191075064228</v>
      </c>
      <c r="M80" s="13" t="n">
        <f aca="false">IF(OR(M170=0,CY80=0),0,M170*CY80/(M170+CY80))</f>
        <v>17.2353410883232</v>
      </c>
      <c r="N80" s="13" t="n">
        <f aca="false">IF(OR(N170=0,CZ80=0),0,N170*CZ80/(N170+CZ80))</f>
        <v>17.2582707552868</v>
      </c>
      <c r="O80" s="13" t="n">
        <f aca="false">IF(OR(O170=0,DA80=0),0,O170*DA80/(O170+DA80))</f>
        <v>17.2723543501386</v>
      </c>
      <c r="P80" s="13" t="n">
        <f aca="false">IF(OR(P170=0,DB80=0),0,P170*DB80/(P170+DB80))</f>
        <v>17.2778560165001</v>
      </c>
      <c r="Q80" s="13" t="n">
        <f aca="false">IF(OR(Q170=0,DC80=0),0,Q170*DC80/(Q170+DC80))</f>
        <v>17.2750418048839</v>
      </c>
      <c r="R80" s="13" t="n">
        <f aca="false">IF(OR(R170=0,DD80=0),0,R170*DD80/(R170+DD80))</f>
        <v>17.2641784915232</v>
      </c>
      <c r="S80" s="13" t="n">
        <f aca="false">IF(OR(S170=0,DE80=0),0,S170*DE80/(S170+DE80))</f>
        <v>17.2309383377688</v>
      </c>
      <c r="T80" s="13" t="n">
        <f aca="false">IF(OR(T170=0,DF80=0),0,T170*DF80/(T170+DF80))</f>
        <v>17.1909583085159</v>
      </c>
      <c r="U80" s="13" t="n">
        <f aca="false">IF(OR(U170=0,DG80=0),0,U170*DG80/(U170+DG80))</f>
        <v>17.1444821694068</v>
      </c>
      <c r="V80" s="13" t="n">
        <f aca="false">IF(OR(V170=0,DH80=0),0,V170*DH80/(V170+DH80))</f>
        <v>17.0917495452566</v>
      </c>
      <c r="W80" s="13" t="n">
        <f aca="false">IF(OR(W170=0,DI80=0),0,W170*DI80/(W170+DI80))</f>
        <v>17.0329954426767</v>
      </c>
      <c r="X80" s="13" t="n">
        <f aca="false">IF(OR(X170=0,DJ80=0),0,X170*DJ80/(X170+DJ80))</f>
        <v>16.9493431742864</v>
      </c>
      <c r="Y80" s="13" t="n">
        <f aca="false">IF(OR(Y170=0,DK80=0),0,Y170*DK80/(Y170+DK80))</f>
        <v>16.8611652877099</v>
      </c>
      <c r="Z80" s="13" t="n">
        <f aca="false">IF(OR(Z170=0,DL80=0),0,Z170*DL80/(Z170+DL80))</f>
        <v>16.7686472535903</v>
      </c>
      <c r="AA80" s="13" t="n">
        <f aca="false">IF(OR(AA170=0,DM80=0),0,AA170*DM80/(AA170+DM80))</f>
        <v>16.6719683677687</v>
      </c>
      <c r="AB80" s="13" t="n">
        <f aca="false">IF(OR(AB170=0,DN80=0),0,AB170*DN80/(AB170+DN80))</f>
        <v>16.5713017334417</v>
      </c>
      <c r="AC80" s="13" t="n">
        <f aca="false">IF(OR(AC170=0,DO80=0),0,AC170*DO80/(AC170+DO80))</f>
        <v>16.449041265551</v>
      </c>
      <c r="AD80" s="13" t="n">
        <f aca="false">IF(OR(AD170=0,DP80=0),0,AD170*DP80/(AD170+DP80))</f>
        <v>16.3240828531196</v>
      </c>
      <c r="AE80" s="13" t="n">
        <f aca="false">IF(OR(AE170=0,DQ80=0),0,AE170*DQ80/(AE170+DQ80))</f>
        <v>16.1965460268586</v>
      </c>
      <c r="AF80" s="13" t="n">
        <f aca="false">IF(OR(AF170=0,DR80=0),0,AF170*DR80/(AF170+DR80))</f>
        <v>16.0665448777373</v>
      </c>
      <c r="AG80" s="13" t="n">
        <f aca="false">IF(OR(AG170=0,DS80=0),0,AG170*DS80/(AG170+DS80))</f>
        <v>15.9341882049816</v>
      </c>
      <c r="AH80" s="13" t="n">
        <f aca="false">IF(OR(AH170=0,DT80=0),0,AH170*DT80/(AH170+DT80))</f>
        <v>15.7840446340363</v>
      </c>
      <c r="AI80" s="13" t="n">
        <f aca="false">IF(OR(AI170=0,DU80=0),0,AI170*DU80/(AI170+DU80))</f>
        <v>15.6325676130312</v>
      </c>
      <c r="AJ80" s="13" t="n">
        <f aca="false">IF(OR(AJ170=0,DV80=0),0,AJ170*DV80/(AJ170+DV80))</f>
        <v>15.4798194492978</v>
      </c>
      <c r="AK80" s="13" t="n">
        <f aca="false">IF(OR(AK170=0,DW80=0),0,AK170*DW80/(AK170+DW80))</f>
        <v>15.3258587325534</v>
      </c>
      <c r="AL80" s="13" t="n">
        <f aca="false">IF(OR(AL170=0,DX80=0),0,AL170*DX80/(AL170+DX80))</f>
        <v>15.1707404856278</v>
      </c>
      <c r="AM80" s="13" t="n">
        <f aca="false">IF(OR(AM170=0,DY80=0),0,AM170*DY80/(AM170+DY80))</f>
        <v>15.0017310223937</v>
      </c>
      <c r="AN80" s="13" t="n">
        <f aca="false">IF(OR(AN170=0,DZ80=0),0,AN170*DZ80/(AN170+DZ80))</f>
        <v>14.8323140226341</v>
      </c>
      <c r="AO80" s="13" t="n">
        <f aca="false">IF(OR(AO170=0,EA80=0),0,AO170*EA80/(AO170+EA80))</f>
        <v>14.6625095448943</v>
      </c>
      <c r="AP80" s="13" t="n">
        <f aca="false">IF(OR(AP170=0,EB80=0),0,AP170*EB80/(AP170+EB80))</f>
        <v>14.4923356055394</v>
      </c>
      <c r="AQ80" s="13" t="n">
        <f aca="false">IF(OR(AQ170=0,EC80=0),0,AQ170*EC80/(AQ170+EC80))</f>
        <v>14.3218082747303</v>
      </c>
      <c r="AR80" s="13" t="n">
        <f aca="false">IF(OR(AR170=0,ED80=0),0,AR170*ED80/(AR170+ED80))</f>
        <v>14.1389063130777</v>
      </c>
      <c r="AS80" s="13" t="n">
        <f aca="false">IF(OR(AS170=0,EE80=0),0,AS170*EE80/(AS170+EE80))</f>
        <v>13.9562622533324</v>
      </c>
      <c r="AT80" s="13" t="n">
        <f aca="false">IF(OR(AT170=0,EF80=0),0,AT170*EF80/(AT170+EF80))</f>
        <v>13.7738649193983</v>
      </c>
      <c r="AU80" s="13" t="n">
        <f aca="false">IF(OR(AU170=0,EG80=0),0,AU170*EG80/(AU170+EG80))</f>
        <v>13.5917024970014</v>
      </c>
      <c r="AV80" s="13" t="n">
        <f aca="false">IF(OR(AV170=0,EH80=0),0,AV170*EH80/(AV170+EH80))</f>
        <v>13.4097625658859</v>
      </c>
      <c r="AW80" s="13" t="n">
        <f aca="false">IF(OR(AW170=0,EI80=0),0,AW170*EI80/(AW170+EI80))</f>
        <v>13.2180116350278</v>
      </c>
      <c r="AX80" s="13" t="n">
        <f aca="false">IF(OR(AX170=0,EJ80=0),0,AX170*EJ80/(AX170+EJ80))</f>
        <v>13.0269191035761</v>
      </c>
      <c r="AY80" s="13" t="n">
        <f aca="false">IF(OR(AY170=0,EK80=0),0,AY170*EK80/(AY170+EK80))</f>
        <v>12.8364545743113</v>
      </c>
      <c r="AZ80" s="13" t="n">
        <f aca="false">IF(OR(AZ170=0,EL80=0),0,AZ170*EL80/(AZ170+EL80))</f>
        <v>12.6465879508849</v>
      </c>
      <c r="BA80" s="13" t="n">
        <f aca="false">IF(OR(BA170=0,EM80=0),0,BA170*EM80/(BA170+EM80))</f>
        <v>12.457289421866</v>
      </c>
      <c r="BB80" s="13" t="n">
        <f aca="false">IF(OR(BB170=0,EN80=0),0,BB170*EN80/(BB170+EN80))</f>
        <v>12.2613675755892</v>
      </c>
      <c r="BC80" s="13" t="n">
        <f aca="false">IF(OR(BC170=0,EO80=0),0,BC170*EO80/(BC170+EO80))</f>
        <v>12.0662705028357</v>
      </c>
      <c r="BD80" s="13" t="n">
        <f aca="false">IF(OR(BD170=0,EP80=0),0,BD170*EP80/(BD170+EP80))</f>
        <v>11.8719590021004</v>
      </c>
      <c r="BE80" s="13" t="n">
        <f aca="false">IF(OR(BE170=0,EQ80=0),0,BE170*EQ80/(BE170+EQ80))</f>
        <v>11.6783946410004</v>
      </c>
      <c r="BF80" s="13" t="n">
        <f aca="false">IF(OR(BF170=0,ER80=0),0,BF170*ER80/(BF170+ER80))</f>
        <v>11.4855397157623</v>
      </c>
      <c r="BG80" s="13" t="n">
        <f aca="false">IF(OR(BG170=0,ES80=0),0,BG170*ES80/(BG170+ES80))</f>
        <v>11.2869297207384</v>
      </c>
      <c r="BH80" s="13" t="n">
        <f aca="false">IF(OR(BH170=0,ET80=0),0,BH170*ET80/(BH170+ET80))</f>
        <v>11.0892283999288</v>
      </c>
      <c r="BI80" s="13" t="n">
        <f aca="false">IF(OR(BI170=0,EU80=0),0,BI170*EU80/(BI170+EU80))</f>
        <v>10.8923923249982</v>
      </c>
      <c r="BJ80" s="13" t="n">
        <f aca="false">IF(OR(BJ170=0,EV80=0),0,BJ170*EV80/(BJ170+EV80))</f>
        <v>10.6963791143042</v>
      </c>
      <c r="BK80" s="13" t="n">
        <f aca="false">IF(OR(BK170=0,EW80=0),0,BK170*EW80/(BK170+EW80))</f>
        <v>10.5011473798405</v>
      </c>
      <c r="BL80" s="13" t="n">
        <f aca="false">IF(OR(BL170=0,EX80=0),0,BL170*EX80/(BL170+EX80))</f>
        <v>10.3018313316156</v>
      </c>
      <c r="BM80" s="13" t="n">
        <f aca="false">IF(OR(BM170=0,EY80=0),0,BM170*EY80/(BM170+EY80))</f>
        <v>10.103416157266</v>
      </c>
      <c r="BN80" s="13" t="n">
        <f aca="false">IF(OR(BN170=0,EZ80=0),0,BN170*EZ80/(BN170+EZ80))</f>
        <v>9.9058585155593</v>
      </c>
      <c r="BO80" s="13" t="n">
        <f aca="false">IF(OR(BO170=0,FA80=0),0,BO170*FA80/(BO170+FA80))</f>
        <v>9.70911620481729</v>
      </c>
      <c r="BP80" s="13" t="n">
        <f aca="false">IF(OR(BP170=0,FB80=0),0,BP170*FB80/(BP170+FB80))</f>
        <v>9.51314810893875</v>
      </c>
      <c r="BQ80" s="13" t="n">
        <f aca="false">IF(OR(BQ170=0,FC80=0),0,BQ170*FC80/(BQ170+FC80))</f>
        <v>9.31312368001626</v>
      </c>
      <c r="BR80" s="13" t="n">
        <f aca="false">IF(OR(BR170=0,FD80=0),0,BR170*FD80/(BR170+FD80))</f>
        <v>9.11399020874977</v>
      </c>
      <c r="BS80" s="13" t="n">
        <f aca="false">IF(OR(BS170=0,FE80=0),0,BS170*FE80/(BS170+FE80))</f>
        <v>8.91570614112629</v>
      </c>
      <c r="BT80" s="13" t="n">
        <f aca="false">IF(OR(BT170=0,FF80=0),0,BT170*FF80/(BT170+FF80))</f>
        <v>8.71823114659984</v>
      </c>
      <c r="BU80" s="13" t="n">
        <f aca="false">IF(OR(BU170=0,FG80=0),0,BU170*FG80/(BU170+FG80))</f>
        <v>8.52152606741151</v>
      </c>
      <c r="BV80" s="13" t="n">
        <f aca="false">IF(OR(BV170=0,FH80=0),0,BV170*FH80/(BV170+FH80))</f>
        <v>8.32240702352478</v>
      </c>
      <c r="BW80" s="13" t="n">
        <f aca="false">IF(OR(BW170=0,FI80=0),0,BW170*FI80/(BW170+FI80))</f>
        <v>8.12411337670078</v>
      </c>
      <c r="BX80" s="13" t="n">
        <f aca="false">IF(OR(BX170=0,FJ80=0),0,BX170*FJ80/(BX170+FJ80))</f>
        <v>7.92660785928739</v>
      </c>
      <c r="BY80" s="13" t="n">
        <f aca="false">IF(OR(BY170=0,FK80=0),0,BY170*FK80/(BY170+FK80))</f>
        <v>7.72985442348214</v>
      </c>
      <c r="BZ80" s="13" t="n">
        <f aca="false">IF(OR(BZ170=0,FL80=0),0,BZ170*FL80/(BZ170+FL80))</f>
        <v>7.53381820017877</v>
      </c>
      <c r="CA80" s="13" t="n">
        <f aca="false">IF(OR(CA170=0,FM80=0),0,CA170*FM80/(CA170+FM80))</f>
        <v>7.335634503709</v>
      </c>
      <c r="CB80" s="13" t="n">
        <f aca="false">IF(OR(CB170=0,FN80=0),0,CB170*FN80/(CB170+FN80))</f>
        <v>7.13822485730541</v>
      </c>
      <c r="CC80" s="13" t="n">
        <f aca="false">IF(OR(CC170=0,FO80=0),0,CC170*FO80/(CC170+FO80))</f>
        <v>6.94155738887153</v>
      </c>
      <c r="CD80" s="13" t="n">
        <f aca="false">IF(OR(CD170=0,FP80=0),0,CD170*FP80/(CD170+FP80))</f>
        <v>6.74560148386573</v>
      </c>
      <c r="CE80" s="13" t="n">
        <f aca="false">IF(OR(CE170=0,FQ80=0),0,CE170*FQ80/(CE170+FQ80))</f>
        <v>6.55032775571328</v>
      </c>
      <c r="CF80" s="13" t="n">
        <f aca="false">IF(OR(CF170=0,FR80=0),0,CF170*FR80/(CF170+FR80))</f>
        <v>6.35286139289162</v>
      </c>
      <c r="CG80" s="13" t="n">
        <f aca="false">IF(OR(CG170=0,FS80=0),0,CG170*FS80/(CG170+FS80))</f>
        <v>6.15615642008776</v>
      </c>
      <c r="CH80" s="13" t="n">
        <f aca="false">IF(OR(CH170=0,FT80=0),0,CH170*FT80/(CH170+FT80))</f>
        <v>5.96018781131822</v>
      </c>
      <c r="CI80" s="13" t="n">
        <f aca="false">IF(OR(CI170=0,FU80=0),0,CI170*FU80/(CI170+FU80))</f>
        <v>5.76493192901299</v>
      </c>
      <c r="CJ80" s="13" t="n">
        <f aca="false">IF(OR(CJ170=0,FV80=0),0,CJ170*FV80/(CJ170+FV80))</f>
        <v>5.57036650840725</v>
      </c>
      <c r="CK80" s="13" t="n">
        <f aca="false">IF(OR(CK170=0,FW80=0),0,CK170*FW80/(CK170+FW80))</f>
        <v>5.3739557486698</v>
      </c>
      <c r="CL80" s="13" t="n">
        <f aca="false">IF(OR(CL170=0,FX80=0),0,CL170*FX80/(CL170+FX80))</f>
        <v>5.17832948817881</v>
      </c>
      <c r="CM80" s="13" t="n">
        <f aca="false">IF(OR(CM170=0,FY80=0),0,CM170*FY80/(CM170+FY80))</f>
        <v>4.98347162068055</v>
      </c>
      <c r="CN80" s="13" t="n">
        <f aca="false">IF(OR(CN170=0,FZ80=0),0,CN170*FZ80/(CN170+FZ80))</f>
        <v>4.78936765461429</v>
      </c>
      <c r="CO80" s="13" t="n">
        <f aca="false">IF(OR(CO170=0,GA80=0),0,CO170*GA80/(CO170+GA80))</f>
        <v>4.59600471481079</v>
      </c>
      <c r="CP80" s="13" t="n">
        <f aca="false">IF(OR(CP170=0,GB80=0),0,CP170*GB80/(CP170+GB80))</f>
        <v>4.40119381192178</v>
      </c>
      <c r="CQ80" s="13" t="n">
        <f aca="false">IF(OR(CQ170=0,GC80=0),0,CQ170*GC80/(CQ170+GC80))</f>
        <v>4.20724258915571</v>
      </c>
      <c r="CR80" s="0" t="n">
        <f aca="false">IF(F$9=0,0,(SIN(F$12)*COS($E80)+SIN($E80)*COS(F$12))/SIN($E80)*F$9)</f>
        <v>17.324</v>
      </c>
      <c r="CS80" s="0" t="n">
        <f aca="false">IF(G$9=0,0,(SIN(G$12)*COS($E80)+SIN($E80)*COS(G$12))/SIN($E80)*G$9)</f>
        <v>17.5220550939113</v>
      </c>
      <c r="CT80" s="0" t="n">
        <f aca="false">IF(H$9=0,0,(SIN(H$12)*COS($E80)+SIN($E80)*COS(H$12))/SIN($E80)*H$9)</f>
        <v>17.7158251089396</v>
      </c>
      <c r="CU80" s="0" t="n">
        <f aca="false">IF(I$9=0,0,(SIN(I$12)*COS($E80)+SIN($E80)*COS(I$12))/SIN($E80)*I$9)</f>
        <v>17.8011860046607</v>
      </c>
      <c r="CV80" s="0" t="n">
        <f aca="false">IF(J$9=0,0,(SIN(J$12)*COS($E80)+SIN($E80)*COS(J$12))/SIN($E80)*J$9)</f>
        <v>18.0654648832474</v>
      </c>
      <c r="CW80" s="0" t="n">
        <f aca="false">IF(K$9=0,0,(SIN(K$12)*COS($E80)+SIN($E80)*COS(K$12))/SIN($E80)*K$9)</f>
        <v>18.3982541896601</v>
      </c>
      <c r="CX80" s="0" t="n">
        <f aca="false">IF(L$9=0,0,(SIN(L$12)*COS($E80)+SIN($E80)*COS(L$12))/SIN($E80)*L$9)</f>
        <v>18.7279267104397</v>
      </c>
      <c r="CY80" s="0" t="n">
        <f aca="false">IF(M$9=0,0,(SIN(M$12)*COS($E80)+SIN($E80)*COS(M$12))/SIN($E80)*M$9)</f>
        <v>19.0542396481673</v>
      </c>
      <c r="CZ80" s="0" t="n">
        <f aca="false">IF(N$9=0,0,(SIN(N$12)*COS($E80)+SIN($E80)*COS(N$12))/SIN($E80)*N$9)</f>
        <v>19.3622995473174</v>
      </c>
      <c r="DA80" s="0" t="n">
        <f aca="false">IF(O$9=0,0,(SIN(O$12)*COS($E80)+SIN($E80)*COS(O$12))/SIN($E80)*O$9)</f>
        <v>19.6663922722324</v>
      </c>
      <c r="DB80" s="0" t="n">
        <f aca="false">IF(P$9=0,0,(SIN(P$12)*COS($E80)+SIN($E80)*COS(P$12))/SIN($E80)*P$9)</f>
        <v>19.966289749661</v>
      </c>
      <c r="DC80" s="0" t="n">
        <f aca="false">IF(Q$9=0,0,(SIN(Q$12)*COS($E80)+SIN($E80)*COS(Q$12))/SIN($E80)*Q$9)</f>
        <v>20.2617646373912</v>
      </c>
      <c r="DD80" s="0" t="n">
        <f aca="false">IF(R$9=0,0,(SIN(R$12)*COS($E80)+SIN($E80)*COS(R$12))/SIN($E80)*R$9)</f>
        <v>20.552590434925</v>
      </c>
      <c r="DE80" s="0" t="n">
        <f aca="false">IF(S$9=0,0,(SIN(S$12)*COS($E80)+SIN($E80)*COS(S$12))/SIN($E80)*S$9)</f>
        <v>20.8172364702451</v>
      </c>
      <c r="DF80" s="0" t="n">
        <f aca="false">IF(T$9=0,0,(SIN(T$12)*COS($E80)+SIN($E80)*COS(T$12))/SIN($E80)*T$9)</f>
        <v>21.0766720885976</v>
      </c>
      <c r="DG80" s="0" t="n">
        <f aca="false">IF(U$9=0,0,(SIN(U$12)*COS($E80)+SIN($E80)*COS(U$12))/SIN($E80)*U$9)</f>
        <v>21.3306934975111</v>
      </c>
      <c r="DH80" s="0" t="n">
        <f aca="false">IF(V$9=0,0,(SIN(V$12)*COS($E80)+SIN($E80)*COS(V$12))/SIN($E80)*V$9)</f>
        <v>21.5790982473129</v>
      </c>
      <c r="DI80" s="0" t="n">
        <f aca="false">IF(W$9=0,0,(SIN(W$12)*COS($E80)+SIN($E80)*COS(W$12))/SIN($E80)*W$9)</f>
        <v>21.8216853308957</v>
      </c>
      <c r="DJ80" s="0" t="n">
        <f aca="false">IF(X$9=0,0,(SIN(X$12)*COS($E80)+SIN($E80)*COS(X$12))/SIN($E80)*X$9)</f>
        <v>22.0259780585384</v>
      </c>
      <c r="DK80" s="0" t="n">
        <f aca="false">IF(Y$9=0,0,(SIN(Y$12)*COS($E80)+SIN($E80)*COS(Y$12))/SIN($E80)*Y$9)</f>
        <v>22.2239868809554</v>
      </c>
      <c r="DL80" s="0" t="n">
        <f aca="false">IF(Z$9=0,0,(SIN(Z$12)*COS($E80)+SIN($E80)*COS(Z$12))/SIN($E80)*Z$9)</f>
        <v>22.4155452409165</v>
      </c>
      <c r="DM80" s="0" t="n">
        <f aca="false">IF(AA$9=0,0,(SIN(AA$12)*COS($E80)+SIN($E80)*COS(AA$12))/SIN($E80)*AA$9)</f>
        <v>22.6004884488401</v>
      </c>
      <c r="DN80" s="0" t="n">
        <f aca="false">IF(AB$9=0,0,(SIN(AB$12)*COS($E80)+SIN($E80)*COS(AB$12))/SIN($E80)*AB$9)</f>
        <v>22.7786537653506</v>
      </c>
      <c r="DO80" s="0" t="n">
        <f aca="false">IF(AC$9=0,0,(SIN(AC$12)*COS($E80)+SIN($E80)*COS(AC$12))/SIN($E80)*AC$9)</f>
        <v>22.9153726280108</v>
      </c>
      <c r="DP80" s="0" t="n">
        <f aca="false">IF(AD$9=0,0,(SIN(AD$12)*COS($E80)+SIN($E80)*COS(AD$12))/SIN($E80)*AD$9)</f>
        <v>23.0450258343333</v>
      </c>
      <c r="DQ80" s="0" t="n">
        <f aca="false">IF(AE$9=0,0,(SIN(AE$12)*COS($E80)+SIN($E80)*COS(AE$12))/SIN($E80)*AE$9)</f>
        <v>23.1674885048633</v>
      </c>
      <c r="DR80" s="0" t="n">
        <f aca="false">IF(AF$9=0,0,(SIN(AF$12)*COS($E80)+SIN($E80)*COS(AF$12))/SIN($E80)*AF$9)</f>
        <v>23.2826380024801</v>
      </c>
      <c r="DS80" s="0" t="n">
        <f aca="false">IF(AG$9=0,0,(SIN(AG$12)*COS($E80)+SIN($E80)*COS(AG$12))/SIN($E80)*AG$9)</f>
        <v>23.3903539957459</v>
      </c>
      <c r="DT80" s="0" t="n">
        <f aca="false">IF(AH$9=0,0,(SIN(AH$12)*COS($E80)+SIN($E80)*COS(AH$12))/SIN($E80)*AH$9)</f>
        <v>23.4561944762023</v>
      </c>
      <c r="DU80" s="0" t="n">
        <f aca="false">IF(AI$9=0,0,(SIN(AI$12)*COS($E80)+SIN($E80)*COS(AI$12))/SIN($E80)*AI$9)</f>
        <v>23.5145043343535</v>
      </c>
      <c r="DV80" s="0" t="n">
        <f aca="false">IF(AJ$9=0,0,(SIN(AJ$12)*COS($E80)+SIN($E80)*COS(AJ$12))/SIN($E80)*AJ$9)</f>
        <v>23.5652018325134</v>
      </c>
      <c r="DW80" s="0" t="n">
        <f aca="false">IF(AK$9=0,0,(SIN(AK$12)*COS($E80)+SIN($E80)*COS(AK$12))/SIN($E80)*AK$9)</f>
        <v>23.6082076887511</v>
      </c>
      <c r="DX80" s="0" t="n">
        <f aca="false">IF(AL$9=0,0,(SIN(AL$12)*COS($E80)+SIN($E80)*COS(AL$12))/SIN($E80)*AL$9)</f>
        <v>23.6434451204874</v>
      </c>
      <c r="DY80" s="0" t="n">
        <f aca="false">IF(AM$9=0,0,(SIN(AM$12)*COS($E80)+SIN($E80)*COS(AM$12))/SIN($E80)*AM$9)</f>
        <v>23.6390783166304</v>
      </c>
      <c r="DZ80" s="0" t="n">
        <f aca="false">IF(AN$9=0,0,(SIN(AN$12)*COS($E80)+SIN($E80)*COS(AN$12))/SIN($E80)*AN$9)</f>
        <v>23.6270223625388</v>
      </c>
      <c r="EA80" s="0" t="n">
        <f aca="false">IF(AO$9=0,0,(SIN(AO$12)*COS($E80)+SIN($E80)*COS(AO$12))/SIN($E80)*AO$9)</f>
        <v>23.607237148842</v>
      </c>
      <c r="EB80" s="0" t="n">
        <f aca="false">IF(AP$9=0,0,(SIN(AP$12)*COS($E80)+SIN($E80)*COS(AP$12))/SIN($E80)*AP$9)</f>
        <v>23.5796850827022</v>
      </c>
      <c r="EC80" s="0" t="n">
        <f aca="false">IF(AQ$9=0,0,(SIN(AQ$12)*COS($E80)+SIN($E80)*COS(AQ$12))/SIN($E80)*AQ$9)</f>
        <v>23.5443311125523</v>
      </c>
      <c r="ED80" s="0" t="n">
        <f aca="false">IF(AR$9=0,0,(SIN(AR$12)*COS($E80)+SIN($E80)*COS(AR$12))/SIN($E80)*AR$9)</f>
        <v>23.4679666196587</v>
      </c>
      <c r="EE80" s="0" t="n">
        <f aca="false">IF(AS$9=0,0,(SIN(AS$12)*COS($E80)+SIN($E80)*COS(AS$12))/SIN($E80)*AS$9)</f>
        <v>23.3840799970835</v>
      </c>
      <c r="EF80" s="0" t="n">
        <f aca="false">IF(AT$9=0,0,(SIN(AT$12)*COS($E80)+SIN($E80)*COS(AT$12))/SIN($E80)*AT$9)</f>
        <v>23.2926741181457</v>
      </c>
      <c r="EG80" s="0" t="n">
        <f aca="false">IF(AU$9=0,0,(SIN(AU$12)*COS($E80)+SIN($E80)*COS(AU$12))/SIN($E80)*AU$9)</f>
        <v>23.1937542673009</v>
      </c>
      <c r="EH80" s="0" t="n">
        <f aca="false">IF(AV$9=0,0,(SIN(AV$12)*COS($E80)+SIN($E80)*COS(AV$12))/SIN($E80)*AV$9)</f>
        <v>23.087328145403</v>
      </c>
      <c r="EI80" s="0" t="n">
        <f aca="false">IF(AW$9=0,0,(SIN(AW$12)*COS($E80)+SIN($E80)*COS(AW$12))/SIN($E80)*AW$9)</f>
        <v>22.9431989064397</v>
      </c>
      <c r="EJ80" s="0" t="n">
        <f aca="false">IF(AX$9=0,0,(SIN(AX$12)*COS($E80)+SIN($E80)*COS(AX$12))/SIN($E80)*AX$9)</f>
        <v>22.7920000000001</v>
      </c>
      <c r="EK80" s="0" t="n">
        <f aca="false">IF(AY$9=0,0,(SIN(AY$12)*COS($E80)+SIN($E80)*COS(AY$12))/SIN($E80)*AY$9)</f>
        <v>22.6337738148105</v>
      </c>
      <c r="EL80" s="0" t="n">
        <f aca="false">IF(AZ$9=0,0,(SIN(AZ$12)*COS($E80)+SIN($E80)*COS(AZ$12))/SIN($E80)*AZ$9)</f>
        <v>22.4685649059491</v>
      </c>
      <c r="EM80" s="0" t="n">
        <f aca="false">IF(BA$9=0,0,(SIN(BA$12)*COS($E80)+SIN($E80)*COS(BA$12))/SIN($E80)*BA$9)</f>
        <v>22.2964199823833</v>
      </c>
      <c r="EN80" s="0" t="n">
        <f aca="false">IF(BB$9=0,0,(SIN(BB$12)*COS($E80)+SIN($E80)*COS(BB$12))/SIN($E80)*BB$9)</f>
        <v>22.094122759312</v>
      </c>
      <c r="EO80" s="0" t="n">
        <f aca="false">IF(BC$9=0,0,(SIN(BC$12)*COS($E80)+SIN($E80)*COS(BC$12))/SIN($E80)*BC$9)</f>
        <v>21.8853925054023</v>
      </c>
      <c r="EP80" s="0" t="n">
        <f aca="false">IF(BD$9=0,0,(SIN(BD$12)*COS($E80)+SIN($E80)*COS(BD$12))/SIN($E80)*BD$9)</f>
        <v>21.6703033860373</v>
      </c>
      <c r="EQ80" s="0" t="n">
        <f aca="false">IF(BE$9=0,0,(SIN(BE$12)*COS($E80)+SIN($E80)*COS(BE$12))/SIN($E80)*BE$9)</f>
        <v>21.4489314098633</v>
      </c>
      <c r="ER80" s="0" t="n">
        <f aca="false">IF(BF$9=0,0,(SIN(BF$12)*COS($E80)+SIN($E80)*COS(BF$12))/SIN($E80)*BF$9)</f>
        <v>21.2213544024404</v>
      </c>
      <c r="ES80" s="0" t="n">
        <f aca="false">IF(BG$9=0,0,(SIN(BG$12)*COS($E80)+SIN($E80)*COS(BG$12))/SIN($E80)*BG$9)</f>
        <v>20.9654643462327</v>
      </c>
      <c r="ET80" s="0" t="n">
        <f aca="false">IF(BH$9=0,0,(SIN(BH$12)*COS($E80)+SIN($E80)*COS(BH$12))/SIN($E80)*BH$9)</f>
        <v>20.7040023508241</v>
      </c>
      <c r="EU80" s="0" t="n">
        <f aca="false">IF(BI$9=0,0,(SIN(BI$12)*COS($E80)+SIN($E80)*COS(BI$12))/SIN($E80)*BI$9)</f>
        <v>20.4370715892293</v>
      </c>
      <c r="EV80" s="0" t="n">
        <f aca="false">IF(BJ$9=0,0,(SIN(BJ$12)*COS($E80)+SIN($E80)*COS(BJ$12))/SIN($E80)*BJ$9)</f>
        <v>20.1647766450776</v>
      </c>
      <c r="EW80" s="0" t="n">
        <f aca="false">IF(BK$9=0,0,(SIN(BK$12)*COS($E80)+SIN($E80)*COS(BK$12))/SIN($E80)*BK$9)</f>
        <v>19.8872234736666</v>
      </c>
      <c r="EX80" s="0" t="n">
        <f aca="false">IF(BL$9=0,0,(SIN(BL$12)*COS($E80)+SIN($E80)*COS(BL$12))/SIN($E80)*BL$9)</f>
        <v>19.5870683039604</v>
      </c>
      <c r="EY80" s="0" t="n">
        <f aca="false">IF(BM$9=0,0,(SIN(BM$12)*COS($E80)+SIN($E80)*COS(BM$12))/SIN($E80)*BM$9)</f>
        <v>19.2823186467933</v>
      </c>
      <c r="EZ80" s="0" t="n">
        <f aca="false">IF(BN$9=0,0,(SIN(BN$12)*COS($E80)+SIN($E80)*COS(BN$12))/SIN($E80)*BN$9)</f>
        <v>18.9731000781241</v>
      </c>
      <c r="FA80" s="0" t="n">
        <f aca="false">IF(BO$9=0,0,(SIN(BO$12)*COS($E80)+SIN($E80)*COS(BO$12))/SIN($E80)*BO$9)</f>
        <v>18.6595391073098</v>
      </c>
      <c r="FB80" s="0" t="n">
        <f aca="false">IF(BP$9=0,0,(SIN(BP$12)*COS($E80)+SIN($E80)*COS(BP$12))/SIN($E80)*BP$9)</f>
        <v>18.3417631287242</v>
      </c>
      <c r="FC80" s="0" t="n">
        <f aca="false">IF(BQ$9=0,0,(SIN(BQ$12)*COS($E80)+SIN($E80)*COS(BQ$12))/SIN($E80)*BQ$9)</f>
        <v>18.0019928021779</v>
      </c>
      <c r="FD80" s="0" t="n">
        <f aca="false">IF(BR$9=0,0,(SIN(BR$12)*COS($E80)+SIN($E80)*COS(BR$12))/SIN($E80)*BR$9)</f>
        <v>17.6588135290256</v>
      </c>
      <c r="FE80" s="0" t="n">
        <f aca="false">IF(BS$9=0,0,(SIN(BS$12)*COS($E80)+SIN($E80)*COS(BS$12))/SIN($E80)*BS$9)</f>
        <v>17.3123711808352</v>
      </c>
      <c r="FF80" s="0" t="n">
        <f aca="false">IF(BT$9=0,0,(SIN(BT$12)*COS($E80)+SIN($E80)*COS(BT$12))/SIN($E80)*BT$9)</f>
        <v>16.9628119785939</v>
      </c>
      <c r="FG80" s="0" t="n">
        <f aca="false">IF(BU$9=0,0,(SIN(BU$12)*COS($E80)+SIN($E80)*COS(BU$12))/SIN($E80)*BU$9)</f>
        <v>16.6102824357731</v>
      </c>
      <c r="FH80" s="0" t="n">
        <f aca="false">IF(BV$9=0,0,(SIN(BV$12)*COS($E80)+SIN($E80)*COS(BV$12))/SIN($E80)*BV$9)</f>
        <v>16.2429418905141</v>
      </c>
      <c r="FI80" s="0" t="n">
        <f aca="false">IF(BW$9=0,0,(SIN(BW$12)*COS($E80)+SIN($E80)*COS(BW$12))/SIN($E80)*BW$9)</f>
        <v>15.8733616182578</v>
      </c>
      <c r="FJ80" s="0" t="n">
        <f aca="false">IF(BX$9=0,0,(SIN(BX$12)*COS($E80)+SIN($E80)*COS(BX$12))/SIN($E80)*BX$9)</f>
        <v>15.5016994243325</v>
      </c>
      <c r="FK80" s="0" t="n">
        <f aca="false">IF(BY$9=0,0,(SIN(BY$12)*COS($E80)+SIN($E80)*COS(BY$12))/SIN($E80)*BY$9)</f>
        <v>15.1281129095706</v>
      </c>
      <c r="FL80" s="0" t="n">
        <f aca="false">IF(BZ$9=0,0,(SIN(BZ$12)*COS($E80)+SIN($E80)*COS(BZ$12))/SIN($E80)*BZ$9)</f>
        <v>14.7527594087806</v>
      </c>
      <c r="FM80" s="0" t="n">
        <f aca="false">IF(CA$9=0,0,(SIN(CA$12)*COS($E80)+SIN($E80)*COS(CA$12))/SIN($E80)*CA$9)</f>
        <v>14.3649360270644</v>
      </c>
      <c r="FN80" s="0" t="n">
        <f aca="false">IF(CB$9=0,0,(SIN(CB$12)*COS($E80)+SIN($E80)*COS(CB$12))/SIN($E80)*CB$9)</f>
        <v>13.9761306981658</v>
      </c>
      <c r="FO80" s="0" t="n">
        <f aca="false">IF(CC$9=0,0,(SIN(CC$12)*COS($E80)+SIN($E80)*COS(CC$12))/SIN($E80)*CC$9)</f>
        <v>13.5865093018736</v>
      </c>
      <c r="FP80" s="0" t="n">
        <f aca="false">IF(CD$9=0,0,(SIN(CD$12)*COS($E80)+SIN($E80)*COS(CD$12))/SIN($E80)*CD$9)</f>
        <v>13.196236918337</v>
      </c>
      <c r="FQ80" s="0" t="n">
        <f aca="false">IF(CE$9=0,0,(SIN(CE$12)*COS($E80)+SIN($E80)*COS(CE$12))/SIN($E80)*CE$9)</f>
        <v>12.8054777636462</v>
      </c>
      <c r="FR80" s="0" t="n">
        <f aca="false">IF(CF$9=0,0,(SIN(CF$12)*COS($E80)+SIN($E80)*COS(CF$12))/SIN($E80)*CF$9)</f>
        <v>12.4035391644657</v>
      </c>
      <c r="FS80" s="0" t="n">
        <f aca="false">IF(CG$9=0,0,(SIN(CG$12)*COS($E80)+SIN($E80)*COS(CG$12))/SIN($E80)*CG$9)</f>
        <v>12.0020044661224</v>
      </c>
      <c r="FT80" s="0" t="n">
        <f aca="false">IF(CH$9=0,0,(SIN(CH$12)*COS($E80)+SIN($E80)*COS(CH$12))/SIN($E80)*CH$9)</f>
        <v>11.6010445743056</v>
      </c>
      <c r="FU80" s="0" t="n">
        <f aca="false">IF(CI$9=0,0,(SIN(CI$12)*COS($E80)+SIN($E80)*COS(CI$12))/SIN($E80)*CI$9)</f>
        <v>11.2008289308906</v>
      </c>
      <c r="FV80" s="0" t="n">
        <f aca="false">IF(CJ$9=0,0,(SIN(CJ$12)*COS($E80)+SIN($E80)*COS(CJ$12))/SIN($E80)*CJ$9)</f>
        <v>10.8015254479161</v>
      </c>
      <c r="FW80" s="0" t="n">
        <f aca="false">IF(CK$9=0,0,(SIN(CK$12)*COS($E80)+SIN($E80)*COS(CK$12))/SIN($E80)*CK$9)</f>
        <v>10.3938885300797</v>
      </c>
      <c r="FX80" s="0" t="n">
        <f aca="false">IF(CL$9=0,0,(SIN(CL$12)*COS($E80)+SIN($E80)*COS(CL$12))/SIN($E80)*CL$9)</f>
        <v>9.98809028209565</v>
      </c>
      <c r="FY80" s="0" t="n">
        <f aca="false">IF(CM$9=0,0,(SIN(CM$12)*COS($E80)+SIN($E80)*COS(CM$12))/SIN($E80)*CM$9)</f>
        <v>9.58430196787025</v>
      </c>
      <c r="FZ80" s="0" t="n">
        <f aca="false">IF(CN$9=0,0,(SIN(CN$12)*COS($E80)+SIN($E80)*COS(CN$12))/SIN($E80)*CN$9)</f>
        <v>9.18269270005318</v>
      </c>
      <c r="GA80" s="0" t="n">
        <f aca="false">IF(CO$9=0,0,(SIN(CO$12)*COS($E80)+SIN($E80)*COS(CO$12))/SIN($E80)*CO$9)</f>
        <v>8.78342937447762</v>
      </c>
      <c r="GB80" s="0" t="n">
        <f aca="false">IF(CP$9=0,0,(SIN(CP$12)*COS($E80)+SIN($E80)*COS(CP$12))/SIN($E80)*CP$9)</f>
        <v>8.37878037293657</v>
      </c>
      <c r="GC80" s="0" t="n">
        <f aca="false">IF(CQ$9=0,0,(SIN(CQ$12)*COS($E80)+SIN($E80)*COS(CQ$12))/SIN($E80)*CQ$9)</f>
        <v>7.97742564850638</v>
      </c>
    </row>
    <row r="81" customFormat="false" ht="12.8" hidden="true" customHeight="false" outlineLevel="0" collapsed="false">
      <c r="A81" s="0" t="n">
        <f aca="false">MAX($F81:$CQ81)</f>
        <v>17.323999699879</v>
      </c>
      <c r="B81" s="90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22.786</v>
      </c>
      <c r="C81" s="2" t="n">
        <f aca="false">MOD(Best +D81,360)</f>
        <v>168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17.323999699879</v>
      </c>
      <c r="G81" s="13" t="n">
        <f aca="false">IF(OR(G171=0,CS81=0),0,G171*CS81/(G171+CS81))</f>
        <v>17.2693780988135</v>
      </c>
      <c r="H81" s="13" t="n">
        <f aca="false">IF(OR(H171=0,CT81=0),0,H171*CT81/(H171+CT81))</f>
        <v>17.2099865121554</v>
      </c>
      <c r="I81" s="13" t="n">
        <f aca="false">IF(OR(I171=0,CU81=0),0,I171*CU81/(I171+CU81))</f>
        <v>17.050511096143</v>
      </c>
      <c r="J81" s="13" t="n">
        <f aca="false">IF(OR(J171=0,CV81=0),0,J171*CV81/(J171+CV81))</f>
        <v>17.0556805691994</v>
      </c>
      <c r="K81" s="13" t="n">
        <f aca="false">IF(OR(K171=0,CW81=0),0,K171*CW81/(K171+CW81))</f>
        <v>17.1160023540081</v>
      </c>
      <c r="L81" s="13" t="n">
        <f aca="false">IF(OR(L171=0,CX81=0),0,L171*CX81/(L171+CX81))</f>
        <v>17.1661491437868</v>
      </c>
      <c r="M81" s="13" t="n">
        <f aca="false">IF(OR(M171=0,CY81=0),0,M171*CY81/(M171+CY81))</f>
        <v>17.2063732207352</v>
      </c>
      <c r="N81" s="13" t="n">
        <f aca="false">IF(OR(N171=0,CZ81=0),0,N171*CZ81/(N171+CZ81))</f>
        <v>17.2253096627358</v>
      </c>
      <c r="O81" s="13" t="n">
        <f aca="false">IF(OR(O171=0,DA81=0),0,O171*DA81/(O171+DA81))</f>
        <v>17.2354387434116</v>
      </c>
      <c r="P81" s="13" t="n">
        <f aca="false">IF(OR(P171=0,DB81=0),0,P171*DB81/(P171+DB81))</f>
        <v>17.2370250660479</v>
      </c>
      <c r="Q81" s="13" t="n">
        <f aca="false">IF(OR(Q171=0,DC81=0),0,Q171*DC81/(Q171+DC81))</f>
        <v>17.2303350315135</v>
      </c>
      <c r="R81" s="13" t="n">
        <f aca="false">IF(OR(R171=0,DD81=0),0,R171*DD81/(R171+DD81))</f>
        <v>17.2156356697928</v>
      </c>
      <c r="S81" s="13" t="n">
        <f aca="false">IF(OR(S171=0,DE81=0),0,S171*DE81/(S171+DE81))</f>
        <v>17.1786258514606</v>
      </c>
      <c r="T81" s="13" t="n">
        <f aca="false">IF(OR(T171=0,DF81=0),0,T171*DF81/(T171+DF81))</f>
        <v>17.1349186812126</v>
      </c>
      <c r="U81" s="13" t="n">
        <f aca="false">IF(OR(U171=0,DG81=0),0,U171*DG81/(U171+DG81))</f>
        <v>17.0847577235708</v>
      </c>
      <c r="V81" s="13" t="n">
        <f aca="false">IF(OR(V171=0,DH81=0),0,V171*DH81/(V171+DH81))</f>
        <v>17.0283823659865</v>
      </c>
      <c r="W81" s="13" t="n">
        <f aca="false">IF(OR(W171=0,DI81=0),0,W171*DI81/(W171+DI81))</f>
        <v>16.96602734683</v>
      </c>
      <c r="X81" s="13" t="n">
        <f aca="false">IF(OR(X171=0,DJ81=0),0,X171*DJ81/(X171+DJ81))</f>
        <v>16.878863853185</v>
      </c>
      <c r="Y81" s="13" t="n">
        <f aca="false">IF(OR(Y171=0,DK81=0),0,Y171*DK81/(Y171+DK81))</f>
        <v>16.7872188571377</v>
      </c>
      <c r="Z81" s="13" t="n">
        <f aca="false">IF(OR(Z171=0,DL81=0),0,Z171*DL81/(Z171+DL81))</f>
        <v>16.6912772564889</v>
      </c>
      <c r="AA81" s="13" t="n">
        <f aca="false">IF(OR(AA171=0,DM81=0),0,AA171*DM81/(AA171+DM81))</f>
        <v>16.5912177776147</v>
      </c>
      <c r="AB81" s="13" t="n">
        <f aca="false">IF(OR(AB171=0,DN81=0),0,AB171*DN81/(AB171+DN81))</f>
        <v>16.487212958601</v>
      </c>
      <c r="AC81" s="13" t="n">
        <f aca="false">IF(OR(AC171=0,DO81=0),0,AC171*DO81/(AC171+DO81))</f>
        <v>16.3617149148047</v>
      </c>
      <c r="AD81" s="13" t="n">
        <f aca="false">IF(OR(AD171=0,DP81=0),0,AD171*DP81/(AD171+DP81))</f>
        <v>16.2335628268204</v>
      </c>
      <c r="AE81" s="13" t="n">
        <f aca="false">IF(OR(AE171=0,DQ81=0),0,AE171*DQ81/(AE171+DQ81))</f>
        <v>16.1028754929889</v>
      </c>
      <c r="AF81" s="13" t="n">
        <f aca="false">IF(OR(AF171=0,DR81=0),0,AF171*DR81/(AF171+DR81))</f>
        <v>15.9697662907403</v>
      </c>
      <c r="AG81" s="13" t="n">
        <f aca="false">IF(OR(AG171=0,DS81=0),0,AG171*DS81/(AG171+DS81))</f>
        <v>15.8343433239502</v>
      </c>
      <c r="AH81" s="13" t="n">
        <f aca="false">IF(OR(AH171=0,DT81=0),0,AH171*DT81/(AH171+DT81))</f>
        <v>15.6812396956096</v>
      </c>
      <c r="AI81" s="13" t="n">
        <f aca="false">IF(OR(AI171=0,DU81=0),0,AI171*DU81/(AI171+DU81))</f>
        <v>15.5268453598624</v>
      </c>
      <c r="AJ81" s="13" t="n">
        <f aca="false">IF(OR(AJ171=0,DV81=0),0,AJ171*DV81/(AJ171+DV81))</f>
        <v>15.3712218393708</v>
      </c>
      <c r="AK81" s="13" t="n">
        <f aca="false">IF(OR(AK171=0,DW81=0),0,AK171*DW81/(AK171+DW81))</f>
        <v>15.2144269631188</v>
      </c>
      <c r="AL81" s="13" t="n">
        <f aca="false">IF(OR(AL171=0,DX81=0),0,AL171*DX81/(AL171+DX81))</f>
        <v>15.0565150161544</v>
      </c>
      <c r="AM81" s="13" t="n">
        <f aca="false">IF(OR(AM171=0,DY81=0),0,AM171*DY81/(AM171+DY81))</f>
        <v>14.8848181513973</v>
      </c>
      <c r="AN81" s="13" t="n">
        <f aca="false">IF(OR(AN171=0,DZ81=0),0,AN171*DZ81/(AN171+DZ81))</f>
        <v>14.7127548314296</v>
      </c>
      <c r="AO81" s="13" t="n">
        <f aca="false">IF(OR(AO171=0,EA81=0),0,AO171*EA81/(AO171+EA81))</f>
        <v>14.5403443385118</v>
      </c>
      <c r="AP81" s="13" t="n">
        <f aca="false">IF(OR(AP171=0,EB81=0),0,AP171*EB81/(AP171+EB81))</f>
        <v>14.367603937931</v>
      </c>
      <c r="AQ81" s="13" t="n">
        <f aca="false">IF(OR(AQ171=0,EC81=0),0,AQ171*EC81/(AQ171+EC81))</f>
        <v>14.1945489730511</v>
      </c>
      <c r="AR81" s="13" t="n">
        <f aca="false">IF(OR(AR171=0,ED81=0),0,AR171*ED81/(AR171+ED81))</f>
        <v>14.0092340375443</v>
      </c>
      <c r="AS81" s="13" t="n">
        <f aca="false">IF(OR(AS171=0,EE81=0),0,AS171*EE81/(AS171+EE81))</f>
        <v>13.8242165646428</v>
      </c>
      <c r="AT81" s="13" t="n">
        <f aca="false">IF(OR(AT171=0,EF81=0),0,AT171*EF81/(AT171+EF81))</f>
        <v>13.6394846355093</v>
      </c>
      <c r="AU81" s="13" t="n">
        <f aca="false">IF(OR(AU171=0,EG81=0),0,AU171*EG81/(AU171+EG81))</f>
        <v>13.4550257189222</v>
      </c>
      <c r="AV81" s="13" t="n">
        <f aca="false">IF(OR(AV171=0,EH81=0),0,AV171*EH81/(AV171+EH81))</f>
        <v>13.270826702652</v>
      </c>
      <c r="AW81" s="13" t="n">
        <f aca="false">IF(OR(AW171=0,EI81=0),0,AW171*EI81/(AW171+EI81))</f>
        <v>13.0769303768511</v>
      </c>
      <c r="AX81" s="13" t="n">
        <f aca="false">IF(OR(AX171=0,EJ81=0),0,AX171*EJ81/(AX171+EJ81))</f>
        <v>12.883730570603</v>
      </c>
      <c r="AY81" s="13" t="n">
        <f aca="false">IF(OR(AY171=0,EK81=0),0,AY171*EK81/(AY171+EK81))</f>
        <v>12.6911962071051</v>
      </c>
      <c r="AZ81" s="13" t="n">
        <f aca="false">IF(OR(AZ171=0,EL81=0),0,AZ171*EL81/(AZ171+EL81))</f>
        <v>12.4992965360994</v>
      </c>
      <c r="BA81" s="13" t="n">
        <f aca="false">IF(OR(BA171=0,EM81=0),0,BA171*EM81/(BA171+EM81))</f>
        <v>12.3080011171964</v>
      </c>
      <c r="BB81" s="13" t="n">
        <f aca="false">IF(OR(BB171=0,EN81=0),0,BB171*EN81/(BB171+EN81))</f>
        <v>12.1101837639201</v>
      </c>
      <c r="BC81" s="13" t="n">
        <f aca="false">IF(OR(BC171=0,EO81=0),0,BC171*EO81/(BC171+EO81))</f>
        <v>11.9132278380812</v>
      </c>
      <c r="BD81" s="13" t="n">
        <f aca="false">IF(OR(BD171=0,EP81=0),0,BD171*EP81/(BD171+EP81))</f>
        <v>11.717093548209</v>
      </c>
      <c r="BE81" s="13" t="n">
        <f aca="false">IF(OR(BE171=0,EQ81=0),0,BE171*EQ81/(BE171+EQ81))</f>
        <v>11.5217418967352</v>
      </c>
      <c r="BF81" s="13" t="n">
        <f aca="false">IF(OR(BF171=0,ER81=0),0,BF171*ER81/(BF171+ER81))</f>
        <v>11.3271346388555</v>
      </c>
      <c r="BG81" s="13" t="n">
        <f aca="false">IF(OR(BG171=0,ES81=0),0,BG171*ES81/(BG171+ES81))</f>
        <v>11.126877008214</v>
      </c>
      <c r="BH81" s="13" t="n">
        <f aca="false">IF(OR(BH171=0,ET81=0),0,BH171*ET81/(BH171+ET81))</f>
        <v>10.9275637765468</v>
      </c>
      <c r="BI81" s="13" t="n">
        <f aca="false">IF(OR(BI171=0,EU81=0),0,BI171*EU81/(BI171+EU81))</f>
        <v>10.7291510249723</v>
      </c>
      <c r="BJ81" s="13" t="n">
        <f aca="false">IF(OR(BJ171=0,EV81=0),0,BJ171*EV81/(BJ171+EV81))</f>
        <v>10.5315959052664</v>
      </c>
      <c r="BK81" s="13" t="n">
        <f aca="false">IF(OR(BK171=0,EW81=0),0,BK171*EW81/(BK171+EW81))</f>
        <v>10.3348565862637</v>
      </c>
      <c r="BL81" s="13" t="n">
        <f aca="false">IF(OR(BL171=0,EX81=0),0,BL171*EX81/(BL171+EX81))</f>
        <v>10.1341293409406</v>
      </c>
      <c r="BM81" s="13" t="n">
        <f aca="false">IF(OR(BM171=0,EY81=0),0,BM171*EY81/(BM171+EY81))</f>
        <v>9.93433807086379</v>
      </c>
      <c r="BN81" s="13" t="n">
        <f aca="false">IF(OR(BN171=0,EZ81=0),0,BN171*EZ81/(BN171+EZ81))</f>
        <v>9.73543905394749</v>
      </c>
      <c r="BO81" s="13" t="n">
        <f aca="false">IF(OR(BO171=0,FA81=0),0,BO171*FA81/(BO171+FA81))</f>
        <v>9.53738973062857</v>
      </c>
      <c r="BP81" s="13" t="n">
        <f aca="false">IF(OR(BP171=0,FB81=0),0,BP171*FB81/(BP171+FB81))</f>
        <v>9.34014864943549</v>
      </c>
      <c r="BQ81" s="13" t="n">
        <f aca="false">IF(OR(BQ171=0,FC81=0),0,BQ171*FC81/(BQ171+FC81))</f>
        <v>9.13895833273352</v>
      </c>
      <c r="BR81" s="13" t="n">
        <f aca="false">IF(OR(BR171=0,FD81=0),0,BR171*FD81/(BR171+FD81))</f>
        <v>8.93869431388679</v>
      </c>
      <c r="BS81" s="13" t="n">
        <f aca="false">IF(OR(BS171=0,FE81=0),0,BS171*FE81/(BS171+FE81))</f>
        <v>8.73931477429105</v>
      </c>
      <c r="BT81" s="13" t="n">
        <f aca="false">IF(OR(BT171=0,FF81=0),0,BT171*FF81/(BT171+FF81))</f>
        <v>8.54077914111411</v>
      </c>
      <c r="BU81" s="13" t="n">
        <f aca="false">IF(OR(BU171=0,FG81=0),0,BU171*FG81/(BU171+FG81))</f>
        <v>8.34304803623051</v>
      </c>
      <c r="BV81" s="13" t="n">
        <f aca="false">IF(OR(BV171=0,FH81=0),0,BV171*FH81/(BV171+FH81))</f>
        <v>8.14299448060094</v>
      </c>
      <c r="BW81" s="13" t="n">
        <f aca="false">IF(OR(BW171=0,FI81=0),0,BW171*FI81/(BW171+FI81))</f>
        <v>7.94380209539553</v>
      </c>
      <c r="BX81" s="13" t="n">
        <f aca="false">IF(OR(BX171=0,FJ81=0),0,BX171*FJ81/(BX171+FJ81))</f>
        <v>7.74543346818034</v>
      </c>
      <c r="BY81" s="13" t="n">
        <f aca="false">IF(OR(BY171=0,FK81=0),0,BY171*FK81/(BY171+FK81))</f>
        <v>7.54785242780564</v>
      </c>
      <c r="BZ81" s="13" t="n">
        <f aca="false">IF(OR(BZ171=0,FL81=0),0,BZ171*FL81/(BZ171+FL81))</f>
        <v>7.35102400293027</v>
      </c>
      <c r="CA81" s="13" t="n">
        <f aca="false">IF(OR(CA171=0,FM81=0),0,CA171*FM81/(CA171+FM81))</f>
        <v>7.15214459396743</v>
      </c>
      <c r="CB81" s="13" t="n">
        <f aca="false">IF(OR(CB171=0,FN81=0),0,CB171*FN81/(CB171+FN81))</f>
        <v>6.95407618755591</v>
      </c>
      <c r="CC81" s="13" t="n">
        <f aca="false">IF(OR(CC171=0,FO81=0),0,CC171*FO81/(CC171+FO81))</f>
        <v>6.75678688987772</v>
      </c>
      <c r="CD81" s="13" t="n">
        <f aca="false">IF(OR(CD171=0,FP81=0),0,CD171*FP81/(CD171+FP81))</f>
        <v>6.5602460853265</v>
      </c>
      <c r="CE81" s="13" t="n">
        <f aca="false">IF(OR(CE171=0,FQ81=0),0,CE171*FQ81/(CE171+FQ81))</f>
        <v>6.36442440662311</v>
      </c>
      <c r="CF81" s="13" t="n">
        <f aca="false">IF(OR(CF171=0,FR81=0),0,CF171*FR81/(CF171+FR81))</f>
        <v>6.16652095249673</v>
      </c>
      <c r="CG81" s="13" t="n">
        <f aca="false">IF(OR(CG171=0,FS81=0),0,CG171*FS81/(CG171+FS81))</f>
        <v>5.96941805687998</v>
      </c>
      <c r="CH81" s="13" t="n">
        <f aca="false">IF(OR(CH171=0,FT81=0),0,CH171*FT81/(CH171+FT81))</f>
        <v>5.77309080184749</v>
      </c>
      <c r="CI81" s="13" t="n">
        <f aca="false">IF(OR(CI171=0,FU81=0),0,CI171*FU81/(CI171+FU81))</f>
        <v>5.5775156776473</v>
      </c>
      <c r="CJ81" s="13" t="n">
        <f aca="false">IF(OR(CJ171=0,FV81=0),0,CJ171*FV81/(CJ171+FV81))</f>
        <v>5.38267056674877</v>
      </c>
      <c r="CK81" s="13" t="n">
        <f aca="false">IF(OR(CK171=0,FW81=0),0,CK171*FW81/(CK171+FW81))</f>
        <v>5.18609937693938</v>
      </c>
      <c r="CL81" s="13" t="n">
        <f aca="false">IF(OR(CL171=0,FX81=0),0,CL171*FX81/(CL171+FX81))</f>
        <v>4.99035497467777</v>
      </c>
      <c r="CM81" s="13" t="n">
        <f aca="false">IF(OR(CM171=0,FY81=0),0,CM171*FY81/(CM171+FY81))</f>
        <v>4.79542149456286</v>
      </c>
      <c r="CN81" s="13" t="n">
        <f aca="false">IF(OR(CN171=0,FZ81=0),0,CN171*FZ81/(CN171+FZ81))</f>
        <v>4.60128470400757</v>
      </c>
      <c r="CO81" s="13" t="n">
        <f aca="false">IF(OR(CO171=0,GA81=0),0,CO171*GA81/(CO171+GA81))</f>
        <v>4.40793200443282</v>
      </c>
      <c r="CP81" s="13" t="n">
        <f aca="false">IF(OR(CP171=0,GB81=0),0,CP171*GB81/(CP171+GB81))</f>
        <v>4.21326062348607</v>
      </c>
      <c r="CQ81" s="13" t="n">
        <f aca="false">IF(OR(CQ171=0,GC81=0),0,CQ171*GC81/(CQ171+GC81))</f>
        <v>4.0194952802181</v>
      </c>
      <c r="CR81" s="0" t="n">
        <f aca="false">IF(F$9=0,0,(SIN(F$12)*COS($E81)+SIN($E81)*COS(F$12))/SIN($E81)*F$9)</f>
        <v>17.324</v>
      </c>
      <c r="CS81" s="0" t="n">
        <f aca="false">IF(G$9=0,0,(SIN(G$12)*COS($E81)+SIN($E81)*COS(G$12))/SIN($E81)*G$9)</f>
        <v>17.5159316999299</v>
      </c>
      <c r="CT81" s="0" t="n">
        <f aca="false">IF(H$9=0,0,(SIN(H$12)*COS($E81)+SIN($E81)*COS(H$12))/SIN($E81)*H$9)</f>
        <v>17.7035253014975</v>
      </c>
      <c r="CU81" s="0" t="n">
        <f aca="false">IF(I$9=0,0,(SIN(I$12)*COS($E81)+SIN($E81)*COS(I$12))/SIN($E81)*I$9)</f>
        <v>17.7827663019218</v>
      </c>
      <c r="CV81" s="0" t="n">
        <f aca="false">IF(J$9=0,0,(SIN(J$12)*COS($E81)+SIN($E81)*COS(J$12))/SIN($E81)*J$9)</f>
        <v>18.040694603264</v>
      </c>
      <c r="CW81" s="0" t="n">
        <f aca="false">IF(K$9=0,0,(SIN(K$12)*COS($E81)+SIN($E81)*COS(K$12))/SIN($E81)*K$9)</f>
        <v>18.3669083514136</v>
      </c>
      <c r="CX81" s="0" t="n">
        <f aca="false">IF(L$9=0,0,(SIN(L$12)*COS($E81)+SIN($E81)*COS(L$12))/SIN($E81)*L$9)</f>
        <v>18.6898564182119</v>
      </c>
      <c r="CY81" s="0" t="n">
        <f aca="false">IF(M$9=0,0,(SIN(M$12)*COS($E81)+SIN($E81)*COS(M$12))/SIN($E81)*M$9)</f>
        <v>19.0092983206318</v>
      </c>
      <c r="CZ81" s="0" t="n">
        <f aca="false">IF(N$9=0,0,(SIN(N$12)*COS($E81)+SIN($E81)*COS(N$12))/SIN($E81)*N$9)</f>
        <v>19.3103822948568</v>
      </c>
      <c r="DA81" s="0" t="n">
        <f aca="false">IF(O$9=0,0,(SIN(O$12)*COS($E81)+SIN($E81)*COS(O$12))/SIN($E81)*O$9)</f>
        <v>19.6073671647263</v>
      </c>
      <c r="DB81" s="0" t="n">
        <f aca="false">IF(P$9=0,0,(SIN(P$12)*COS($E81)+SIN($E81)*COS(P$12))/SIN($E81)*P$9)</f>
        <v>19.9000274069972</v>
      </c>
      <c r="DC81" s="0" t="n">
        <f aca="false">IF(Q$9=0,0,(SIN(Q$12)*COS($E81)+SIN($E81)*COS(Q$12))/SIN($E81)*Q$9)</f>
        <v>20.1881383137633</v>
      </c>
      <c r="DD81" s="0" t="n">
        <f aca="false">IF(R$9=0,0,(SIN(R$12)*COS($E81)+SIN($E81)*COS(R$12))/SIN($E81)*R$9)</f>
        <v>20.4714761021965</v>
      </c>
      <c r="DE81" s="0" t="n">
        <f aca="false">IF(S$9=0,0,(SIN(S$12)*COS($E81)+SIN($E81)*COS(S$12))/SIN($E81)*S$9)</f>
        <v>20.7286036104633</v>
      </c>
      <c r="DF81" s="0" t="n">
        <f aca="false">IF(T$9=0,0,(SIN(T$12)*COS($E81)+SIN($E81)*COS(T$12))/SIN($E81)*T$9)</f>
        <v>20.9804160419044</v>
      </c>
      <c r="DG81" s="0" t="n">
        <f aca="false">IF(U$9=0,0,(SIN(U$12)*COS($E81)+SIN($E81)*COS(U$12))/SIN($E81)*U$9)</f>
        <v>21.2267124766755</v>
      </c>
      <c r="DH81" s="0" t="n">
        <f aca="false">IF(V$9=0,0,(SIN(V$12)*COS($E81)+SIN($E81)*COS(V$12))/SIN($E81)*V$9)</f>
        <v>21.4672934086732</v>
      </c>
      <c r="DI81" s="0" t="n">
        <f aca="false">IF(W$9=0,0,(SIN(W$12)*COS($E81)+SIN($E81)*COS(W$12))/SIN($E81)*W$9)</f>
        <v>21.7019608442249</v>
      </c>
      <c r="DJ81" s="0" t="n">
        <f aca="false">IF(X$9=0,0,(SIN(X$12)*COS($E81)+SIN($E81)*COS(X$12))/SIN($E81)*X$9)</f>
        <v>21.8984280895877</v>
      </c>
      <c r="DK81" s="0" t="n">
        <f aca="false">IF(Y$9=0,0,(SIN(Y$12)*COS($E81)+SIN($E81)*COS(Y$12))/SIN($E81)*Y$9)</f>
        <v>22.0885418539501</v>
      </c>
      <c r="DL81" s="0" t="n">
        <f aca="false">IF(Z$9=0,0,(SIN(Z$12)*COS($E81)+SIN($E81)*COS(Z$12))/SIN($E81)*Z$9)</f>
        <v>22.2721386163666</v>
      </c>
      <c r="DM81" s="0" t="n">
        <f aca="false">IF(AA$9=0,0,(SIN(AA$12)*COS($E81)+SIN($E81)*COS(AA$12))/SIN($E81)*AA$9)</f>
        <v>22.4490567766448</v>
      </c>
      <c r="DN81" s="0" t="n">
        <f aca="false">IF(AB$9=0,0,(SIN(AB$12)*COS($E81)+SIN($E81)*COS(AB$12))/SIN($E81)*AB$9)</f>
        <v>22.61913673676</v>
      </c>
      <c r="DO81" s="0" t="n">
        <f aca="false">IF(AC$9=0,0,(SIN(AC$12)*COS($E81)+SIN($E81)*COS(AC$12))/SIN($E81)*AC$9)</f>
        <v>22.7479652222758</v>
      </c>
      <c r="DP81" s="0" t="n">
        <f aca="false">IF(AD$9=0,0,(SIN(AD$12)*COS($E81)+SIN($E81)*COS(AD$12))/SIN($E81)*AD$9)</f>
        <v>22.8696948297863</v>
      </c>
      <c r="DQ81" s="0" t="n">
        <f aca="false">IF(AE$9=0,0,(SIN(AE$12)*COS($E81)+SIN($E81)*COS(AE$12))/SIN($E81)*AE$9)</f>
        <v>22.9842037301466</v>
      </c>
      <c r="DR81" s="0" t="n">
        <f aca="false">IF(AF$9=0,0,(SIN(AF$12)*COS($E81)+SIN($E81)*COS(AF$12))/SIN($E81)*AF$9)</f>
        <v>23.0913723711944</v>
      </c>
      <c r="DS81" s="0" t="n">
        <f aca="false">IF(AG$9=0,0,(SIN(AG$12)*COS($E81)+SIN($E81)*COS(AG$12))/SIN($E81)*AG$9)</f>
        <v>23.1910835399591</v>
      </c>
      <c r="DT81" s="0" t="n">
        <f aca="false">IF(AH$9=0,0,(SIN(AH$12)*COS($E81)+SIN($E81)*COS(AH$12))/SIN($E81)*AH$9)</f>
        <v>23.2492012772051</v>
      </c>
      <c r="DU81" s="0" t="n">
        <f aca="false">IF(AI$9=0,0,(SIN(AI$12)*COS($E81)+SIN($E81)*COS(AI$12))/SIN($E81)*AI$9)</f>
        <v>23.2997905489426</v>
      </c>
      <c r="DV81" s="0" t="n">
        <f aca="false">IF(AJ$9=0,0,(SIN(AJ$12)*COS($E81)+SIN($E81)*COS(AJ$12))/SIN($E81)*AJ$9)</f>
        <v>23.3427725436105</v>
      </c>
      <c r="DW81" s="0" t="n">
        <f aca="false">IF(AK$9=0,0,(SIN(AK$12)*COS($E81)+SIN($E81)*COS(AK$12))/SIN($E81)*AK$9)</f>
        <v>23.3780709222291</v>
      </c>
      <c r="DX81" s="0" t="n">
        <f aca="false">IF(AL$9=0,0,(SIN(AL$12)*COS($E81)+SIN($E81)*COS(AL$12))/SIN($E81)*AL$9)</f>
        <v>23.4056118609193</v>
      </c>
      <c r="DY81" s="0" t="n">
        <f aca="false">IF(AM$9=0,0,(SIN(AM$12)*COS($E81)+SIN($E81)*COS(AM$12))/SIN($E81)*AM$9)</f>
        <v>23.3938919554349</v>
      </c>
      <c r="DZ81" s="0" t="n">
        <f aca="false">IF(AN$9=0,0,(SIN(AN$12)*COS($E81)+SIN($E81)*COS(AN$12))/SIN($E81)*AN$9)</f>
        <v>23.3745174508492</v>
      </c>
      <c r="EA81" s="0" t="n">
        <f aca="false">IF(AO$9=0,0,(SIN(AO$12)*COS($E81)+SIN($E81)*COS(AO$12))/SIN($E81)*AO$9)</f>
        <v>23.3474509280849</v>
      </c>
      <c r="EB81" s="0" t="n">
        <f aca="false">IF(AP$9=0,0,(SIN(AP$12)*COS($E81)+SIN($E81)*COS(AP$12))/SIN($E81)*AP$9)</f>
        <v>23.3126574853382</v>
      </c>
      <c r="EC81" s="0" t="n">
        <f aca="false">IF(AQ$9=0,0,(SIN(AQ$12)*COS($E81)+SIN($E81)*COS(AQ$12))/SIN($E81)*AQ$9)</f>
        <v>23.2701047618537</v>
      </c>
      <c r="ED81" s="0" t="n">
        <f aca="false">IF(AR$9=0,0,(SIN(AR$12)*COS($E81)+SIN($E81)*COS(AR$12))/SIN($E81)*AR$9)</f>
        <v>23.1869840472112</v>
      </c>
      <c r="EE81" s="0" t="n">
        <f aca="false">IF(AS$9=0,0,(SIN(AS$12)*COS($E81)+SIN($E81)*COS(AS$12))/SIN($E81)*AS$9)</f>
        <v>23.0964068284355</v>
      </c>
      <c r="EF81" s="0" t="n">
        <f aca="false">IF(AT$9=0,0,(SIN(AT$12)*COS($E81)+SIN($E81)*COS(AT$12))/SIN($E81)*AT$9)</f>
        <v>22.9983782921284</v>
      </c>
      <c r="EG81" s="0" t="n">
        <f aca="false">IF(AU$9=0,0,(SIN(AU$12)*COS($E81)+SIN($E81)*COS(AU$12))/SIN($E81)*AU$9)</f>
        <v>22.8929060213311</v>
      </c>
      <c r="EH81" s="0" t="n">
        <f aca="false">IF(AV$9=0,0,(SIN(AV$12)*COS($E81)+SIN($E81)*COS(AV$12))/SIN($E81)*AV$9)</f>
        <v>22.78</v>
      </c>
      <c r="EI81" s="0" t="n">
        <f aca="false">IF(AW$9=0,0,(SIN(AW$12)*COS($E81)+SIN($E81)*COS(AW$12))/SIN($E81)*AW$9)</f>
        <v>22.6298781663907</v>
      </c>
      <c r="EJ81" s="0" t="n">
        <f aca="false">IF(AX$9=0,0,(SIN(AX$12)*COS($E81)+SIN($E81)*COS(AX$12))/SIN($E81)*AX$9)</f>
        <v>22.4727790176638</v>
      </c>
      <c r="EK81" s="0" t="n">
        <f aca="false">IF(AY$9=0,0,(SIN(AY$12)*COS($E81)+SIN($E81)*COS(AY$12))/SIN($E81)*AY$9)</f>
        <v>22.308746790546</v>
      </c>
      <c r="EL81" s="0" t="n">
        <f aca="false">IF(AZ$9=0,0,(SIN(AZ$12)*COS($E81)+SIN($E81)*COS(AZ$12))/SIN($E81)*AZ$9)</f>
        <v>22.1378278603463</v>
      </c>
      <c r="EM81" s="0" t="n">
        <f aca="false">IF(BA$9=0,0,(SIN(BA$12)*COS($E81)+SIN($E81)*COS(BA$12))/SIN($E81)*BA$9)</f>
        <v>21.9600707279239</v>
      </c>
      <c r="EN81" s="0" t="n">
        <f aca="false">IF(BB$9=0,0,(SIN(BB$12)*COS($E81)+SIN($E81)*COS(BB$12))/SIN($E81)*BB$9)</f>
        <v>21.7526204737349</v>
      </c>
      <c r="EO81" s="0" t="n">
        <f aca="false">IF(BC$9=0,0,(SIN(BC$12)*COS($E81)+SIN($E81)*COS(BC$12))/SIN($E81)*BC$9)</f>
        <v>21.5388496899141</v>
      </c>
      <c r="EP81" s="0" t="n">
        <f aca="false">IF(BD$9=0,0,(SIN(BD$12)*COS($E81)+SIN($E81)*COS(BD$12))/SIN($E81)*BD$9)</f>
        <v>21.318833911653</v>
      </c>
      <c r="EQ81" s="0" t="n">
        <f aca="false">IF(BE$9=0,0,(SIN(BE$12)*COS($E81)+SIN($E81)*COS(BE$12))/SIN($E81)*BE$9)</f>
        <v>21.0926504801882</v>
      </c>
      <c r="ER81" s="0" t="n">
        <f aca="false">IF(BF$9=0,0,(SIN(BF$12)*COS($E81)+SIN($E81)*COS(BF$12))/SIN($E81)*BF$9)</f>
        <v>20.8603785160981</v>
      </c>
      <c r="ES81" s="0" t="n">
        <f aca="false">IF(BG$9=0,0,(SIN(BG$12)*COS($E81)+SIN($E81)*COS(BG$12))/SIN($E81)*BG$9)</f>
        <v>20.6002977127467</v>
      </c>
      <c r="ET81" s="0" t="n">
        <f aca="false">IF(BH$9=0,0,(SIN(BH$12)*COS($E81)+SIN($E81)*COS(BH$12))/SIN($E81)*BH$9)</f>
        <v>20.3347739918254</v>
      </c>
      <c r="EU81" s="0" t="n">
        <f aca="false">IF(BI$9=0,0,(SIN(BI$12)*COS($E81)+SIN($E81)*COS(BI$12))/SIN($E81)*BI$9)</f>
        <v>20.0639113489005</v>
      </c>
      <c r="EV81" s="0" t="n">
        <f aca="false">IF(BJ$9=0,0,(SIN(BJ$12)*COS($E81)+SIN($E81)*COS(BJ$12))/SIN($E81)*BJ$9)</f>
        <v>19.7878151453089</v>
      </c>
      <c r="EW81" s="0" t="n">
        <f aca="false">IF(BK$9=0,0,(SIN(BK$12)*COS($E81)+SIN($E81)*COS(BK$12))/SIN($E81)*BK$9)</f>
        <v>19.5065920691029</v>
      </c>
      <c r="EX81" s="0" t="n">
        <f aca="false">IF(BL$9=0,0,(SIN(BL$12)*COS($E81)+SIN($E81)*COS(BL$12))/SIN($E81)*BL$9)</f>
        <v>19.203241007105</v>
      </c>
      <c r="EY81" s="0" t="n">
        <f aca="false">IF(BM$9=0,0,(SIN(BM$12)*COS($E81)+SIN($E81)*COS(BM$12))/SIN($E81)*BM$9)</f>
        <v>18.8954354971076</v>
      </c>
      <c r="EZ81" s="0" t="n">
        <f aca="false">IF(BN$9=0,0,(SIN(BN$12)*COS($E81)+SIN($E81)*COS(BN$12))/SIN($E81)*BN$9)</f>
        <v>18.5833013966016</v>
      </c>
      <c r="FA81" s="0" t="n">
        <f aca="false">IF(BO$9=0,0,(SIN(BO$12)*COS($E81)+SIN($E81)*COS(BO$12))/SIN($E81)*BO$9)</f>
        <v>18.2669654468873</v>
      </c>
      <c r="FB81" s="0" t="n">
        <f aca="false">IF(BP$9=0,0,(SIN(BP$12)*COS($E81)+SIN($E81)*COS(BP$12))/SIN($E81)*BP$9)</f>
        <v>17.9465552248227</v>
      </c>
      <c r="FC81" s="0" t="n">
        <f aca="false">IF(BQ$9=0,0,(SIN(BQ$12)*COS($E81)+SIN($E81)*COS(BQ$12))/SIN($E81)*BQ$9)</f>
        <v>17.6046867455476</v>
      </c>
      <c r="FD81" s="0" t="n">
        <f aca="false">IF(BR$9=0,0,(SIN(BR$12)*COS($E81)+SIN($E81)*COS(BR$12))/SIN($E81)*BR$9)</f>
        <v>17.2595571808744</v>
      </c>
      <c r="FE81" s="0" t="n">
        <f aca="false">IF(BS$9=0,0,(SIN(BS$12)*COS($E81)+SIN($E81)*COS(BS$12))/SIN($E81)*BS$9)</f>
        <v>16.9113120731008</v>
      </c>
      <c r="FF81" s="0" t="n">
        <f aca="false">IF(BT$9=0,0,(SIN(BT$12)*COS($E81)+SIN($E81)*COS(BT$12))/SIN($E81)*BT$9)</f>
        <v>16.5600972611104</v>
      </c>
      <c r="FG81" s="0" t="n">
        <f aca="false">IF(BU$9=0,0,(SIN(BU$12)*COS($E81)+SIN($E81)*COS(BU$12))/SIN($E81)*BU$9)</f>
        <v>16.2060588238375</v>
      </c>
      <c r="FH81" s="0" t="n">
        <f aca="false">IF(BV$9=0,0,(SIN(BV$12)*COS($E81)+SIN($E81)*COS(BV$12))/SIN($E81)*BV$9)</f>
        <v>15.8376547177955</v>
      </c>
      <c r="FI81" s="0" t="n">
        <f aca="false">IF(BW$9=0,0,(SIN(BW$12)*COS($E81)+SIN($E81)*COS(BW$12))/SIN($E81)*BW$9)</f>
        <v>15.4671607023751</v>
      </c>
      <c r="FJ81" s="0" t="n">
        <f aca="false">IF(BX$9=0,0,(SIN(BX$12)*COS($E81)+SIN($E81)*COS(BX$12))/SIN($E81)*BX$9)</f>
        <v>15.0947337184327</v>
      </c>
      <c r="FK81" s="0" t="n">
        <f aca="false">IF(BY$9=0,0,(SIN(BY$12)*COS($E81)+SIN($E81)*COS(BY$12))/SIN($E81)*BY$9)</f>
        <v>14.720530449274</v>
      </c>
      <c r="FL81" s="0" t="n">
        <f aca="false">IF(BZ$9=0,0,(SIN(BZ$12)*COS($E81)+SIN($E81)*COS(BZ$12))/SIN($E81)*BZ$9)</f>
        <v>14.3447072597559</v>
      </c>
      <c r="FM81" s="0" t="n">
        <f aca="false">IF(CA$9=0,0,(SIN(CA$12)*COS($E81)+SIN($E81)*COS(CA$12))/SIN($E81)*CA$9)</f>
        <v>13.9568687324351</v>
      </c>
      <c r="FN81" s="0" t="n">
        <f aca="false">IF(CB$9=0,0,(SIN(CB$12)*COS($E81)+SIN($E81)*COS(CB$12))/SIN($E81)*CB$9)</f>
        <v>13.5681964272012</v>
      </c>
      <c r="FO81" s="0" t="n">
        <f aca="false">IF(CC$9=0,0,(SIN(CC$12)*COS($E81)+SIN($E81)*COS(CC$12))/SIN($E81)*CC$9)</f>
        <v>13.1788548171996</v>
      </c>
      <c r="FP81" s="0" t="n">
        <f aca="false">IF(CD$9=0,0,(SIN(CD$12)*COS($E81)+SIN($E81)*COS(CD$12))/SIN($E81)*CD$9)</f>
        <v>12.7890075243765</v>
      </c>
      <c r="FQ81" s="0" t="n">
        <f aca="false">IF(CE$9=0,0,(SIN(CE$12)*COS($E81)+SIN($E81)*COS(CE$12))/SIN($E81)*CE$9)</f>
        <v>12.3988172559219</v>
      </c>
      <c r="FR81" s="0" t="n">
        <f aca="false">IF(CF$9=0,0,(SIN(CF$12)*COS($E81)+SIN($E81)*COS(CF$12))/SIN($E81)*CF$9)</f>
        <v>11.9979447685566</v>
      </c>
      <c r="FS81" s="0" t="n">
        <f aca="false">IF(CG$9=0,0,(SIN(CG$12)*COS($E81)+SIN($E81)*COS(CG$12))/SIN($E81)*CG$9)</f>
        <v>11.5976193368116</v>
      </c>
      <c r="FT81" s="0" t="n">
        <f aca="false">IF(CH$9=0,0,(SIN(CH$12)*COS($E81)+SIN($E81)*COS(CH$12))/SIN($E81)*CH$9)</f>
        <v>11.1980098851779</v>
      </c>
      <c r="FU81" s="0" t="n">
        <f aca="false">IF(CI$9=0,0,(SIN(CI$12)*COS($E81)+SIN($E81)*COS(CI$12))/SIN($E81)*CI$9)</f>
        <v>10.7992838258484</v>
      </c>
      <c r="FV81" s="0" t="n">
        <f aca="false">IF(CJ$9=0,0,(SIN(CJ$12)*COS($E81)+SIN($E81)*COS(CJ$12))/SIN($E81)*CJ$9)</f>
        <v>10.4016069938064</v>
      </c>
      <c r="FW81" s="0" t="n">
        <f aca="false">IF(CK$9=0,0,(SIN(CK$12)*COS($E81)+SIN($E81)*COS(CK$12))/SIN($E81)*CK$9)</f>
        <v>9.99609188473696</v>
      </c>
      <c r="FX81" s="0" t="n">
        <f aca="false">IF(CL$9=0,0,(SIN(CL$12)*COS($E81)+SIN($E81)*COS(CL$12))/SIN($E81)*CL$9)</f>
        <v>9.59254965473404</v>
      </c>
      <c r="FY81" s="0" t="n">
        <f aca="false">IF(CM$9=0,0,(SIN(CM$12)*COS($E81)+SIN($E81)*COS(CM$12))/SIN($E81)*CM$9)</f>
        <v>9.19114902552541</v>
      </c>
      <c r="FZ81" s="0" t="n">
        <f aca="false">IF(CN$9=0,0,(SIN(CN$12)*COS($E81)+SIN($E81)*COS(CN$12))/SIN($E81)*CN$9)</f>
        <v>8.79205652406903</v>
      </c>
      <c r="GA81" s="0" t="n">
        <f aca="false">IF(CO$9=0,0,(SIN(CO$12)*COS($E81)+SIN($E81)*COS(CO$12))/SIN($E81)*CO$9)</f>
        <v>8.39543641834703</v>
      </c>
      <c r="GB81" s="0" t="n">
        <f aca="false">IF(CP$9=0,0,(SIN(CP$12)*COS($E81)+SIN($E81)*COS(CP$12))/SIN($E81)*CP$9)</f>
        <v>7.9939171198631</v>
      </c>
      <c r="GC81" s="0" t="n">
        <f aca="false">IF(CQ$9=0,0,(SIN(CQ$12)*COS($E81)+SIN($E81)*COS(CQ$12))/SIN($E81)*CQ$9)</f>
        <v>7.5958135068982</v>
      </c>
    </row>
    <row r="82" customFormat="false" ht="12.8" hidden="true" customHeight="false" outlineLevel="0" collapsed="false">
      <c r="A82" s="0" t="n">
        <f aca="false">MAX($F82:$CQ82)</f>
        <v>17.323999699879</v>
      </c>
      <c r="B82" s="90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22.792</v>
      </c>
      <c r="C82" s="2" t="n">
        <f aca="false">MOD(Best +D82,360)</f>
        <v>169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17.323999699879</v>
      </c>
      <c r="G82" s="13" t="n">
        <f aca="false">IF(OR(G172=0,CS82=0),0,G172*CS82/(G172+CS82))</f>
        <v>17.2650655515158</v>
      </c>
      <c r="H82" s="13" t="n">
        <f aca="false">IF(OR(H172=0,CT82=0),0,H172*CT82/(H172+CT82))</f>
        <v>17.2014333409949</v>
      </c>
      <c r="I82" s="13" t="n">
        <f aca="false">IF(OR(I172=0,CU82=0),0,I172*CU82/(I172+CU82))</f>
        <v>17.0378318672498</v>
      </c>
      <c r="J82" s="13" t="n">
        <f aca="false">IF(OR(J172=0,CV82=0),0,J172*CV82/(J172+CV82))</f>
        <v>17.0388689725577</v>
      </c>
      <c r="K82" s="13" t="n">
        <f aca="false">IF(OR(K172=0,CW82=0),0,K172*CW82/(K172+CW82))</f>
        <v>17.0950577642301</v>
      </c>
      <c r="L82" s="13" t="n">
        <f aca="false">IF(OR(L172=0,CX82=0),0,L172*CX82/(L172+CX82))</f>
        <v>17.1411031291534</v>
      </c>
      <c r="M82" s="13" t="n">
        <f aca="false">IF(OR(M172=0,CY82=0),0,M172*CY82/(M172+CY82))</f>
        <v>17.177258763673</v>
      </c>
      <c r="N82" s="13" t="n">
        <f aca="false">IF(OR(N172=0,CZ82=0),0,N172*CZ82/(N172+CZ82))</f>
        <v>17.1921748433548</v>
      </c>
      <c r="O82" s="13" t="n">
        <f aca="false">IF(OR(O172=0,DA82=0),0,O172*DA82/(O172+DA82))</f>
        <v>17.1983213278495</v>
      </c>
      <c r="P82" s="13" t="n">
        <f aca="false">IF(OR(P172=0,DB82=0),0,P172*DB82/(P172+DB82))</f>
        <v>17.1959634643874</v>
      </c>
      <c r="Q82" s="13" t="n">
        <f aca="false">IF(OR(Q172=0,DC82=0),0,Q172*DC82/(Q172+DC82))</f>
        <v>17.1853681801475</v>
      </c>
      <c r="R82" s="13" t="n">
        <f aca="false">IF(OR(R172=0,DD82=0),0,R172*DD82/(R172+DD82))</f>
        <v>17.1668029261103</v>
      </c>
      <c r="S82" s="13" t="n">
        <f aca="false">IF(OR(S172=0,DE82=0),0,S172*DE82/(S172+DE82))</f>
        <v>17.1259946694129</v>
      </c>
      <c r="T82" s="13" t="n">
        <f aca="false">IF(OR(T172=0,DF82=0),0,T172*DF82/(T172+DF82))</f>
        <v>17.0785316091644</v>
      </c>
      <c r="U82" s="13" t="n">
        <f aca="false">IF(OR(U172=0,DG82=0),0,U172*DG82/(U172+DG82))</f>
        <v>17.0246572331086</v>
      </c>
      <c r="V82" s="13" t="n">
        <f aca="false">IF(OR(V172=0,DH82=0),0,V172*DH82/(V172+DH82))</f>
        <v>16.9646108069285</v>
      </c>
      <c r="W82" s="13" t="n">
        <f aca="false">IF(OR(W172=0,DI82=0),0,W172*DI82/(W172+DI82))</f>
        <v>16.8986269078057</v>
      </c>
      <c r="X82" s="13" t="n">
        <f aca="false">IF(OR(X172=0,DJ82=0),0,X172*DJ82/(X172+DJ82))</f>
        <v>16.8079271115006</v>
      </c>
      <c r="Y82" s="13" t="n">
        <f aca="false">IF(OR(Y172=0,DK82=0),0,Y172*DK82/(Y172+DK82))</f>
        <v>16.7127906137912</v>
      </c>
      <c r="Z82" s="13" t="n">
        <f aca="false">IF(OR(Z172=0,DL82=0),0,Z172*DL82/(Z172+DL82))</f>
        <v>16.6134018029538</v>
      </c>
      <c r="AA82" s="13" t="n">
        <f aca="false">IF(OR(AA172=0,DM82=0),0,AA172*DM82/(AA172+DM82))</f>
        <v>16.5099388929087</v>
      </c>
      <c r="AB82" s="13" t="n">
        <f aca="false">IF(OR(AB172=0,DN82=0),0,AB172*DN82/(AB172+DN82))</f>
        <v>16.4025739076933</v>
      </c>
      <c r="AC82" s="13" t="n">
        <f aca="false">IF(OR(AC172=0,DO82=0),0,AC172*DO82/(AC172+DO82))</f>
        <v>16.2738200415887</v>
      </c>
      <c r="AD82" s="13" t="n">
        <f aca="false">IF(OR(AD172=0,DP82=0),0,AD172*DP82/(AD172+DP82))</f>
        <v>16.142457039244</v>
      </c>
      <c r="AE82" s="13" t="n">
        <f aca="false">IF(OR(AE172=0,DQ82=0),0,AE172*DQ82/(AE172+DQ82))</f>
        <v>16.0086029862396</v>
      </c>
      <c r="AF82" s="13" t="n">
        <f aca="false">IF(OR(AF172=0,DR82=0),0,AF172*DR82/(AF172+DR82))</f>
        <v>15.8723705626534</v>
      </c>
      <c r="AG82" s="13" t="n">
        <f aca="false">IF(OR(AG172=0,DS82=0),0,AG172*DS82/(AG172+DS82))</f>
        <v>15.7338671900537</v>
      </c>
      <c r="AH82" s="13" t="n">
        <f aca="false">IF(OR(AH172=0,DT82=0),0,AH172*DT82/(AH172+DT82))</f>
        <v>15.5777934009123</v>
      </c>
      <c r="AI82" s="13" t="n">
        <f aca="false">IF(OR(AI172=0,DU82=0),0,AI172*DU82/(AI172+DU82))</f>
        <v>15.4204727379933</v>
      </c>
      <c r="AJ82" s="13" t="n">
        <f aca="false">IF(OR(AJ172=0,DV82=0),0,AJ172*DV82/(AJ172+DV82))</f>
        <v>15.2619659334985</v>
      </c>
      <c r="AK82" s="13" t="n">
        <f aca="false">IF(OR(AK172=0,DW82=0),0,AK172*DW82/(AK172+DW82))</f>
        <v>15.1023300486285</v>
      </c>
      <c r="AL82" s="13" t="n">
        <f aca="false">IF(OR(AL172=0,DX82=0),0,AL172*DX82/(AL172+DX82))</f>
        <v>14.9416186224877</v>
      </c>
      <c r="AM82" s="13" t="n">
        <f aca="false">IF(OR(AM172=0,DY82=0),0,AM172*DY82/(AM172+DY82))</f>
        <v>14.7672324005877</v>
      </c>
      <c r="AN82" s="13" t="n">
        <f aca="false">IF(OR(AN172=0,DZ82=0),0,AN172*DZ82/(AN172+DZ82))</f>
        <v>14.59252184082</v>
      </c>
      <c r="AO82" s="13" t="n">
        <f aca="false">IF(OR(AO172=0,EA82=0),0,AO172*EA82/(AO172+EA82))</f>
        <v>14.4175054316758</v>
      </c>
      <c r="AP82" s="13" t="n">
        <f aca="false">IF(OR(AP172=0,EB82=0),0,AP172*EB82/(AP172+EB82))</f>
        <v>14.2421996698752</v>
      </c>
      <c r="AQ82" s="13" t="n">
        <f aca="false">IF(OR(AQ172=0,EC82=0),0,AQ172*EC82/(AQ172+EC82))</f>
        <v>14.0666191545441</v>
      </c>
      <c r="AR82" s="13" t="n">
        <f aca="false">IF(OR(AR172=0,ED82=0),0,AR172*ED82/(AR172+ED82))</f>
        <v>13.8788971786484</v>
      </c>
      <c r="AS82" s="13" t="n">
        <f aca="false">IF(OR(AS172=0,EE82=0),0,AS172*EE82/(AS172+EE82))</f>
        <v>13.6915131382859</v>
      </c>
      <c r="AT82" s="13" t="n">
        <f aca="false">IF(OR(AT172=0,EF82=0),0,AT172*EF82/(AT172+EF82))</f>
        <v>13.5044543502293</v>
      </c>
      <c r="AU82" s="13" t="n">
        <f aca="false">IF(OR(AU172=0,EG82=0),0,AU172*EG82/(AU172+EG82))</f>
        <v>13.3177075453022</v>
      </c>
      <c r="AV82" s="13" t="n">
        <f aca="false">IF(OR(AV172=0,EH82=0),0,AV172*EH82/(AV172+EH82))</f>
        <v>13.1312588989261</v>
      </c>
      <c r="AW82" s="13" t="n">
        <f aca="false">IF(OR(AW172=0,EI82=0),0,AW172*EI82/(AW172+EI82))</f>
        <v>12.9352300661275</v>
      </c>
      <c r="AX82" s="13" t="n">
        <f aca="false">IF(OR(AX172=0,EJ82=0),0,AX172*EJ82/(AX172+EJ82))</f>
        <v>12.7399366367014</v>
      </c>
      <c r="AY82" s="13" t="n">
        <f aca="false">IF(OR(AY172=0,EK82=0),0,AY172*EK82/(AY172+EK82))</f>
        <v>12.5453468330169</v>
      </c>
      <c r="AZ82" s="13" t="n">
        <f aca="false">IF(OR(AZ172=0,EL82=0),0,AZ172*EL82/(AZ172+EL82))</f>
        <v>12.3514292305043</v>
      </c>
      <c r="BA82" s="13" t="n">
        <f aca="false">IF(OR(BA172=0,EM82=0),0,BA172*EM82/(BA172+EM82))</f>
        <v>12.1581527402193</v>
      </c>
      <c r="BB82" s="13" t="n">
        <f aca="false">IF(OR(BB172=0,EN82=0),0,BB172*EN82/(BB172+EN82))</f>
        <v>11.9584583651415</v>
      </c>
      <c r="BC82" s="13" t="n">
        <f aca="false">IF(OR(BC172=0,EO82=0),0,BC172*EO82/(BC172+EO82))</f>
        <v>11.759662693741</v>
      </c>
      <c r="BD82" s="13" t="n">
        <f aca="false">IF(OR(BD172=0,EP82=0),0,BD172*EP82/(BD172+EP82))</f>
        <v>11.5617253257992</v>
      </c>
      <c r="BE82" s="13" t="n">
        <f aca="false">IF(OR(BE172=0,EQ82=0),0,BE172*EQ82/(BE172+EQ82))</f>
        <v>11.3646066805716</v>
      </c>
      <c r="BF82" s="13" t="n">
        <f aca="false">IF(OR(BF172=0,ER82=0),0,BF172*ER82/(BF172+ER82))</f>
        <v>11.1682679549817</v>
      </c>
      <c r="BG82" s="13" t="n">
        <f aca="false">IF(OR(BG172=0,ES82=0),0,BG172*ES82/(BG172+ES82))</f>
        <v>10.9663859766099</v>
      </c>
      <c r="BH82" s="13" t="n">
        <f aca="false">IF(OR(BH172=0,ET82=0),0,BH172*ET82/(BH172+ET82))</f>
        <v>10.7654846109061</v>
      </c>
      <c r="BI82" s="13" t="n">
        <f aca="false">IF(OR(BI172=0,EU82=0),0,BI172*EU82/(BI172+EU82))</f>
        <v>10.5655194322163</v>
      </c>
      <c r="BJ82" s="13" t="n">
        <f aca="false">IF(OR(BJ172=0,EV82=0),0,BJ172*EV82/(BJ172+EV82))</f>
        <v>10.3664471101653</v>
      </c>
      <c r="BK82" s="13" t="n">
        <f aca="false">IF(OR(BK172=0,EW82=0),0,BK172*EW82/(BK172+EW82))</f>
        <v>10.168225355476</v>
      </c>
      <c r="BL82" s="13" t="n">
        <f aca="false">IF(OR(BL172=0,EX82=0),0,BL172*EX82/(BL172+EX82))</f>
        <v>9.96611394889183</v>
      </c>
      <c r="BM82" s="13" t="n">
        <f aca="false">IF(OR(BM172=0,EY82=0),0,BM172*EY82/(BM172+EY82))</f>
        <v>9.76497399140132</v>
      </c>
      <c r="BN82" s="13" t="n">
        <f aca="false">IF(OR(BN172=0,EZ82=0),0,BN172*EZ82/(BN172+EZ82))</f>
        <v>9.56476136602759</v>
      </c>
      <c r="BO82" s="13" t="n">
        <f aca="false">IF(OR(BO172=0,FA82=0),0,BO172*FA82/(BO172+FA82))</f>
        <v>9.36543314177012</v>
      </c>
      <c r="BP82" s="13" t="n">
        <f aca="false">IF(OR(BP172=0,FB82=0),0,BP172*FB82/(BP172+FB82))</f>
        <v>9.16694751868254</v>
      </c>
      <c r="BQ82" s="13" t="n">
        <f aca="false">IF(OR(BQ172=0,FC82=0),0,BQ172*FC82/(BQ172+FC82))</f>
        <v>8.96462156543281</v>
      </c>
      <c r="BR82" s="13" t="n">
        <f aca="false">IF(OR(BR172=0,FD82=0),0,BR172*FD82/(BR172+FD82))</f>
        <v>8.76325750895643</v>
      </c>
      <c r="BS82" s="13" t="n">
        <f aca="false">IF(OR(BS172=0,FE82=0),0,BS172*FE82/(BS172+FE82))</f>
        <v>8.56281325329253</v>
      </c>
      <c r="BT82" s="13" t="n">
        <f aca="false">IF(OR(BT172=0,FF82=0),0,BT172*FF82/(BT172+FF82))</f>
        <v>8.36324797086277</v>
      </c>
      <c r="BU82" s="13" t="n">
        <f aca="false">IF(OR(BU172=0,FG82=0),0,BU172*FG82/(BU172+FG82))</f>
        <v>8.16452205098819</v>
      </c>
      <c r="BV82" s="13" t="n">
        <f aca="false">IF(OR(BV172=0,FH82=0),0,BV172*FH82/(BV172+FH82))</f>
        <v>7.96356639712106</v>
      </c>
      <c r="BW82" s="13" t="n">
        <f aca="false">IF(OR(BW172=0,FI82=0),0,BW172*FI82/(BW172+FI82))</f>
        <v>7.7635078476742</v>
      </c>
      <c r="BX82" s="13" t="n">
        <f aca="false">IF(OR(BX172=0,FJ82=0),0,BX172*FJ82/(BX172+FJ82))</f>
        <v>7.56430883318836</v>
      </c>
      <c r="BY82" s="13" t="n">
        <f aca="false">IF(OR(BY172=0,FK82=0),0,BY172*FK82/(BY172+FK82))</f>
        <v>7.36593304705426</v>
      </c>
      <c r="BZ82" s="13" t="n">
        <f aca="false">IF(OR(BZ172=0,FL82=0),0,BZ172*FL82/(BZ172+FL82))</f>
        <v>7.16834540368622</v>
      </c>
      <c r="CA82" s="13" t="n">
        <f aca="false">IF(OR(CA172=0,FM82=0),0,CA172*FM82/(CA172+FM82))</f>
        <v>6.96880427612328</v>
      </c>
      <c r="CB82" s="13" t="n">
        <f aca="false">IF(OR(CB172=0,FN82=0),0,CB172*FN82/(CB172+FN82))</f>
        <v>6.77011116445625</v>
      </c>
      <c r="CC82" s="13" t="n">
        <f aca="false">IF(OR(CC172=0,FO82=0),0,CC172*FO82/(CC172+FO82))</f>
        <v>6.57223414041391</v>
      </c>
      <c r="CD82" s="13" t="n">
        <f aca="false">IF(OR(CD172=0,FP82=0),0,CD172*FP82/(CD172+FP82))</f>
        <v>6.37514257455442</v>
      </c>
      <c r="CE82" s="13" t="n">
        <f aca="false">IF(OR(CE172=0,FQ82=0),0,CE172*FQ82/(CE172+FQ82))</f>
        <v>6.17880710605871</v>
      </c>
      <c r="CF82" s="13" t="n">
        <f aca="false">IF(OR(CF172=0,FR82=0),0,CF172*FR82/(CF172+FR82))</f>
        <v>5.9805016266977</v>
      </c>
      <c r="CG82" s="13" t="n">
        <f aca="false">IF(OR(CG172=0,FS82=0),0,CG172*FS82/(CG172+FS82))</f>
        <v>5.78303582252205</v>
      </c>
      <c r="CH82" s="13" t="n">
        <f aca="false">IF(OR(CH172=0,FT82=0),0,CH172*FT82/(CH172+FT82))</f>
        <v>5.58638486923453</v>
      </c>
      <c r="CI82" s="13" t="n">
        <f aca="false">IF(OR(CI172=0,FU82=0),0,CI172*FU82/(CI172+FU82))</f>
        <v>5.39052537025584</v>
      </c>
      <c r="CJ82" s="13" t="n">
        <f aca="false">IF(OR(CJ172=0,FV82=0),0,CJ172*FV82/(CJ172+FV82))</f>
        <v>5.19543534040476</v>
      </c>
      <c r="CK82" s="13" t="n">
        <f aca="false">IF(OR(CK172=0,FW82=0),0,CK172*FW82/(CK172+FW82))</f>
        <v>4.99873915065817</v>
      </c>
      <c r="CL82" s="13" t="n">
        <f aca="false">IF(OR(CL172=0,FX82=0),0,CL172*FX82/(CL172+FX82))</f>
        <v>4.80291185695086</v>
      </c>
      <c r="CM82" s="13" t="n">
        <f aca="false">IF(OR(CM172=0,FY82=0),0,CM172*FY82/(CM172+FY82))</f>
        <v>4.60793781738896</v>
      </c>
      <c r="CN82" s="13" t="n">
        <f aca="false">IF(OR(CN172=0,FZ82=0),0,CN172*FZ82/(CN172+FZ82))</f>
        <v>4.41380304061952</v>
      </c>
      <c r="CO82" s="13" t="n">
        <f aca="false">IF(OR(CO172=0,GA82=0),0,CO172*GA82/(CO172+GA82))</f>
        <v>4.22049518649873</v>
      </c>
      <c r="CP82" s="13" t="n">
        <f aca="false">IF(OR(CP172=0,GB82=0),0,CP172*GB82/(CP172+GB82))</f>
        <v>4.02599831044074</v>
      </c>
      <c r="CQ82" s="13" t="n">
        <f aca="false">IF(OR(CQ172=0,GC82=0),0,CQ172*GC82/(CQ172+GC82))</f>
        <v>3.83245349885945</v>
      </c>
      <c r="CR82" s="0" t="n">
        <f aca="false">IF(F$9=0,0,(SIN(F$12)*COS($E82)+SIN($E82)*COS(F$12))/SIN($E82)*F$9)</f>
        <v>17.324</v>
      </c>
      <c r="CS82" s="0" t="n">
        <f aca="false">IF(G$9=0,0,(SIN(G$12)*COS($E82)+SIN($E82)*COS(G$12))/SIN($E82)*G$9)</f>
        <v>17.5098898178195</v>
      </c>
      <c r="CT82" s="0" t="n">
        <f aca="false">IF(H$9=0,0,(SIN(H$12)*COS($E82)+SIN($E82)*COS(H$12))/SIN($E82)*H$9)</f>
        <v>17.6913892235692</v>
      </c>
      <c r="CU82" s="0" t="n">
        <f aca="false">IF(I$9=0,0,(SIN(I$12)*COS($E82)+SIN($E82)*COS(I$12))/SIN($E82)*I$9)</f>
        <v>17.7645917939947</v>
      </c>
      <c r="CV82" s="0" t="n">
        <f aca="false">IF(J$9=0,0,(SIN(J$12)*COS($E82)+SIN($E82)*COS(J$12))/SIN($E82)*J$9)</f>
        <v>18.0162540541252</v>
      </c>
      <c r="CW82" s="0" t="n">
        <f aca="false">IF(K$9=0,0,(SIN(K$12)*COS($E82)+SIN($E82)*COS(K$12))/SIN($E82)*K$9)</f>
        <v>18.3359797748906</v>
      </c>
      <c r="CX82" s="0" t="n">
        <f aca="false">IF(L$9=0,0,(SIN(L$12)*COS($E82)+SIN($E82)*COS(L$12))/SIN($E82)*L$9)</f>
        <v>18.6522929006196</v>
      </c>
      <c r="CY82" s="0" t="n">
        <f aca="false">IF(M$9=0,0,(SIN(M$12)*COS($E82)+SIN($E82)*COS(M$12))/SIN($E82)*M$9)</f>
        <v>18.9649552318685</v>
      </c>
      <c r="CZ82" s="0" t="n">
        <f aca="false">IF(N$9=0,0,(SIN(N$12)*COS($E82)+SIN($E82)*COS(N$12))/SIN($E82)*N$9)</f>
        <v>19.2591561415486</v>
      </c>
      <c r="DA82" s="0" t="n">
        <f aca="false">IF(O$9=0,0,(SIN(O$12)*COS($E82)+SIN($E82)*COS(O$12))/SIN($E82)*O$9)</f>
        <v>19.5491277729475</v>
      </c>
      <c r="DB82" s="0" t="n">
        <f aca="false">IF(P$9=0,0,(SIN(P$12)*COS($E82)+SIN($E82)*COS(P$12))/SIN($E82)*P$9)</f>
        <v>19.8346471188854</v>
      </c>
      <c r="DC82" s="0" t="n">
        <f aca="false">IF(Q$9=0,0,(SIN(Q$12)*COS($E82)+SIN($E82)*COS(Q$12))/SIN($E82)*Q$9)</f>
        <v>20.1154920706952</v>
      </c>
      <c r="DD82" s="0" t="n">
        <f aca="false">IF(R$9=0,0,(SIN(R$12)*COS($E82)+SIN($E82)*COS(R$12))/SIN($E82)*R$9)</f>
        <v>20.3914415270427</v>
      </c>
      <c r="DE82" s="0" t="n">
        <f aca="false">IF(S$9=0,0,(SIN(S$12)*COS($E82)+SIN($E82)*COS(S$12))/SIN($E82)*S$9)</f>
        <v>20.6411505915122</v>
      </c>
      <c r="DF82" s="0" t="n">
        <f aca="false">IF(T$9=0,0,(SIN(T$12)*COS($E82)+SIN($E82)*COS(T$12))/SIN($E82)*T$9)</f>
        <v>20.8854413124831</v>
      </c>
      <c r="DG82" s="0" t="n">
        <f aca="false">IF(U$9=0,0,(SIN(U$12)*COS($E82)+SIN($E82)*COS(U$12))/SIN($E82)*U$9)</f>
        <v>21.124115604499</v>
      </c>
      <c r="DH82" s="0" t="n">
        <f aca="false">IF(V$9=0,0,(SIN(V$12)*COS($E82)+SIN($E82)*COS(V$12))/SIN($E82)*V$9)</f>
        <v>21.3569768658421</v>
      </c>
      <c r="DI82" s="0" t="n">
        <f aca="false">IF(W$9=0,0,(SIN(W$12)*COS($E82)+SIN($E82)*COS(W$12))/SIN($E82)*W$9)</f>
        <v>21.583830076161</v>
      </c>
      <c r="DJ82" s="0" t="n">
        <f aca="false">IF(X$9=0,0,(SIN(X$12)*COS($E82)+SIN($E82)*COS(X$12))/SIN($E82)*X$9)</f>
        <v>21.7725760085502</v>
      </c>
      <c r="DK82" s="0" t="n">
        <f aca="false">IF(Y$9=0,0,(SIN(Y$12)*COS($E82)+SIN($E82)*COS(Y$12))/SIN($E82)*Y$9)</f>
        <v>21.9548998103257</v>
      </c>
      <c r="DL82" s="0" t="n">
        <f aca="false">IF(Z$9=0,0,(SIN(Z$12)*COS($E82)+SIN($E82)*COS(Z$12))/SIN($E82)*Z$9)</f>
        <v>22.1306409564091</v>
      </c>
      <c r="DM82" s="0" t="n">
        <f aca="false">IF(AA$9=0,0,(SIN(AA$12)*COS($E82)+SIN($E82)*COS(AA$12))/SIN($E82)*AA$9)</f>
        <v>22.2996408948728</v>
      </c>
      <c r="DN82" s="0" t="n">
        <f aca="false">IF(AB$9=0,0,(SIN(AB$12)*COS($E82)+SIN($E82)*COS(AB$12))/SIN($E82)*AB$9)</f>
        <v>22.4617431272265</v>
      </c>
      <c r="DO82" s="0" t="n">
        <f aca="false">IF(AC$9=0,0,(SIN(AC$12)*COS($E82)+SIN($E82)*COS(AC$12))/SIN($E82)*AC$9)</f>
        <v>22.5827862687553</v>
      </c>
      <c r="DP82" s="0" t="n">
        <f aca="false">IF(AD$9=0,0,(SIN(AD$12)*COS($E82)+SIN($E82)*COS(AD$12))/SIN($E82)*AD$9)</f>
        <v>22.6966977528434</v>
      </c>
      <c r="DQ82" s="0" t="n">
        <f aca="false">IF(AE$9=0,0,(SIN(AE$12)*COS($E82)+SIN($E82)*COS(AE$12))/SIN($E82)*AE$9)</f>
        <v>22.8033587600508</v>
      </c>
      <c r="DR82" s="0" t="n">
        <f aca="false">IF(AF$9=0,0,(SIN(AF$12)*COS($E82)+SIN($E82)*COS(AF$12))/SIN($E82)*AF$9)</f>
        <v>22.9026527821087</v>
      </c>
      <c r="DS82" s="0" t="n">
        <f aca="false">IF(AG$9=0,0,(SIN(AG$12)*COS($E82)+SIN($E82)*COS(AG$12))/SIN($E82)*AG$9)</f>
        <v>22.9944656830018</v>
      </c>
      <c r="DT82" s="0" t="n">
        <f aca="false">IF(AH$9=0,0,(SIN(AH$12)*COS($E82)+SIN($E82)*COS(AH$12))/SIN($E82)*AH$9)</f>
        <v>23.0449634787272</v>
      </c>
      <c r="DU82" s="0" t="n">
        <f aca="false">IF(AI$9=0,0,(SIN(AI$12)*COS($E82)+SIN($E82)*COS(AI$12))/SIN($E82)*AI$9)</f>
        <v>23.0879349370306</v>
      </c>
      <c r="DV82" s="0" t="n">
        <f aca="false">IF(AJ$9=0,0,(SIN(AJ$12)*COS($E82)+SIN($E82)*COS(AJ$12))/SIN($E82)*AJ$9)</f>
        <v>23.1233041335246</v>
      </c>
      <c r="DW82" s="0" t="n">
        <f aca="false">IF(AK$9=0,0,(SIN(AK$12)*COS($E82)+SIN($E82)*COS(AK$12))/SIN($E82)*AK$9)</f>
        <v>23.1509976330053</v>
      </c>
      <c r="DX82" s="0" t="n">
        <f aca="false">IF(AL$9=0,0,(SIN(AL$12)*COS($E82)+SIN($E82)*COS(AL$12))/SIN($E82)*AL$9)</f>
        <v>23.1709445309087</v>
      </c>
      <c r="DY82" s="0" t="n">
        <f aca="false">IF(AM$9=0,0,(SIN(AM$12)*COS($E82)+SIN($E82)*COS(AM$12))/SIN($E82)*AM$9)</f>
        <v>23.1519694049842</v>
      </c>
      <c r="DZ82" s="0" t="n">
        <f aca="false">IF(AN$9=0,0,(SIN(AN$12)*COS($E82)+SIN($E82)*COS(AN$12))/SIN($E82)*AN$9)</f>
        <v>23.1253737711623</v>
      </c>
      <c r="EA82" s="0" t="n">
        <f aca="false">IF(AO$9=0,0,(SIN(AO$12)*COS($E82)+SIN($E82)*COS(AO$12))/SIN($E82)*AO$9)</f>
        <v>23.0911228648472</v>
      </c>
      <c r="EB82" s="0" t="n">
        <f aca="false">IF(AP$9=0,0,(SIN(AP$12)*COS($E82)+SIN($E82)*COS(AP$12))/SIN($E82)*AP$9)</f>
        <v>23.0491844394475</v>
      </c>
      <c r="EC82" s="0" t="n">
        <f aca="false">IF(AQ$9=0,0,(SIN(AQ$12)*COS($E82)+SIN($E82)*COS(AQ$12))/SIN($E82)*AQ$9)</f>
        <v>22.9995287892003</v>
      </c>
      <c r="ED82" s="0" t="n">
        <f aca="false">IF(AR$9=0,0,(SIN(AR$12)*COS($E82)+SIN($E82)*COS(AR$12))/SIN($E82)*AR$9)</f>
        <v>22.9097417885991</v>
      </c>
      <c r="EE82" s="0" t="n">
        <f aca="false">IF(AS$9=0,0,(SIN(AS$12)*COS($E82)+SIN($E82)*COS(AS$12))/SIN($E82)*AS$9)</f>
        <v>22.8125630358352</v>
      </c>
      <c r="EF82" s="0" t="n">
        <f aca="false">IF(AT$9=0,0,(SIN(AT$12)*COS($E82)+SIN($E82)*COS(AT$12))/SIN($E82)*AT$9)</f>
        <v>22.708</v>
      </c>
      <c r="EG82" s="0" t="n">
        <f aca="false">IF(AU$9=0,0,(SIN(AU$12)*COS($E82)+SIN($E82)*COS(AU$12))/SIN($E82)*AU$9)</f>
        <v>22.5960625321224</v>
      </c>
      <c r="EH82" s="0" t="n">
        <f aca="false">IF(AV$9=0,0,(SIN(AV$12)*COS($E82)+SIN($E82)*COS(AV$12))/SIN($E82)*AV$9)</f>
        <v>22.4767628688696</v>
      </c>
      <c r="EI82" s="0" t="n">
        <f aca="false">IF(AW$9=0,0,(SIN(AW$12)*COS($E82)+SIN($E82)*COS(AW$12))/SIN($E82)*AW$9)</f>
        <v>22.3207282113435</v>
      </c>
      <c r="EJ82" s="0" t="n">
        <f aca="false">IF(AX$9=0,0,(SIN(AX$12)*COS($E82)+SIN($E82)*COS(AX$12))/SIN($E82)*AX$9)</f>
        <v>22.1578073617053</v>
      </c>
      <c r="EK82" s="0" t="n">
        <f aca="false">IF(AY$9=0,0,(SIN(AY$12)*COS($E82)+SIN($E82)*COS(AY$12))/SIN($E82)*AY$9)</f>
        <v>21.9880463800822</v>
      </c>
      <c r="EL82" s="0" t="n">
        <f aca="false">IF(AZ$9=0,0,(SIN(AZ$12)*COS($E82)+SIN($E82)*COS(AZ$12))/SIN($E82)*AZ$9)</f>
        <v>21.8114934377844</v>
      </c>
      <c r="EM82" s="0" t="n">
        <f aca="false">IF(BA$9=0,0,(SIN(BA$12)*COS($E82)+SIN($E82)*COS(BA$12))/SIN($E82)*BA$9)</f>
        <v>21.6281988037098</v>
      </c>
      <c r="EN82" s="0" t="n">
        <f aca="false">IF(BB$9=0,0,(SIN(BB$12)*COS($E82)+SIN($E82)*COS(BB$12))/SIN($E82)*BB$9)</f>
        <v>21.4156641132394</v>
      </c>
      <c r="EO82" s="0" t="n">
        <f aca="false">IF(BC$9=0,0,(SIN(BC$12)*COS($E82)+SIN($E82)*COS(BC$12))/SIN($E82)*BC$9)</f>
        <v>21.1969198967784</v>
      </c>
      <c r="EP82" s="0" t="n">
        <f aca="false">IF(BD$9=0,0,(SIN(BD$12)*COS($E82)+SIN($E82)*COS(BD$12))/SIN($E82)*BD$9)</f>
        <v>20.9720430410921</v>
      </c>
      <c r="EQ82" s="0" t="n">
        <f aca="false">IF(BE$9=0,0,(SIN(BE$12)*COS($E82)+SIN($E82)*COS(BE$12))/SIN($E82)*BE$9)</f>
        <v>20.7411122022689</v>
      </c>
      <c r="ER82" s="0" t="n">
        <f aca="false">IF(BF$9=0,0,(SIN(BF$12)*COS($E82)+SIN($E82)*COS(BF$12))/SIN($E82)*BF$9)</f>
        <v>20.5042077786666</v>
      </c>
      <c r="ES82" s="0" t="n">
        <f aca="false">IF(BG$9=0,0,(SIN(BG$12)*COS($E82)+SIN($E82)*COS(BG$12))/SIN($E82)*BG$9)</f>
        <v>20.2399920135156</v>
      </c>
      <c r="ET82" s="0" t="n">
        <f aca="false">IF(BH$9=0,0,(SIN(BH$12)*COS($E82)+SIN($E82)*COS(BH$12))/SIN($E82)*BH$9)</f>
        <v>19.9704606349478</v>
      </c>
      <c r="EU82" s="0" t="n">
        <f aca="false">IF(BI$9=0,0,(SIN(BI$12)*COS($E82)+SIN($E82)*COS(BI$12))/SIN($E82)*BI$9)</f>
        <v>19.6957184501316</v>
      </c>
      <c r="EV82" s="0" t="n">
        <f aca="false">IF(BJ$9=0,0,(SIN(BJ$12)*COS($E82)+SIN($E82)*COS(BJ$12))/SIN($E82)*BJ$9)</f>
        <v>19.4158715877589</v>
      </c>
      <c r="EW82" s="0" t="n">
        <f aca="false">IF(BK$9=0,0,(SIN(BK$12)*COS($E82)+SIN($E82)*COS(BK$12))/SIN($E82)*BK$9)</f>
        <v>19.1310274588826</v>
      </c>
      <c r="EX82" s="0" t="n">
        <f aca="false">IF(BL$9=0,0,(SIN(BL$12)*COS($E82)+SIN($E82)*COS(BL$12))/SIN($E82)*BL$9)</f>
        <v>18.8245230468761</v>
      </c>
      <c r="EY82" s="0" t="n">
        <f aca="false">IF(BM$9=0,0,(SIN(BM$12)*COS($E82)+SIN($E82)*COS(BM$12))/SIN($E82)*BM$9)</f>
        <v>18.5137023621892</v>
      </c>
      <c r="EZ82" s="0" t="n">
        <f aca="false">IF(BN$9=0,0,(SIN(BN$12)*COS($E82)+SIN($E82)*COS(BN$12))/SIN($E82)*BN$9)</f>
        <v>18.198691540097</v>
      </c>
      <c r="FA82" s="0" t="n">
        <f aca="false">IF(BO$9=0,0,(SIN(BO$12)*COS($E82)+SIN($E82)*COS(BO$12))/SIN($E82)*BO$9)</f>
        <v>17.8796175507557</v>
      </c>
      <c r="FB82" s="0" t="n">
        <f aca="false">IF(BP$9=0,0,(SIN(BP$12)*COS($E82)+SIN($E82)*COS(BP$12))/SIN($E82)*BP$9)</f>
        <v>17.5566081510785</v>
      </c>
      <c r="FC82" s="0" t="n">
        <f aca="false">IF(BQ$9=0,0,(SIN(BQ$12)*COS($E82)+SIN($E82)*COS(BQ$12))/SIN($E82)*BQ$9)</f>
        <v>17.2126694487416</v>
      </c>
      <c r="FD82" s="0" t="n">
        <f aca="false">IF(BR$9=0,0,(SIN(BR$12)*COS($E82)+SIN($E82)*COS(BR$12))/SIN($E82)*BR$9)</f>
        <v>16.8656155539525</v>
      </c>
      <c r="FE82" s="0" t="n">
        <f aca="false">IF(BS$9=0,0,(SIN(BS$12)*COS($E82)+SIN($E82)*COS(BS$12))/SIN($E82)*BS$9)</f>
        <v>16.5155916841219</v>
      </c>
      <c r="FF82" s="0" t="n">
        <f aca="false">IF(BT$9=0,0,(SIN(BT$12)*COS($E82)+SIN($E82)*COS(BT$12))/SIN($E82)*BT$9)</f>
        <v>16.1627433011159</v>
      </c>
      <c r="FG82" s="0" t="n">
        <f aca="false">IF(BU$9=0,0,(SIN(BU$12)*COS($E82)+SIN($E82)*COS(BU$12))/SIN($E82)*BU$9)</f>
        <v>15.8072160551162</v>
      </c>
      <c r="FH82" s="0" t="n">
        <f aca="false">IF(BV$9=0,0,(SIN(BV$12)*COS($E82)+SIN($E82)*COS(BV$12))/SIN($E82)*BV$9)</f>
        <v>15.4377625459349</v>
      </c>
      <c r="FI82" s="0" t="n">
        <f aca="false">IF(BW$9=0,0,(SIN(BW$12)*COS($E82)+SIN($E82)*COS(BW$12))/SIN($E82)*BW$9)</f>
        <v>15.066366950689</v>
      </c>
      <c r="FJ82" s="0" t="n">
        <f aca="false">IF(BX$9=0,0,(SIN(BX$12)*COS($E82)+SIN($E82)*COS(BX$12))/SIN($E82)*BX$9)</f>
        <v>14.6931853572708</v>
      </c>
      <c r="FK82" s="0" t="n">
        <f aca="false">IF(BY$9=0,0,(SIN(BY$12)*COS($E82)+SIN($E82)*COS(BY$12))/SIN($E82)*BY$9)</f>
        <v>14.3183735436729</v>
      </c>
      <c r="FL82" s="0" t="n">
        <f aca="false">IF(BZ$9=0,0,(SIN(BZ$12)*COS($E82)+SIN($E82)*COS(BZ$12))/SIN($E82)*BZ$9)</f>
        <v>13.9420869177123</v>
      </c>
      <c r="FM82" s="0" t="n">
        <f aca="false">IF(CA$9=0,0,(SIN(CA$12)*COS($E82)+SIN($E82)*COS(CA$12))/SIN($E82)*CA$9)</f>
        <v>13.5542334463982</v>
      </c>
      <c r="FN82" s="0" t="n">
        <f aca="false">IF(CB$9=0,0,(SIN(CB$12)*COS($E82)+SIN($E82)*COS(CB$12))/SIN($E82)*CB$9)</f>
        <v>13.1656923940778</v>
      </c>
      <c r="FO82" s="0" t="n">
        <f aca="false">IF(CC$9=0,0,(SIN(CC$12)*COS($E82)+SIN($E82)*COS(CC$12))/SIN($E82)*CC$9)</f>
        <v>12.7766268459774</v>
      </c>
      <c r="FP82" s="0" t="n">
        <f aca="false">IF(CD$9=0,0,(SIN(CD$12)*COS($E82)+SIN($E82)*COS(CD$12))/SIN($E82)*CD$9)</f>
        <v>12.387198985251</v>
      </c>
      <c r="FQ82" s="0" t="n">
        <f aca="false">IF(CE$9=0,0,(SIN(CE$12)*COS($E82)+SIN($E82)*COS(CE$12))/SIN($E82)*CE$9)</f>
        <v>11.9975700302745</v>
      </c>
      <c r="FR82" s="0" t="n">
        <f aca="false">IF(CF$9=0,0,(SIN(CF$12)*COS($E82)+SIN($E82)*COS(CF$12))/SIN($E82)*CF$9)</f>
        <v>11.5977494631226</v>
      </c>
      <c r="FS82" s="0" t="n">
        <f aca="false">IF(CG$9=0,0,(SIN(CG$12)*COS($E82)+SIN($E82)*COS(CG$12))/SIN($E82)*CG$9)</f>
        <v>11.1986172007621</v>
      </c>
      <c r="FT82" s="0" t="n">
        <f aca="false">IF(CH$9=0,0,(SIN(CH$12)*COS($E82)+SIN($E82)*COS(CH$12))/SIN($E82)*CH$9)</f>
        <v>10.8003402128581</v>
      </c>
      <c r="FU82" s="0" t="n">
        <f aca="false">IF(CI$9=0,0,(SIN(CI$12)*COS($E82)+SIN($E82)*COS(CI$12))/SIN($E82)*CI$9)</f>
        <v>10.4030839089395</v>
      </c>
      <c r="FV82" s="0" t="n">
        <f aca="false">IF(CJ$9=0,0,(SIN(CJ$12)*COS($E82)+SIN($E82)*COS(CJ$12))/SIN($E82)*CJ$9)</f>
        <v>10.0070120745833</v>
      </c>
      <c r="FW82" s="0" t="n">
        <f aca="false">IF(CK$9=0,0,(SIN(CK$12)*COS($E82)+SIN($E82)*COS(CK$12))/SIN($E82)*CK$9)</f>
        <v>9.60359052971518</v>
      </c>
      <c r="FX82" s="0" t="n">
        <f aca="false">IF(CL$9=0,0,(SIN(CL$12)*COS($E82)+SIN($E82)*COS(CL$12))/SIN($E82)*CL$9)</f>
        <v>9.20227428659508</v>
      </c>
      <c r="FY82" s="0" t="n">
        <f aca="false">IF(CM$9=0,0,(SIN(CM$12)*COS($E82)+SIN($E82)*COS(CM$12))/SIN($E82)*CM$9)</f>
        <v>8.80322955861241</v>
      </c>
      <c r="FZ82" s="0" t="n">
        <f aca="false">IF(CN$9=0,0,(SIN(CN$12)*COS($E82)+SIN($E82)*COS(CN$12))/SIN($E82)*CN$9)</f>
        <v>8.40662032145302</v>
      </c>
      <c r="GA82" s="0" t="n">
        <f aca="false">IF(CO$9=0,0,(SIN(CO$12)*COS($E82)+SIN($E82)*COS(CO$12))/SIN($E82)*CO$9)</f>
        <v>8.01260825022877</v>
      </c>
      <c r="GB82" s="0" t="n">
        <f aca="false">IF(CP$9=0,0,(SIN(CP$12)*COS($E82)+SIN($E82)*COS(CP$12))/SIN($E82)*CP$9)</f>
        <v>7.6141769936002</v>
      </c>
      <c r="GC82" s="0" t="n">
        <f aca="false">IF(CQ$9=0,0,(SIN(CQ$12)*COS($E82)+SIN($E82)*COS(CQ$12))/SIN($E82)*CQ$9)</f>
        <v>7.21928121476459</v>
      </c>
    </row>
    <row r="83" customFormat="false" ht="12.8" hidden="true" customHeight="false" outlineLevel="0" collapsed="false">
      <c r="A83" s="0" t="n">
        <f aca="false">MAX($F83:$CQ83)</f>
        <v>17.323999699879</v>
      </c>
      <c r="B83" s="90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22.798</v>
      </c>
      <c r="C83" s="2" t="n">
        <f aca="false">MOD(Best +D83,360)</f>
        <v>170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17.323999699879</v>
      </c>
      <c r="G83" s="13" t="n">
        <f aca="false">IF(OR(G173=0,CS83=0),0,G173*CS83/(G173+CS83))</f>
        <v>17.2607335466707</v>
      </c>
      <c r="H83" s="13" t="n">
        <f aca="false">IF(OR(H173=0,CT83=0),0,H173*CT83/(H173+CT83))</f>
        <v>17.1928407571776</v>
      </c>
      <c r="I83" s="13" t="n">
        <f aca="false">IF(OR(I173=0,CU83=0),0,I173*CU83/(I173+CU83))</f>
        <v>17.0250947816218</v>
      </c>
      <c r="J83" s="13" t="n">
        <f aca="false">IF(OR(J173=0,CV83=0),0,J173*CV83/(J173+CV83))</f>
        <v>17.0219776573995</v>
      </c>
      <c r="K83" s="13" t="n">
        <f aca="false">IF(OR(K173=0,CW83=0),0,K173*CW83/(K173+CW83))</f>
        <v>17.0740085342806</v>
      </c>
      <c r="L83" s="13" t="n">
        <f aca="false">IF(OR(L173=0,CX83=0),0,L173*CX83/(L173+CX83))</f>
        <v>17.1159259826373</v>
      </c>
      <c r="M83" s="13" t="n">
        <f aca="false">IF(OR(M173=0,CY83=0),0,M173*CY83/(M173+CY83))</f>
        <v>17.1479853205842</v>
      </c>
      <c r="N83" s="13" t="n">
        <f aca="false">IF(OR(N173=0,CZ83=0),0,N173*CZ83/(N173+CZ83))</f>
        <v>17.1588526553284</v>
      </c>
      <c r="O83" s="13" t="n">
        <f aca="false">IF(OR(O173=0,DA83=0),0,O173*DA83/(O173+DA83))</f>
        <v>17.160987327653</v>
      </c>
      <c r="P83" s="13" t="n">
        <f aca="false">IF(OR(P173=0,DB83=0),0,P173*DB83/(P173+DB83))</f>
        <v>17.1546554066471</v>
      </c>
      <c r="Q83" s="13" t="n">
        <f aca="false">IF(OR(Q173=0,DC83=0),0,Q173*DC83/(Q173+DC83))</f>
        <v>17.1401245155933</v>
      </c>
      <c r="R83" s="13" t="n">
        <f aca="false">IF(OR(R173=0,DD83=0),0,R173*DD83/(R173+DD83))</f>
        <v>17.1176626877816</v>
      </c>
      <c r="S83" s="13" t="n">
        <f aca="false">IF(OR(S173=0,DE83=0),0,S173*DE83/(S173+DE83))</f>
        <v>17.0730264534569</v>
      </c>
      <c r="T83" s="13" t="n">
        <f aca="false">IF(OR(T173=0,DF83=0),0,T173*DF83/(T173+DF83))</f>
        <v>17.0217780680675</v>
      </c>
      <c r="U83" s="13" t="n">
        <f aca="false">IF(OR(U173=0,DG83=0),0,U173*DG83/(U173+DG83))</f>
        <v>16.9641610618674</v>
      </c>
      <c r="V83" s="13" t="n">
        <f aca="false">IF(OR(V173=0,DH83=0),0,V173*DH83/(V173+DH83))</f>
        <v>16.90041468958</v>
      </c>
      <c r="W83" s="13" t="n">
        <f aca="false">IF(OR(W173=0,DI83=0),0,W173*DI83/(W173+DI83))</f>
        <v>16.8307734697223</v>
      </c>
      <c r="X83" s="13" t="n">
        <f aca="false">IF(OR(X173=0,DJ83=0),0,X173*DJ83/(X173+DJ83))</f>
        <v>16.7365118461037</v>
      </c>
      <c r="Y83" s="13" t="n">
        <f aca="false">IF(OR(Y173=0,DK83=0),0,Y173*DK83/(Y173+DK83))</f>
        <v>16.6378590612583</v>
      </c>
      <c r="Z83" s="13" t="n">
        <f aca="false">IF(OR(Z173=0,DL83=0),0,Z173*DL83/(Z173+DL83))</f>
        <v>16.5349990536646</v>
      </c>
      <c r="AA83" s="13" t="n">
        <f aca="false">IF(OR(AA173=0,DM83=0),0,AA173*DM83/(AA173+DM83))</f>
        <v>16.4281095784231</v>
      </c>
      <c r="AB83" s="13" t="n">
        <f aca="false">IF(OR(AB173=0,DN83=0),0,AB173*DN83/(AB173+DN83))</f>
        <v>16.3173621934161</v>
      </c>
      <c r="AC83" s="13" t="n">
        <f aca="false">IF(OR(AC173=0,DO83=0),0,AC173*DO83/(AC173+DO83))</f>
        <v>16.1853340084957</v>
      </c>
      <c r="AD83" s="13" t="n">
        <f aca="false">IF(OR(AD173=0,DP83=0),0,AD173*DP83/(AD173+DP83))</f>
        <v>16.0507426388415</v>
      </c>
      <c r="AE83" s="13" t="n">
        <f aca="false">IF(OR(AE173=0,DQ83=0),0,AE173*DQ83/(AE173+DQ83))</f>
        <v>15.9137054744262</v>
      </c>
      <c r="AF83" s="13" t="n">
        <f aca="false">IF(OR(AF173=0,DR83=0),0,AF173*DR83/(AF173+DR83))</f>
        <v>15.7743345118536</v>
      </c>
      <c r="AG83" s="13" t="n">
        <f aca="false">IF(OR(AG173=0,DS83=0),0,AG173*DS83/(AG173+DS83))</f>
        <v>15.6327365012562</v>
      </c>
      <c r="AH83" s="13" t="n">
        <f aca="false">IF(OR(AH173=0,DT83=0),0,AH173*DT83/(AH173+DT83))</f>
        <v>15.4736823110118</v>
      </c>
      <c r="AI83" s="13" t="n">
        <f aca="false">IF(OR(AI173=0,DU83=0),0,AI173*DU83/(AI173+DU83))</f>
        <v>15.3134261951105</v>
      </c>
      <c r="AJ83" s="13" t="n">
        <f aca="false">IF(OR(AJ173=0,DV83=0),0,AJ173*DV83/(AJ173+DV83))</f>
        <v>15.1520280878033</v>
      </c>
      <c r="AK83" s="13" t="n">
        <f aca="false">IF(OR(AK173=0,DW83=0),0,AK173*DW83/(AK173+DW83))</f>
        <v>14.9895442738517</v>
      </c>
      <c r="AL83" s="13" t="n">
        <f aca="false">IF(OR(AL173=0,DX83=0),0,AL173*DX83/(AL173+DX83))</f>
        <v>14.8260275367386</v>
      </c>
      <c r="AM83" s="13" t="n">
        <f aca="false">IF(OR(AM173=0,DY83=0),0,AM173*DY83/(AM173+DY83))</f>
        <v>14.6489499227134</v>
      </c>
      <c r="AN83" s="13" t="n">
        <f aca="false">IF(OR(AN173=0,DZ83=0),0,AN173*DZ83/(AN173+DZ83))</f>
        <v>14.4715911389796</v>
      </c>
      <c r="AO83" s="13" t="n">
        <f aca="false">IF(OR(AO173=0,EA83=0),0,AO173*EA83/(AO173+EA83))</f>
        <v>14.2939688615558</v>
      </c>
      <c r="AP83" s="13" t="n">
        <f aca="false">IF(OR(AP173=0,EB83=0),0,AP173*EB83/(AP173+EB83))</f>
        <v>14.1160987999501</v>
      </c>
      <c r="AQ83" s="13" t="n">
        <f aca="false">IF(OR(AQ173=0,EC83=0),0,AQ173*EC83/(AQ173+EC83))</f>
        <v>13.9379947905081</v>
      </c>
      <c r="AR83" s="13" t="n">
        <f aca="false">IF(OR(AR173=0,ED83=0),0,AR173*ED83/(AR173+ED83))</f>
        <v>13.7478716410618</v>
      </c>
      <c r="AS83" s="13" t="n">
        <f aca="false">IF(OR(AS173=0,EE83=0),0,AS173*EE83/(AS173+EE83))</f>
        <v>13.5581278206044</v>
      </c>
      <c r="AT83" s="13" t="n">
        <f aca="false">IF(OR(AT173=0,EF83=0),0,AT173*EF83/(AT173+EF83))</f>
        <v>13.3687498589657</v>
      </c>
      <c r="AU83" s="13" t="n">
        <f aca="false">IF(OR(AU173=0,EG83=0),0,AU173*EG83/(AU173+EG83))</f>
        <v>13.1797237271456</v>
      </c>
      <c r="AV83" s="13" t="n">
        <f aca="false">IF(OR(AV173=0,EH83=0),0,AV173*EH83/(AV173+EH83))</f>
        <v>12.9910348670188</v>
      </c>
      <c r="AW83" s="13" t="n">
        <f aca="false">IF(OR(AW173=0,EI83=0),0,AW173*EI83/(AW173+EI83))</f>
        <v>12.7928863327364</v>
      </c>
      <c r="AX83" s="13" t="n">
        <f aca="false">IF(OR(AX173=0,EJ83=0),0,AX173*EJ83/(AX173+EJ83))</f>
        <v>12.5955128526959</v>
      </c>
      <c r="AY83" s="13" t="n">
        <f aca="false">IF(OR(AY173=0,EK83=0),0,AY173*EK83/(AY173+EK83))</f>
        <v>12.3988819265004</v>
      </c>
      <c r="AZ83" s="13" t="n">
        <f aca="false">IF(OR(AZ173=0,EL83=0),0,AZ173*EL83/(AZ173+EL83))</f>
        <v>12.2029614342038</v>
      </c>
      <c r="BA83" s="13" t="n">
        <f aca="false">IF(OR(BA173=0,EM83=0),0,BA173*EM83/(BA173+EM83))</f>
        <v>12.0077196180765</v>
      </c>
      <c r="BB83" s="13" t="n">
        <f aca="false">IF(OR(BB173=0,EN83=0),0,BB173*EN83/(BB173+EN83))</f>
        <v>11.8061665937529</v>
      </c>
      <c r="BC83" s="13" t="n">
        <f aca="false">IF(OR(BC173=0,EO83=0),0,BC173*EO83/(BC173+EO83))</f>
        <v>11.6055501712894</v>
      </c>
      <c r="BD83" s="13" t="n">
        <f aca="false">IF(OR(BD173=0,EP83=0),0,BD173*EP83/(BD173+EP83))</f>
        <v>11.4058293223931</v>
      </c>
      <c r="BE83" s="13" t="n">
        <f aca="false">IF(OR(BE173=0,EQ83=0),0,BE173*EQ83/(BE173+EQ83))</f>
        <v>11.206963864631</v>
      </c>
      <c r="BF83" s="13" t="n">
        <f aca="false">IF(OR(BF173=0,ER83=0),0,BF173*ER83/(BF173+ER83))</f>
        <v>11.0089144189117</v>
      </c>
      <c r="BG83" s="13" t="n">
        <f aca="false">IF(OR(BG173=0,ES83=0),0,BG173*ES83/(BG173+ES83))</f>
        <v>10.8054312190542</v>
      </c>
      <c r="BH83" s="13" t="n">
        <f aca="false">IF(OR(BH173=0,ET83=0),0,BH173*ET83/(BH173+ET83))</f>
        <v>10.6029653310658</v>
      </c>
      <c r="BI83" s="13" t="n">
        <f aca="false">IF(OR(BI173=0,EU83=0),0,BI173*EU83/(BI173+EU83))</f>
        <v>10.4014718058633</v>
      </c>
      <c r="BJ83" s="13" t="n">
        <f aca="false">IF(OR(BJ173=0,EV83=0),0,BJ173*EV83/(BJ173+EV83))</f>
        <v>10.2009068149395</v>
      </c>
      <c r="BK83" s="13" t="n">
        <f aca="false">IF(OR(BK173=0,EW83=0),0,BK173*EW83/(BK173+EW83))</f>
        <v>10.0012275955558</v>
      </c>
      <c r="BL83" s="13" t="n">
        <f aca="false">IF(OR(BL173=0,EX83=0),0,BL173*EX83/(BL173+EX83))</f>
        <v>9.79775884467755</v>
      </c>
      <c r="BM83" s="13" t="n">
        <f aca="false">IF(OR(BM173=0,EY83=0),0,BM173*EY83/(BM173+EY83))</f>
        <v>9.59529738339715</v>
      </c>
      <c r="BN83" s="13" t="n">
        <f aca="false">IF(OR(BN173=0,EZ83=0),0,BN173*EZ83/(BN173+EZ83))</f>
        <v>9.39379868547161</v>
      </c>
      <c r="BO83" s="13" t="n">
        <f aca="false">IF(OR(BO173=0,FA83=0),0,BO173*FA83/(BO173+FA83))</f>
        <v>9.19321943458647</v>
      </c>
      <c r="BP83" s="13" t="n">
        <f aca="false">IF(OR(BP173=0,FB83=0),0,BP173*FB83/(BP173+FB83))</f>
        <v>8.99351746890549</v>
      </c>
      <c r="BQ83" s="13" t="n">
        <f aca="false">IF(OR(BQ173=0,FC83=0),0,BQ173*FC83/(BQ173+FC83))</f>
        <v>8.79008583849846</v>
      </c>
      <c r="BR83" s="13" t="n">
        <f aca="false">IF(OR(BR173=0,FD83=0),0,BR173*FD83/(BR173+FD83))</f>
        <v>8.58765195473284</v>
      </c>
      <c r="BS83" s="13" t="n">
        <f aca="false">IF(OR(BS173=0,FE83=0),0,BS173*FE83/(BS173+FE83))</f>
        <v>8.38617343127302</v>
      </c>
      <c r="BT83" s="13" t="n">
        <f aca="false">IF(OR(BT173=0,FF83=0),0,BT173*FF83/(BT173+FF83))</f>
        <v>8.18560917309443</v>
      </c>
      <c r="BU83" s="13" t="n">
        <f aca="false">IF(OR(BU173=0,FG83=0),0,BU173*FG83/(BU173+FG83))</f>
        <v>7.98591932454994</v>
      </c>
      <c r="BV83" s="13" t="n">
        <f aca="false">IF(OR(BV173=0,FH83=0),0,BV173*FH83/(BV173+FH83))</f>
        <v>7.7840936226409</v>
      </c>
      <c r="BW83" s="13" t="n">
        <f aca="false">IF(OR(BW173=0,FI83=0),0,BW173*FI83/(BW173+FI83))</f>
        <v>7.5832011106416</v>
      </c>
      <c r="BX83" s="13" t="n">
        <f aca="false">IF(OR(BX173=0,FJ83=0),0,BX173*FJ83/(BX173+FJ83))</f>
        <v>7.38320404965235</v>
      </c>
      <c r="BY83" s="13" t="n">
        <f aca="false">IF(OR(BY173=0,FK83=0),0,BY173*FK83/(BY173+FK83))</f>
        <v>7.184065985333</v>
      </c>
      <c r="BZ83" s="13" t="n">
        <f aca="false">IF(OR(BZ173=0,FL83=0),0,BZ173*FL83/(BZ173+FL83))</f>
        <v>6.98575170569761</v>
      </c>
      <c r="CA83" s="13" t="n">
        <f aca="false">IF(OR(CA173=0,FM83=0),0,CA173*FM83/(CA173+FM83))</f>
        <v>6.78558241209322</v>
      </c>
      <c r="CB83" s="13" t="n">
        <f aca="false">IF(OR(CB173=0,FN83=0),0,CB173*FN83/(CB173+FN83))</f>
        <v>6.58629819856306</v>
      </c>
      <c r="CC83" s="13" t="n">
        <f aca="false">IF(OR(CC173=0,FO83=0),0,CC173*FO83/(CC173+FO83))</f>
        <v>6.38786708957138</v>
      </c>
      <c r="CD83" s="13" t="n">
        <f aca="false">IF(OR(CD173=0,FP83=0),0,CD173*FP83/(CD173+FP83))</f>
        <v>6.19025842900518</v>
      </c>
      <c r="CE83" s="13" t="n">
        <f aca="false">IF(OR(CE173=0,FQ83=0),0,CE173*FQ83/(CE173+FQ83))</f>
        <v>5.99344284961993</v>
      </c>
      <c r="CF83" s="13" t="n">
        <f aca="false">IF(OR(CF173=0,FR83=0),0,CF173*FR83/(CF173+FR83))</f>
        <v>5.79476988410362</v>
      </c>
      <c r="CG83" s="13" t="n">
        <f aca="false">IF(OR(CG173=0,FS83=0),0,CG173*FS83/(CG173+FS83))</f>
        <v>5.5969756483134</v>
      </c>
      <c r="CH83" s="13" t="n">
        <f aca="false">IF(OR(CH173=0,FT83=0),0,CH173*FT83/(CH173+FT83))</f>
        <v>5.40003539719154</v>
      </c>
      <c r="CI83" s="13" t="n">
        <f aca="false">IF(OR(CI173=0,FU83=0),0,CI173*FU83/(CI173+FU83))</f>
        <v>5.20392583274653</v>
      </c>
      <c r="CJ83" s="13" t="n">
        <f aca="false">IF(OR(CJ173=0,FV83=0),0,CJ173*FV83/(CJ173+FV83))</f>
        <v>5.00862508734232</v>
      </c>
      <c r="CK83" s="13" t="n">
        <f aca="false">IF(OR(CK173=0,FW83=0),0,CK173*FW83/(CK173+FW83))</f>
        <v>4.81183871500235</v>
      </c>
      <c r="CL83" s="13" t="n">
        <f aca="false">IF(OR(CL173=0,FX83=0),0,CL173*FX83/(CL173+FX83))</f>
        <v>4.61596315760869</v>
      </c>
      <c r="CM83" s="13" t="n">
        <f aca="false">IF(OR(CM173=0,FY83=0),0,CM173*FY83/(CM173+FY83))</f>
        <v>4.42098297963559</v>
      </c>
      <c r="CN83" s="13" t="n">
        <f aca="false">IF(OR(CN173=0,FZ83=0),0,CN173*FZ83/(CN173+FZ83))</f>
        <v>4.22688441345785</v>
      </c>
      <c r="CO83" s="13" t="n">
        <f aca="false">IF(OR(CO173=0,GA83=0),0,CO173*GA83/(CO173+GA83))</f>
        <v>4.03365535947291</v>
      </c>
      <c r="CP83" s="13" t="n">
        <f aca="false">IF(OR(CP173=0,GB83=0),0,CP173*GB83/(CP173+GB83))</f>
        <v>3.8393672777117</v>
      </c>
      <c r="CQ83" s="13" t="n">
        <f aca="false">IF(OR(CQ173=0,GC83=0),0,CQ173*GC83/(CQ173+GC83))</f>
        <v>3.64607694840248</v>
      </c>
      <c r="CR83" s="0" t="n">
        <f aca="false">IF(F$9=0,0,(SIN(F$12)*COS($E83)+SIN($E83)*COS(F$12))/SIN($E83)*F$9)</f>
        <v>17.324</v>
      </c>
      <c r="CS83" s="0" t="n">
        <f aca="false">IF(G$9=0,0,(SIN(G$12)*COS($E83)+SIN($E83)*COS(G$12))/SIN($E83)*G$9)</f>
        <v>17.5039242207144</v>
      </c>
      <c r="CT83" s="0" t="n">
        <f aca="false">IF(H$9=0,0,(SIN(H$12)*COS($E83)+SIN($E83)*COS(H$12))/SIN($E83)*H$9)</f>
        <v>17.6794063761659</v>
      </c>
      <c r="CU83" s="0" t="n">
        <f aca="false">IF(I$9=0,0,(SIN(I$12)*COS($E83)+SIN($E83)*COS(I$12))/SIN($E83)*I$9)</f>
        <v>17.7466467580115</v>
      </c>
      <c r="CV83" s="0" t="n">
        <f aca="false">IF(J$9=0,0,(SIN(J$12)*COS($E83)+SIN($E83)*COS(J$12))/SIN($E83)*J$9)</f>
        <v>17.9921220921758</v>
      </c>
      <c r="CW83" s="0" t="n">
        <f aca="false">IF(K$9=0,0,(SIN(K$12)*COS($E83)+SIN($E83)*COS(K$12))/SIN($E83)*K$9)</f>
        <v>18.3054417036074</v>
      </c>
      <c r="CX83" s="0" t="n">
        <f aca="false">IF(L$9=0,0,(SIN(L$12)*COS($E83)+SIN($E83)*COS(L$12))/SIN($E83)*L$9)</f>
        <v>18.6152036612545</v>
      </c>
      <c r="CY83" s="0" t="n">
        <f aca="false">IF(M$9=0,0,(SIN(M$12)*COS($E83)+SIN($E83)*COS(M$12))/SIN($E83)*M$9)</f>
        <v>18.9211720204244</v>
      </c>
      <c r="CZ83" s="0" t="n">
        <f aca="false">IF(N$9=0,0,(SIN(N$12)*COS($E83)+SIN($E83)*COS(N$12))/SIN($E83)*N$9)</f>
        <v>19.2085767713624</v>
      </c>
      <c r="DA83" s="0" t="n">
        <f aca="false">IF(O$9=0,0,(SIN(O$12)*COS($E83)+SIN($E83)*COS(O$12))/SIN($E83)*O$9)</f>
        <v>19.4916237136735</v>
      </c>
      <c r="DB83" s="0" t="n">
        <f aca="false">IF(P$9=0,0,(SIN(P$12)*COS($E83)+SIN($E83)*COS(P$12))/SIN($E83)*P$9)</f>
        <v>19.7700923244739</v>
      </c>
      <c r="DC83" s="0" t="n">
        <f aca="false">IF(Q$9=0,0,(SIN(Q$12)*COS($E83)+SIN($E83)*COS(Q$12))/SIN($E83)*Q$9)</f>
        <v>20.0437630615175</v>
      </c>
      <c r="DD83" s="0" t="n">
        <f aca="false">IF(R$9=0,0,(SIN(R$12)*COS($E83)+SIN($E83)*COS(R$12))/SIN($E83)*R$9)</f>
        <v>20.3124174711068</v>
      </c>
      <c r="DE83" s="0" t="n">
        <f aca="false">IF(S$9=0,0,(SIN(S$12)*COS($E83)+SIN($E83)*COS(S$12))/SIN($E83)*S$9)</f>
        <v>20.5548017572981</v>
      </c>
      <c r="DF83" s="0" t="n">
        <f aca="false">IF(T$9=0,0,(SIN(T$12)*COS($E83)+SIN($E83)*COS(T$12))/SIN($E83)*T$9)</f>
        <v>20.7916657371662</v>
      </c>
      <c r="DG83" s="0" t="n">
        <f aca="false">IF(U$9=0,0,(SIN(U$12)*COS($E83)+SIN($E83)*COS(U$12))/SIN($E83)*U$9)</f>
        <v>21.0228141238557</v>
      </c>
      <c r="DH83" s="0" t="n">
        <f aca="false">IF(V$9=0,0,(SIN(V$12)*COS($E83)+SIN($E83)*COS(V$12))/SIN($E83)*V$9)</f>
        <v>21.2480531833637</v>
      </c>
      <c r="DI83" s="0" t="n">
        <f aca="false">IF(W$9=0,0,(SIN(W$12)*COS($E83)+SIN($E83)*COS(W$12))/SIN($E83)*W$9)</f>
        <v>21.4671908311185</v>
      </c>
      <c r="DJ83" s="0" t="n">
        <f aca="false">IF(X$9=0,0,(SIN(X$12)*COS($E83)+SIN($E83)*COS(X$12))/SIN($E83)*X$9)</f>
        <v>21.6483129400895</v>
      </c>
      <c r="DK83" s="0" t="n">
        <f aca="false">IF(Y$9=0,0,(SIN(Y$12)*COS($E83)+SIN($E83)*COS(Y$12))/SIN($E83)*Y$9)</f>
        <v>21.8229451356058</v>
      </c>
      <c r="DL83" s="0" t="n">
        <f aca="false">IF(Z$9=0,0,(SIN(Z$12)*COS($E83)+SIN($E83)*COS(Z$12))/SIN($E83)*Z$9)</f>
        <v>21.9909298506302</v>
      </c>
      <c r="DM83" s="0" t="n">
        <f aca="false">IF(AA$9=0,0,(SIN(AA$12)*COS($E83)+SIN($E83)*COS(AA$12))/SIN($E83)*AA$9)</f>
        <v>22.1521115430124</v>
      </c>
      <c r="DN83" s="0" t="n">
        <f aca="false">IF(AB$9=0,0,(SIN(AB$12)*COS($E83)+SIN($E83)*COS(AB$12))/SIN($E83)*AB$9)</f>
        <v>22.3063367746615</v>
      </c>
      <c r="DO83" s="0" t="n">
        <f aca="false">IF(AC$9=0,0,(SIN(AC$12)*COS($E83)+SIN($E83)*COS(AC$12))/SIN($E83)*AC$9)</f>
        <v>22.4196928702165</v>
      </c>
      <c r="DP83" s="0" t="n">
        <f aca="false">IF(AD$9=0,0,(SIN(AD$12)*COS($E83)+SIN($E83)*COS(AD$12))/SIN($E83)*AD$9)</f>
        <v>22.5258849427695</v>
      </c>
      <c r="DQ83" s="0" t="n">
        <f aca="false">IF(AE$9=0,0,(SIN(AE$12)*COS($E83)+SIN($E83)*COS(AE$12))/SIN($E83)*AE$9)</f>
        <v>22.6247971445851</v>
      </c>
      <c r="DR83" s="0" t="n">
        <f aca="false">IF(AF$9=0,0,(SIN(AF$12)*COS($E83)+SIN($E83)*COS(AF$12))/SIN($E83)*AF$9)</f>
        <v>22.7163159728554</v>
      </c>
      <c r="DS83" s="0" t="n">
        <f aca="false">IF(AG$9=0,0,(SIN(AG$12)*COS($E83)+SIN($E83)*COS(AG$12))/SIN($E83)*AG$9)</f>
        <v>22.8003303296706</v>
      </c>
      <c r="DT83" s="0" t="n">
        <f aca="false">IF(AH$9=0,0,(SIN(AH$12)*COS($E83)+SIN($E83)*COS(AH$12))/SIN($E83)*AH$9)</f>
        <v>22.8433043935114</v>
      </c>
      <c r="DU83" s="0" t="n">
        <f aca="false">IF(AI$9=0,0,(SIN(AI$12)*COS($E83)+SIN($E83)*COS(AI$12))/SIN($E83)*AI$9)</f>
        <v>22.8787542211475</v>
      </c>
      <c r="DV83" s="0" t="n">
        <f aca="false">IF(AJ$9=0,0,(SIN(AJ$12)*COS($E83)+SIN($E83)*COS(AJ$12))/SIN($E83)*AJ$9)</f>
        <v>22.9066067389115</v>
      </c>
      <c r="DW83" s="0" t="n">
        <f aca="false">IF(AK$9=0,0,(SIN(AK$12)*COS($E83)+SIN($E83)*COS(AK$12))/SIN($E83)*AK$9)</f>
        <v>22.9267913787122</v>
      </c>
      <c r="DX83" s="0" t="n">
        <f aca="false">IF(AL$9=0,0,(SIN(AL$12)*COS($E83)+SIN($E83)*COS(AL$12))/SIN($E83)*AL$9)</f>
        <v>22.9392401184414</v>
      </c>
      <c r="DY83" s="0" t="n">
        <f aca="false">IF(AM$9=0,0,(SIN(AM$12)*COS($E83)+SIN($E83)*COS(AM$12))/SIN($E83)*AM$9)</f>
        <v>22.9131013767321</v>
      </c>
      <c r="DZ83" s="0" t="n">
        <f aca="false">IF(AN$9=0,0,(SIN(AN$12)*COS($E83)+SIN($E83)*COS(AN$12))/SIN($E83)*AN$9)</f>
        <v>22.8793757878929</v>
      </c>
      <c r="EA83" s="0" t="n">
        <f aca="false">IF(AO$9=0,0,(SIN(AO$12)*COS($E83)+SIN($E83)*COS(AO$12))/SIN($E83)*AO$9)</f>
        <v>22.8380312082935</v>
      </c>
      <c r="EB83" s="0" t="n">
        <f aca="false">IF(AP$9=0,0,(SIN(AP$12)*COS($E83)+SIN($E83)*COS(AP$12))/SIN($E83)*AP$9)</f>
        <v>22.7890380130304</v>
      </c>
      <c r="EC83" s="0" t="n">
        <f aca="false">IF(AQ$9=0,0,(SIN(AQ$12)*COS($E83)+SIN($E83)*COS(AQ$12))/SIN($E83)*AQ$9)</f>
        <v>22.732369117811</v>
      </c>
      <c r="ED83" s="0" t="n">
        <f aca="false">IF(AR$9=0,0,(SIN(AR$12)*COS($E83)+SIN($E83)*COS(AR$12))/SIN($E83)*AR$9)</f>
        <v>22.6360000000001</v>
      </c>
      <c r="EE83" s="0" t="n">
        <f aca="false">IF(AS$9=0,0,(SIN(AS$12)*COS($E83)+SIN($E83)*COS(AS$12))/SIN($E83)*AS$9)</f>
        <v>22.5323030644366</v>
      </c>
      <c r="EF83" s="0" t="n">
        <f aca="false">IF(AT$9=0,0,(SIN(AT$12)*COS($E83)+SIN($E83)*COS(AT$12))/SIN($E83)*AT$9)</f>
        <v>22.4212880338824</v>
      </c>
      <c r="EG83" s="0" t="n">
        <f aca="false">IF(AU$9=0,0,(SIN(AU$12)*COS($E83)+SIN($E83)*COS(AU$12))/SIN($E83)*AU$9)</f>
        <v>22.3029669987187</v>
      </c>
      <c r="EH83" s="0" t="n">
        <f aca="false">IF(AV$9=0,0,(SIN(AV$12)*COS($E83)+SIN($E83)*COS(AV$12))/SIN($E83)*AV$9)</f>
        <v>22.1773544198805</v>
      </c>
      <c r="EI83" s="0" t="n">
        <f aca="false">IF(AW$9=0,0,(SIN(AW$12)*COS($E83)+SIN($E83)*COS(AW$12))/SIN($E83)*AW$9)</f>
        <v>22.0154815939498</v>
      </c>
      <c r="EJ83" s="0" t="n">
        <f aca="false">IF(AX$9=0,0,(SIN(AX$12)*COS($E83)+SIN($E83)*COS(AX$12))/SIN($E83)*AX$9)</f>
        <v>21.8468125483904</v>
      </c>
      <c r="EK83" s="0" t="n">
        <f aca="false">IF(AY$9=0,0,(SIN(AY$12)*COS($E83)+SIN($E83)*COS(AY$12))/SIN($E83)*AY$9)</f>
        <v>21.6713951437077</v>
      </c>
      <c r="EL83" s="0" t="n">
        <f aca="false">IF(AZ$9=0,0,(SIN(AZ$12)*COS($E83)+SIN($E83)*COS(AZ$12))/SIN($E83)*AZ$9)</f>
        <v>21.4892793245365</v>
      </c>
      <c r="EM83" s="0" t="n">
        <f aca="false">IF(BA$9=0,0,(SIN(BA$12)*COS($E83)+SIN($E83)*COS(BA$12))/SIN($E83)*BA$9)</f>
        <v>21.3005171054904</v>
      </c>
      <c r="EN83" s="0" t="n">
        <f aca="false">IF(BB$9=0,0,(SIN(BB$12)*COS($E83)+SIN($E83)*COS(BB$12))/SIN($E83)*BB$9)</f>
        <v>21.082962175001</v>
      </c>
      <c r="EO83" s="0" t="n">
        <f aca="false">IF(BC$9=0,0,(SIN(BC$12)*COS($E83)+SIN($E83)*COS(BC$12))/SIN($E83)*BC$9)</f>
        <v>20.8593073206262</v>
      </c>
      <c r="EP83" s="0" t="n">
        <f aca="false">IF(BD$9=0,0,(SIN(BD$12)*COS($E83)+SIN($E83)*COS(BD$12))/SIN($E83)*BD$9)</f>
        <v>20.6296307636406</v>
      </c>
      <c r="EQ83" s="0" t="n">
        <f aca="false">IF(BE$9=0,0,(SIN(BE$12)*COS($E83)+SIN($E83)*COS(BE$12))/SIN($E83)*BE$9)</f>
        <v>20.3940124583829</v>
      </c>
      <c r="ER83" s="0" t="n">
        <f aca="false">IF(BF$9=0,0,(SIN(BF$12)*COS($E83)+SIN($E83)*COS(BF$12))/SIN($E83)*BF$9)</f>
        <v>20.1525340648568</v>
      </c>
      <c r="ES83" s="0" t="n">
        <f aca="false">IF(BG$9=0,0,(SIN(BG$12)*COS($E83)+SIN($E83)*COS(BG$12))/SIN($E83)*BG$9)</f>
        <v>19.884235546072</v>
      </c>
      <c r="ET83" s="0" t="n">
        <f aca="false">IF(BH$9=0,0,(SIN(BH$12)*COS($E83)+SIN($E83)*COS(BH$12))/SIN($E83)*BH$9)</f>
        <v>19.610747110677</v>
      </c>
      <c r="EU83" s="0" t="n">
        <f aca="false">IF(BI$9=0,0,(SIN(BI$12)*COS($E83)+SIN($E83)*COS(BI$12))/SIN($E83)*BI$9)</f>
        <v>19.3321743671948</v>
      </c>
      <c r="EV83" s="0" t="n">
        <f aca="false">IF(BJ$9=0,0,(SIN(BJ$12)*COS($E83)+SIN($E83)*COS(BJ$12))/SIN($E83)*BJ$9)</f>
        <v>19.048624201984</v>
      </c>
      <c r="EW83" s="0" t="n">
        <f aca="false">IF(BK$9=0,0,(SIN(BK$12)*COS($E83)+SIN($E83)*COS(BK$12))/SIN($E83)*BK$9)</f>
        <v>18.7602047399694</v>
      </c>
      <c r="EX83" s="0" t="n">
        <f aca="false">IF(BL$9=0,0,(SIN(BL$12)*COS($E83)+SIN($E83)*COS(BL$12))/SIN($E83)*BL$9)</f>
        <v>18.4505867922568</v>
      </c>
      <c r="EY83" s="0" t="n">
        <f aca="false">IF(BM$9=0,0,(SIN(BM$12)*COS($E83)+SIN($E83)*COS(BM$12))/SIN($E83)*BM$9)</f>
        <v>18.1367890025766</v>
      </c>
      <c r="EZ83" s="0" t="n">
        <f aca="false">IF(BN$9=0,0,(SIN(BN$12)*COS($E83)+SIN($E83)*COS(BN$12))/SIN($E83)*BN$9)</f>
        <v>17.818937780481</v>
      </c>
      <c r="FA83" s="0" t="n">
        <f aca="false">IF(BO$9=0,0,(SIN(BO$12)*COS($E83)+SIN($E83)*COS(BO$12))/SIN($E83)*BO$9)</f>
        <v>17.4971603220926</v>
      </c>
      <c r="FB83" s="0" t="n">
        <f aca="false">IF(BP$9=0,0,(SIN(BP$12)*COS($E83)+SIN($E83)*COS(BP$12))/SIN($E83)*BP$9)</f>
        <v>17.1715845621061</v>
      </c>
      <c r="FC83" s="0" t="n">
        <f aca="false">IF(BQ$9=0,0,(SIN(BQ$12)*COS($E83)+SIN($E83)*COS(BQ$12))/SIN($E83)*BQ$9)</f>
        <v>16.8256017754128</v>
      </c>
      <c r="FD83" s="0" t="n">
        <f aca="false">IF(BR$9=0,0,(SIN(BR$12)*COS($E83)+SIN($E83)*COS(BR$12))/SIN($E83)*BR$9)</f>
        <v>16.4766478471641</v>
      </c>
      <c r="FE83" s="0" t="n">
        <f aca="false">IF(BS$9=0,0,(SIN(BS$12)*COS($E83)+SIN($E83)*COS(BS$12))/SIN($E83)*BS$9)</f>
        <v>16.1248676739855</v>
      </c>
      <c r="FF83" s="0" t="n">
        <f aca="false">IF(BT$9=0,0,(SIN(BT$12)*COS($E83)+SIN($E83)*COS(BT$12))/SIN($E83)*BT$9)</f>
        <v>15.7704063454862</v>
      </c>
      <c r="FG83" s="0" t="n">
        <f aca="false">IF(BU$9=0,0,(SIN(BU$12)*COS($E83)+SIN($E83)*COS(BU$12))/SIN($E83)*BU$9)</f>
        <v>15.4134090885084</v>
      </c>
      <c r="FH83" s="0" t="n">
        <f aca="false">IF(BV$9=0,0,(SIN(BV$12)*COS($E83)+SIN($E83)*COS(BV$12))/SIN($E83)*BV$9)</f>
        <v>15.0429194259868</v>
      </c>
      <c r="FI83" s="0" t="n">
        <f aca="false">IF(BW$9=0,0,(SIN(BW$12)*COS($E83)+SIN($E83)*COS(BW$12))/SIN($E83)*BW$9)</f>
        <v>14.6706336342924</v>
      </c>
      <c r="FJ83" s="0" t="n">
        <f aca="false">IF(BX$9=0,0,(SIN(BX$12)*COS($E83)+SIN($E83)*COS(BX$12))/SIN($E83)*BX$9)</f>
        <v>14.2967069591228</v>
      </c>
      <c r="FK83" s="0" t="n">
        <f aca="false">IF(BY$9=0,0,(SIN(BY$12)*COS($E83)+SIN($E83)*COS(BY$12))/SIN($E83)*BY$9)</f>
        <v>13.9212942845882</v>
      </c>
      <c r="FL83" s="0" t="n">
        <f aca="false">IF(BZ$9=0,0,(SIN(BZ$12)*COS($E83)+SIN($E83)*COS(BZ$12))/SIN($E83)*BZ$9)</f>
        <v>13.544550073549</v>
      </c>
      <c r="FM83" s="0" t="n">
        <f aca="false">IF(CA$9=0,0,(SIN(CA$12)*COS($E83)+SIN($E83)*COS(CA$12))/SIN($E83)*CA$9)</f>
        <v>13.1566818469251</v>
      </c>
      <c r="FN83" s="0" t="n">
        <f aca="false">IF(CB$9=0,0,(SIN(CB$12)*COS($E83)+SIN($E83)*COS(CB$12))/SIN($E83)*CB$9)</f>
        <v>12.7682703903144</v>
      </c>
      <c r="FO83" s="0" t="n">
        <f aca="false">IF(CC$9=0,0,(SIN(CC$12)*COS($E83)+SIN($E83)*COS(CC$12))/SIN($E83)*CC$9)</f>
        <v>12.3794774185483</v>
      </c>
      <c r="FP83" s="0" t="n">
        <f aca="false">IF(CD$9=0,0,(SIN(CD$12)*COS($E83)+SIN($E83)*COS(CD$12))/SIN($E83)*CD$9)</f>
        <v>11.9904636941551</v>
      </c>
      <c r="FQ83" s="0" t="n">
        <f aca="false">IF(CE$9=0,0,(SIN(CE$12)*COS($E83)+SIN($E83)*COS(CE$12))/SIN($E83)*CE$9)</f>
        <v>11.601388965494</v>
      </c>
      <c r="FR83" s="0" t="n">
        <f aca="false">IF(CF$9=0,0,(SIN(CF$12)*COS($E83)+SIN($E83)*COS(CF$12))/SIN($E83)*CF$9)</f>
        <v>11.2026070369758</v>
      </c>
      <c r="FS83" s="0" t="n">
        <f aca="false">IF(CG$9=0,0,(SIN(CG$12)*COS($E83)+SIN($E83)*COS(CG$12))/SIN($E83)*CG$9)</f>
        <v>10.8046528790031</v>
      </c>
      <c r="FT83" s="0" t="n">
        <f aca="false">IF(CH$9=0,0,(SIN(CH$12)*COS($E83)+SIN($E83)*COS(CH$12))/SIN($E83)*CH$9)</f>
        <v>10.4076915310974</v>
      </c>
      <c r="FU83" s="0" t="n">
        <f aca="false">IF(CI$9=0,0,(SIN(CI$12)*COS($E83)+SIN($E83)*COS(CI$12))/SIN($E83)*CI$9)</f>
        <v>10.0118864254089</v>
      </c>
      <c r="FV83" s="0" t="n">
        <f aca="false">IF(CJ$9=0,0,(SIN(CJ$12)*COS($E83)+SIN($E83)*COS(CJ$12))/SIN($E83)*CJ$9)</f>
        <v>9.61739932398403</v>
      </c>
      <c r="FW83" s="0" t="n">
        <f aca="false">IF(CK$9=0,0,(SIN(CK$12)*COS($E83)+SIN($E83)*COS(CK$12))/SIN($E83)*CK$9)</f>
        <v>9.21604490990576</v>
      </c>
      <c r="FX83" s="0" t="n">
        <f aca="false">IF(CL$9=0,0,(SIN(CL$12)*COS($E83)+SIN($E83)*COS(CL$12))/SIN($E83)*CL$9)</f>
        <v>8.81692654828376</v>
      </c>
      <c r="FY83" s="0" t="n">
        <f aca="false">IF(CM$9=0,0,(SIN(CM$12)*COS($E83)+SIN($E83)*COS(CM$12))/SIN($E83)*CM$9)</f>
        <v>8.42020797583953</v>
      </c>
      <c r="FZ83" s="0" t="n">
        <f aca="false">IF(CN$9=0,0,(SIN(CN$12)*COS($E83)+SIN($E83)*COS(CN$12))/SIN($E83)*CN$9)</f>
        <v>8.02605064919922</v>
      </c>
      <c r="GA83" s="0" t="n">
        <f aca="false">IF(CO$9=0,0,(SIN(CO$12)*COS($E83)+SIN($E83)*COS(CO$12))/SIN($E83)*CO$9)</f>
        <v>7.63461368334207</v>
      </c>
      <c r="GB83" s="0" t="n">
        <f aca="false">IF(CP$9=0,0,(SIN(CP$12)*COS($E83)+SIN($E83)*COS(CP$12))/SIN($E83)*CP$9)</f>
        <v>7.23923147884929</v>
      </c>
      <c r="GC83" s="0" t="n">
        <f aca="false">IF(CQ$9=0,0,(SIN(CQ$12)*COS($E83)+SIN($E83)*COS(CQ$12))/SIN($E83)*CQ$9)</f>
        <v>6.84750303192217</v>
      </c>
    </row>
    <row r="84" customFormat="false" ht="12.8" hidden="true" customHeight="false" outlineLevel="0" collapsed="false">
      <c r="A84" s="0" t="n">
        <f aca="false">MAX($F84:$CQ84)</f>
        <v>17.323999699879</v>
      </c>
      <c r="B84" s="90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22.804</v>
      </c>
      <c r="C84" s="2" t="n">
        <f aca="false">MOD(Best +D84,360)</f>
        <v>171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17.323999699879</v>
      </c>
      <c r="G84" s="13" t="n">
        <f aca="false">IF(OR(G174=0,CS84=0),0,G174*CS84/(G174+CS84))</f>
        <v>17.2563798945058</v>
      </c>
      <c r="H84" s="13" t="n">
        <f aca="false">IF(OR(H174=0,CT84=0),0,H174*CT84/(H174+CT84))</f>
        <v>17.1842045274776</v>
      </c>
      <c r="I84" s="13" t="n">
        <f aca="false">IF(OR(I174=0,CU84=0),0,I174*CU84/(I174+CU84))</f>
        <v>17.0122936901187</v>
      </c>
      <c r="J84" s="13" t="n">
        <f aca="false">IF(OR(J174=0,CV84=0),0,J174*CV84/(J174+CV84))</f>
        <v>17.0049987040312</v>
      </c>
      <c r="K84" s="13" t="n">
        <f aca="false">IF(OR(K174=0,CW84=0),0,K174*CW84/(K174+CW84))</f>
        <v>17.0528451147396</v>
      </c>
      <c r="L84" s="13" t="n">
        <f aca="false">IF(OR(L174=0,CX84=0),0,L174*CX84/(L174+CX84))</f>
        <v>17.090606653474</v>
      </c>
      <c r="M84" s="13" t="n">
        <f aca="false">IF(OR(M174=0,CY84=0),0,M174*CY84/(M174+CY84))</f>
        <v>17.118540461734</v>
      </c>
      <c r="N84" s="13" t="n">
        <f aca="false">IF(OR(N174=0,CZ84=0),0,N174*CZ84/(N174+CZ84))</f>
        <v>17.1253294012492</v>
      </c>
      <c r="O84" s="13" t="n">
        <f aca="false">IF(OR(O174=0,DA84=0),0,O174*DA84/(O174+DA84))</f>
        <v>17.1234218864776</v>
      </c>
      <c r="P84" s="13" t="n">
        <f aca="false">IF(OR(P174=0,DB84=0),0,P174*DB84/(P174+DB84))</f>
        <v>17.1130849804261</v>
      </c>
      <c r="Q84" s="13" t="n">
        <f aca="false">IF(OR(Q174=0,DC84=0),0,Q174*DC84/(Q174+DC84))</f>
        <v>17.0945871665845</v>
      </c>
      <c r="R84" s="13" t="n">
        <f aca="false">IF(OR(R174=0,DD84=0),0,R174*DD84/(R174+DD84))</f>
        <v>17.0681972163589</v>
      </c>
      <c r="S84" s="13" t="n">
        <f aca="false">IF(OR(S174=0,DE84=0),0,S174*DE84/(S174+DE84))</f>
        <v>17.019702671174</v>
      </c>
      <c r="T84" s="13" t="n">
        <f aca="false">IF(OR(T174=0,DF84=0),0,T174*DF84/(T174+DF84))</f>
        <v>16.9646388105895</v>
      </c>
      <c r="U84" s="13" t="n">
        <f aca="false">IF(OR(U174=0,DG84=0),0,U174*DG84/(U174+DG84))</f>
        <v>16.9032493218785</v>
      </c>
      <c r="V84" s="13" t="n">
        <f aca="false">IF(OR(V174=0,DH84=0),0,V174*DH84/(V174+DH84))</f>
        <v>16.8357735550648</v>
      </c>
      <c r="W84" s="13" t="n">
        <f aca="false">IF(OR(W174=0,DI84=0),0,W174*DI84/(W174+DI84))</f>
        <v>16.7624460682069</v>
      </c>
      <c r="X84" s="13" t="n">
        <f aca="false">IF(OR(X174=0,DJ84=0),0,X174*DJ84/(X174+DJ84))</f>
        <v>16.6645966210817</v>
      </c>
      <c r="Y84" s="13" t="n">
        <f aca="false">IF(OR(Y174=0,DK84=0),0,Y174*DK84/(Y174+DK84))</f>
        <v>16.5624023468671</v>
      </c>
      <c r="Z84" s="13" t="n">
        <f aca="false">IF(OR(Z174=0,DL84=0),0,Z174*DL84/(Z174+DL84))</f>
        <v>16.4560467904765</v>
      </c>
      <c r="AA84" s="13" t="n">
        <f aca="false">IF(OR(AA174=0,DM84=0),0,AA174*DM84/(AA174+DM84))</f>
        <v>16.3457072985321</v>
      </c>
      <c r="AB84" s="13" t="n">
        <f aca="false">IF(OR(AB174=0,DN84=0),0,AB174*DN84/(AB174+DN84))</f>
        <v>16.2315550075487</v>
      </c>
      <c r="AC84" s="13" t="n">
        <f aca="false">IF(OR(AC174=0,DO84=0),0,AC174*DO84/(AC174+DO84))</f>
        <v>16.0962337412145</v>
      </c>
      <c r="AD84" s="13" t="n">
        <f aca="false">IF(OR(AD174=0,DP84=0),0,AD174*DP84/(AD174+DP84))</f>
        <v>15.9583963222665</v>
      </c>
      <c r="AE84" s="13" t="n">
        <f aca="false">IF(OR(AE174=0,DQ84=0),0,AE174*DQ84/(AE174+DQ84))</f>
        <v>15.8181594597699</v>
      </c>
      <c r="AF84" s="13" t="n">
        <f aca="false">IF(OR(AF174=0,DR84=0),0,AF174*DR84/(AF174+DR84))</f>
        <v>15.6756344784216</v>
      </c>
      <c r="AG84" s="13" t="n">
        <f aca="false">IF(OR(AG174=0,DS84=0),0,AG174*DS84/(AG174+DS84))</f>
        <v>15.5309274656113</v>
      </c>
      <c r="AH84" s="13" t="n">
        <f aca="false">IF(OR(AH174=0,DT84=0),0,AH174*DT84/(AH174+DT84))</f>
        <v>15.3688824897993</v>
      </c>
      <c r="AI84" s="13" t="n">
        <f aca="false">IF(OR(AI174=0,DU84=0),0,AI174*DU84/(AI174+DU84))</f>
        <v>15.2056816754288</v>
      </c>
      <c r="AJ84" s="13" t="n">
        <f aca="false">IF(OR(AJ174=0,DV84=0),0,AJ174*DV84/(AJ174+DV84))</f>
        <v>15.0413841495806</v>
      </c>
      <c r="AK84" s="13" t="n">
        <f aca="false">IF(OR(AK174=0,DW84=0),0,AK174*DW84/(AK174+DW84))</f>
        <v>14.8760454102875</v>
      </c>
      <c r="AL84" s="13" t="n">
        <f aca="false">IF(OR(AL174=0,DX84=0),0,AL174*DX84/(AL174+DX84))</f>
        <v>14.7097174741855</v>
      </c>
      <c r="AM84" s="13" t="n">
        <f aca="false">IF(OR(AM174=0,DY84=0),0,AM174*DY84/(AM174+DY84))</f>
        <v>14.5299463538332</v>
      </c>
      <c r="AN84" s="13" t="n">
        <f aca="false">IF(OR(AN174=0,DZ84=0),0,AN174*DZ84/(AN174+DZ84))</f>
        <v>14.3499382982626</v>
      </c>
      <c r="AO84" s="13" t="n">
        <f aca="false">IF(OR(AO174=0,EA84=0),0,AO174*EA84/(AO174+EA84))</f>
        <v>14.1697101510638</v>
      </c>
      <c r="AP84" s="13" t="n">
        <f aca="false">IF(OR(AP174=0,EB84=0),0,AP174*EB84/(AP174+EB84))</f>
        <v>13.9892768146972</v>
      </c>
      <c r="AQ84" s="13" t="n">
        <f aca="false">IF(OR(AQ174=0,EC84=0),0,AQ174*EC84/(AQ174+EC84))</f>
        <v>13.8086513430566</v>
      </c>
      <c r="AR84" s="13" t="n">
        <f aca="false">IF(OR(AR174=0,ED84=0),0,AR174*ED84/(AR174+ED84))</f>
        <v>13.6161328265388</v>
      </c>
      <c r="AS84" s="13" t="n">
        <f aca="false">IF(OR(AS174=0,EE84=0),0,AS174*EE84/(AS174+EE84))</f>
        <v>13.4240359617713</v>
      </c>
      <c r="AT84" s="13" t="n">
        <f aca="false">IF(OR(AT174=0,EF84=0),0,AT174*EF84/(AT174+EF84))</f>
        <v>13.2323464681586</v>
      </c>
      <c r="AU84" s="13" t="n">
        <f aca="false">IF(OR(AU174=0,EG84=0),0,AU174*EG84/(AU174+EG84))</f>
        <v>13.0410495341218</v>
      </c>
      <c r="AV84" s="13" t="n">
        <f aca="false">IF(OR(AV174=0,EH84=0),0,AV174*EH84/(AV174+EH84))</f>
        <v>12.8501298459446</v>
      </c>
      <c r="AW84" s="13" t="n">
        <f aca="false">IF(OR(AW174=0,EI84=0),0,AW174*EI84/(AW174+EI84))</f>
        <v>12.6498743441385</v>
      </c>
      <c r="AX84" s="13" t="n">
        <f aca="false">IF(OR(AX174=0,EJ84=0),0,AX174*EJ84/(AX174+EJ84))</f>
        <v>12.4504343181657</v>
      </c>
      <c r="AY84" s="13" t="n">
        <f aca="false">IF(OR(AY174=0,EK84=0),0,AY174*EK84/(AY174+EK84))</f>
        <v>12.2517765222183</v>
      </c>
      <c r="AZ84" s="13" t="n">
        <f aca="false">IF(OR(AZ174=0,EL84=0),0,AZ174*EL84/(AZ174+EL84))</f>
        <v>12.0538681192321</v>
      </c>
      <c r="BA84" s="13" t="n">
        <f aca="false">IF(OR(BA174=0,EM84=0),0,BA174*EM84/(BA174+EM84))</f>
        <v>11.8566766618137</v>
      </c>
      <c r="BB84" s="13" t="n">
        <f aca="false">IF(OR(BB174=0,EN84=0),0,BB174*EN84/(BB174+EN84))</f>
        <v>11.6532832622165</v>
      </c>
      <c r="BC84" s="13" t="n">
        <f aca="false">IF(OR(BC174=0,EO84=0),0,BC174*EO84/(BC174+EO84))</f>
        <v>11.4508649844113</v>
      </c>
      <c r="BD84" s="13" t="n">
        <f aca="false">IF(OR(BD174=0,EP84=0),0,BD174*EP84/(BD174+EP84))</f>
        <v>11.2493801521542</v>
      </c>
      <c r="BE84" s="13" t="n">
        <f aca="false">IF(OR(BE174=0,EQ84=0),0,BE174*EQ84/(BE174+EQ84))</f>
        <v>11.0487879622841</v>
      </c>
      <c r="BF84" s="13" t="n">
        <f aca="false">IF(OR(BF174=0,ER84=0),0,BF174*ER84/(BF174+ER84))</f>
        <v>10.8490484414463</v>
      </c>
      <c r="BG84" s="13" t="n">
        <f aca="false">IF(OR(BG174=0,ES84=0),0,BG174*ES84/(BG174+ES84))</f>
        <v>10.643987001409</v>
      </c>
      <c r="BH84" s="13" t="n">
        <f aca="false">IF(OR(BH174=0,ET84=0),0,BH174*ET84/(BH174+ET84))</f>
        <v>10.4399800546593</v>
      </c>
      <c r="BI84" s="13" t="n">
        <f aca="false">IF(OR(BI174=0,EU84=0),0,BI174*EU84/(BI174+EU84))</f>
        <v>10.2369821116001</v>
      </c>
      <c r="BJ84" s="13" t="n">
        <f aca="false">IF(OR(BJ174=0,EV84=0),0,BJ174*EV84/(BJ174+EV84))</f>
        <v>10.0349488291985</v>
      </c>
      <c r="BK84" s="13" t="n">
        <f aca="false">IF(OR(BK174=0,EW84=0),0,BK174*EW84/(BK174+EW84))</f>
        <v>9.83383695551072</v>
      </c>
      <c r="BL84" s="13" t="n">
        <f aca="false">IF(OR(BL174=0,EX84=0),0,BL174*EX84/(BL174+EX84))</f>
        <v>9.62903747725232</v>
      </c>
      <c r="BM84" s="13" t="n">
        <f aca="false">IF(OR(BM174=0,EY84=0),0,BM174*EY84/(BM174+EY84))</f>
        <v>9.42528149006591</v>
      </c>
      <c r="BN84" s="13" t="n">
        <f aca="false">IF(OR(BN174=0,EZ84=0),0,BN174*EZ84/(BN174+EZ84))</f>
        <v>9.22252404373493</v>
      </c>
      <c r="BO84" s="13" t="n">
        <f aca="false">IF(OR(BO174=0,FA84=0),0,BO174*FA84/(BO174+FA84))</f>
        <v>9.02072142243656</v>
      </c>
      <c r="BP84" s="13" t="n">
        <f aca="false">IF(OR(BP174=0,FB84=0),0,BP174*FB84/(BP174+FB84))</f>
        <v>8.81983108872534</v>
      </c>
      <c r="BQ84" s="13" t="n">
        <f aca="false">IF(OR(BQ174=0,FC84=0),0,BQ174*FC84/(BQ174+FC84))</f>
        <v>8.61532346978015</v>
      </c>
      <c r="BR84" s="13" t="n">
        <f aca="false">IF(OR(BR174=0,FD84=0),0,BR174*FD84/(BR174+FD84))</f>
        <v>8.41184969068399</v>
      </c>
      <c r="BS84" s="13" t="n">
        <f aca="false">IF(OR(BS174=0,FE84=0),0,BS174*FE84/(BS174+FE84))</f>
        <v>8.20936706146466</v>
      </c>
      <c r="BT84" s="13" t="n">
        <f aca="false">IF(OR(BT174=0,FF84=0),0,BT174*FF84/(BT174+FF84))</f>
        <v>8.00783420672054</v>
      </c>
      <c r="BU84" s="13" t="n">
        <f aca="false">IF(OR(BU174=0,FG84=0),0,BU174*FG84/(BU174+FG84))</f>
        <v>7.80721101320329</v>
      </c>
      <c r="BV84" s="13" t="n">
        <f aca="false">IF(OR(BV174=0,FH84=0),0,BV174*FH84/(BV174+FH84))</f>
        <v>7.60454697320758</v>
      </c>
      <c r="BW84" s="13" t="n">
        <f aca="false">IF(OR(BW174=0,FI84=0),0,BW174*FI84/(BW174+FI84))</f>
        <v>7.40285235117153</v>
      </c>
      <c r="BX84" s="13" t="n">
        <f aca="false">IF(OR(BX174=0,FJ84=0),0,BX174*FJ84/(BX174+FJ84))</f>
        <v>7.20208922617907</v>
      </c>
      <c r="BY84" s="13" t="n">
        <f aca="false">IF(OR(BY174=0,FK84=0),0,BY174*FK84/(BY174+FK84))</f>
        <v>7.00222098374007</v>
      </c>
      <c r="BZ84" s="13" t="n">
        <f aca="false">IF(OR(BZ174=0,FL84=0),0,BZ174*FL84/(BZ174+FL84))</f>
        <v>6.80321227317732</v>
      </c>
      <c r="CA84" s="13" t="n">
        <f aca="false">IF(OR(CA174=0,FM84=0),0,CA174*FM84/(CA174+FM84))</f>
        <v>6.60244795010337</v>
      </c>
      <c r="CB84" s="13" t="n">
        <f aca="false">IF(OR(CB174=0,FN84=0),0,CB174*FN84/(CB174+FN84))</f>
        <v>6.40260581236085</v>
      </c>
      <c r="CC84" s="13" t="n">
        <f aca="false">IF(OR(CC174=0,FO84=0),0,CC174*FO84/(CC174+FO84))</f>
        <v>6.20365382427023</v>
      </c>
      <c r="CD84" s="13" t="n">
        <f aca="false">IF(OR(CD174=0,FP84=0),0,CD174*FP84/(CD174+FP84))</f>
        <v>6.00556129015829</v>
      </c>
      <c r="CE84" s="13" t="n">
        <f aca="false">IF(OR(CE174=0,FQ84=0),0,CE174*FQ84/(CE174+FQ84))</f>
        <v>5.80829882343102</v>
      </c>
      <c r="CF84" s="13" t="n">
        <f aca="false">IF(OR(CF174=0,FR84=0),0,CF174*FR84/(CF174+FR84))</f>
        <v>5.60929241195854</v>
      </c>
      <c r="CG84" s="13" t="n">
        <f aca="false">IF(OR(CG174=0,FS84=0),0,CG174*FS84/(CG174+FS84))</f>
        <v>5.41120371263896</v>
      </c>
      <c r="CH84" s="13" t="n">
        <f aca="false">IF(OR(CH174=0,FT84=0),0,CH174*FT84/(CH174+FT84))</f>
        <v>5.21400804531784</v>
      </c>
      <c r="CI84" s="13" t="n">
        <f aca="false">IF(OR(CI174=0,FU84=0),0,CI174*FU84/(CI174+FU84))</f>
        <v>5.0176821960779</v>
      </c>
      <c r="CJ84" s="13" t="n">
        <f aca="false">IF(OR(CJ174=0,FV84=0),0,CJ174*FV84/(CJ174+FV84))</f>
        <v>4.82220440011472</v>
      </c>
      <c r="CK84" s="13" t="n">
        <f aca="false">IF(OR(CK174=0,FW84=0),0,CK174*FW84/(CK174+FW84))</f>
        <v>4.62536208097916</v>
      </c>
      <c r="CL84" s="13" t="n">
        <f aca="false">IF(OR(CL174=0,FX84=0),0,CL174*FX84/(CL174+FX84))</f>
        <v>4.42947229674327</v>
      </c>
      <c r="CM84" s="13" t="n">
        <f aca="false">IF(OR(CM174=0,FY84=0),0,CM174*FY84/(CM174+FY84))</f>
        <v>4.2345198013251</v>
      </c>
      <c r="CN84" s="13" t="n">
        <f aca="false">IF(OR(CN174=0,FZ84=0),0,CN174*FZ84/(CN174+FZ84))</f>
        <v>4.04049103356157</v>
      </c>
      <c r="CO84" s="13" t="n">
        <f aca="false">IF(OR(CO174=0,GA84=0),0,CO174*GA84/(CO174+GA84))</f>
        <v>3.84737411676502</v>
      </c>
      <c r="CP84" s="13" t="n">
        <f aca="false">IF(OR(CP174=0,GB84=0),0,CP174*GB84/(CP174+GB84))</f>
        <v>3.65332845988239</v>
      </c>
      <c r="CQ84" s="13" t="n">
        <f aca="false">IF(OR(CQ174=0,GC84=0),0,CQ174*GC84/(CQ174+GC84))</f>
        <v>3.46032589699225</v>
      </c>
      <c r="CR84" s="0" t="n">
        <f aca="false">IF(F$9=0,0,(SIN(F$12)*COS($E84)+SIN($E84)*COS(F$12))/SIN($E84)*F$9)</f>
        <v>17.324</v>
      </c>
      <c r="CS84" s="0" t="n">
        <f aca="false">IF(G$9=0,0,(SIN(G$12)*COS($E84)+SIN($E84)*COS(G$12))/SIN($E84)*G$9)</f>
        <v>17.4980299047803</v>
      </c>
      <c r="CT84" s="0" t="n">
        <f aca="false">IF(H$9=0,0,(SIN(H$12)*COS($E84)+SIN($E84)*COS(H$12))/SIN($E84)*H$9)</f>
        <v>17.6675667082935</v>
      </c>
      <c r="CU84" s="0" t="n">
        <f aca="false">IF(I$9=0,0,(SIN(I$12)*COS($E84)+SIN($E84)*COS(I$12))/SIN($E84)*I$9)</f>
        <v>17.7289161420027</v>
      </c>
      <c r="CV84" s="0" t="n">
        <f aca="false">IF(J$9=0,0,(SIN(J$12)*COS($E84)+SIN($E84)*COS(J$12))/SIN($E84)*J$9)</f>
        <v>17.9682784759654</v>
      </c>
      <c r="CW84" s="0" t="n">
        <f aca="false">IF(K$9=0,0,(SIN(K$12)*COS($E84)+SIN($E84)*COS(K$12))/SIN($E84)*K$9)</f>
        <v>18.2752685227857</v>
      </c>
      <c r="CX84" s="0" t="n">
        <f aca="false">IF(L$9=0,0,(SIN(L$12)*COS($E84)+SIN($E84)*COS(L$12))/SIN($E84)*L$9)</f>
        <v>18.5785575903377</v>
      </c>
      <c r="CY84" s="0" t="n">
        <f aca="false">IF(M$9=0,0,(SIN(M$12)*COS($E84)+SIN($E84)*COS(M$12))/SIN($E84)*M$9)</f>
        <v>18.8779119617386</v>
      </c>
      <c r="CZ84" s="0" t="n">
        <f aca="false">IF(N$9=0,0,(SIN(N$12)*COS($E84)+SIN($E84)*COS(N$12))/SIN($E84)*N$9)</f>
        <v>19.158601759243</v>
      </c>
      <c r="DA84" s="0" t="n">
        <f aca="false">IF(O$9=0,0,(SIN(O$12)*COS($E84)+SIN($E84)*COS(O$12))/SIN($E84)*O$9)</f>
        <v>19.4348067535464</v>
      </c>
      <c r="DB84" s="0" t="n">
        <f aca="false">IF(P$9=0,0,(SIN(P$12)*COS($E84)+SIN($E84)*COS(P$12))/SIN($E84)*P$9)</f>
        <v>19.7063088763766</v>
      </c>
      <c r="DC84" s="0" t="n">
        <f aca="false">IF(Q$9=0,0,(SIN(Q$12)*COS($E84)+SIN($E84)*COS(Q$12))/SIN($E84)*Q$9)</f>
        <v>19.9728911212428</v>
      </c>
      <c r="DD84" s="0" t="n">
        <f aca="false">IF(R$9=0,0,(SIN(R$12)*COS($E84)+SIN($E84)*COS(R$12))/SIN($E84)*R$9)</f>
        <v>20.2343376504492</v>
      </c>
      <c r="DE84" s="0" t="n">
        <f aca="false">IF(S$9=0,0,(SIN(S$12)*COS($E84)+SIN($E84)*COS(S$12))/SIN($E84)*S$9)</f>
        <v>20.4694846799906</v>
      </c>
      <c r="DF84" s="0" t="n">
        <f aca="false">IF(T$9=0,0,(SIN(T$12)*COS($E84)+SIN($E84)*COS(T$12))/SIN($E84)*T$9)</f>
        <v>20.6990106587083</v>
      </c>
      <c r="DG84" s="0" t="n">
        <f aca="false">IF(U$9=0,0,(SIN(U$12)*COS($E84)+SIN($E84)*COS(U$12))/SIN($E84)*U$9)</f>
        <v>20.922723064908</v>
      </c>
      <c r="DH84" s="0" t="n">
        <f aca="false">IF(V$9=0,0,(SIN(V$12)*COS($E84)+SIN($E84)*COS(V$12))/SIN($E84)*V$9)</f>
        <v>21.140430998036</v>
      </c>
      <c r="DI84" s="0" t="n">
        <f aca="false">IF(W$9=0,0,(SIN(W$12)*COS($E84)+SIN($E84)*COS(W$12))/SIN($E84)*W$9)</f>
        <v>21.3519452742219</v>
      </c>
      <c r="DJ84" s="0" t="n">
        <f aca="false">IF(X$9=0,0,(SIN(X$12)*COS($E84)+SIN($E84)*COS(X$12))/SIN($E84)*X$9)</f>
        <v>21.5255346546058</v>
      </c>
      <c r="DK84" s="0" t="n">
        <f aca="false">IF(Y$9=0,0,(SIN(Y$12)*COS($E84)+SIN($E84)*COS(Y$12))/SIN($E84)*Y$9)</f>
        <v>21.6925671486113</v>
      </c>
      <c r="DL84" s="0" t="n">
        <f aca="false">IF(Z$9=0,0,(SIN(Z$12)*COS($E84)+SIN($E84)*COS(Z$12))/SIN($E84)*Z$9)</f>
        <v>21.8528881118976</v>
      </c>
      <c r="DM84" s="0" t="n">
        <f aca="false">IF(AA$9=0,0,(SIN(AA$12)*COS($E84)+SIN($E84)*COS(AA$12))/SIN($E84)*AA$9)</f>
        <v>22.0063449761287</v>
      </c>
      <c r="DN84" s="0" t="n">
        <f aca="false">IF(AB$9=0,0,(SIN(AB$12)*COS($E84)+SIN($E84)*COS(AB$12))/SIN($E84)*AB$9)</f>
        <v>22.1527873270457</v>
      </c>
      <c r="DO84" s="0" t="n">
        <f aca="false">IF(AC$9=0,0,(SIN(AC$12)*COS($E84)+SIN($E84)*COS(AC$12))/SIN($E84)*AC$9)</f>
        <v>22.2585482268857</v>
      </c>
      <c r="DP84" s="0" t="n">
        <f aca="false">IF(AD$9=0,0,(SIN(AD$12)*COS($E84)+SIN($E84)*COS(AD$12))/SIN($E84)*AD$9)</f>
        <v>22.3571131248891</v>
      </c>
      <c r="DQ84" s="0" t="n">
        <f aca="false">IF(AE$9=0,0,(SIN(AE$12)*COS($E84)+SIN($E84)*COS(AE$12))/SIN($E84)*AE$9)</f>
        <v>22.4483691095168</v>
      </c>
      <c r="DR84" s="0" t="n">
        <f aca="false">IF(AF$9=0,0,(SIN(AF$12)*COS($E84)+SIN($E84)*COS(AF$12))/SIN($E84)*AF$9)</f>
        <v>22.5322056475107</v>
      </c>
      <c r="DS84" s="0" t="n">
        <f aca="false">IF(AG$9=0,0,(SIN(AG$12)*COS($E84)+SIN($E84)*COS(AG$12))/SIN($E84)*AG$9)</f>
        <v>22.6085146427651</v>
      </c>
      <c r="DT84" s="0" t="n">
        <f aca="false">IF(AH$9=0,0,(SIN(AH$12)*COS($E84)+SIN($E84)*COS(AH$12))/SIN($E84)*AH$9)</f>
        <v>22.644054873588</v>
      </c>
      <c r="DU84" s="0" t="n">
        <f aca="false">IF(AI$9=0,0,(SIN(AI$12)*COS($E84)+SIN($E84)*COS(AI$12))/SIN($E84)*AI$9)</f>
        <v>22.6720729443166</v>
      </c>
      <c r="DV84" s="0" t="n">
        <f aca="false">IF(AJ$9=0,0,(SIN(AJ$12)*COS($E84)+SIN($E84)*COS(AJ$12))/SIN($E84)*AJ$9)</f>
        <v>22.6924985979412</v>
      </c>
      <c r="DW84" s="0" t="n">
        <f aca="false">IF(AK$9=0,0,(SIN(AK$12)*COS($E84)+SIN($E84)*COS(AK$12))/SIN($E84)*AK$9)</f>
        <v>22.705264099225</v>
      </c>
      <c r="DX84" s="0" t="n">
        <f aca="false">IF(AL$9=0,0,(SIN(AL$12)*COS($E84)+SIN($E84)*COS(AL$12))/SIN($E84)*AL$9)</f>
        <v>22.7103042740739</v>
      </c>
      <c r="DY84" s="0" t="n">
        <f aca="false">IF(AM$9=0,0,(SIN(AM$12)*COS($E84)+SIN($E84)*COS(AM$12))/SIN($E84)*AM$9)</f>
        <v>22.6770875125249</v>
      </c>
      <c r="DZ84" s="0" t="n">
        <f aca="false">IF(AN$9=0,0,(SIN(AN$12)*COS($E84)+SIN($E84)*COS(AN$12))/SIN($E84)*AN$9)</f>
        <v>22.6363171624107</v>
      </c>
      <c r="EA84" s="0" t="n">
        <f aca="false">IF(AO$9=0,0,(SIN(AO$12)*COS($E84)+SIN($E84)*COS(AO$12))/SIN($E84)*AO$9)</f>
        <v>22.5879636697496</v>
      </c>
      <c r="EB84" s="0" t="n">
        <f aca="false">IF(AP$9=0,0,(SIN(AP$12)*COS($E84)+SIN($E84)*COS(AP$12))/SIN($E84)*AP$9)</f>
        <v>22.532</v>
      </c>
      <c r="EC84" s="0" t="n">
        <f aca="false">IF(AQ$9=0,0,(SIN(AQ$12)*COS($E84)+SIN($E84)*COS(AQ$12))/SIN($E84)*AQ$9)</f>
        <v>22.4684016590165</v>
      </c>
      <c r="ED84" s="0" t="n">
        <f aca="false">IF(AR$9=0,0,(SIN(AR$12)*COS($E84)+SIN($E84)*COS(AR$12))/SIN($E84)*AR$9)</f>
        <v>22.365529071785</v>
      </c>
      <c r="EE84" s="0" t="n">
        <f aca="false">IF(AS$9=0,0,(SIN(AS$12)*COS($E84)+SIN($E84)*COS(AS$12))/SIN($E84)*AS$9)</f>
        <v>22.2553918372773</v>
      </c>
      <c r="EF84" s="0" t="n">
        <f aca="false">IF(AT$9=0,0,(SIN(AT$12)*COS($E84)+SIN($E84)*COS(AT$12))/SIN($E84)*AT$9)</f>
        <v>22.1380019049977</v>
      </c>
      <c r="EG84" s="0" t="n">
        <f aca="false">IF(AU$9=0,0,(SIN(AU$12)*COS($E84)+SIN($E84)*COS(AU$12))/SIN($E84)*AU$9)</f>
        <v>22.013373577922</v>
      </c>
      <c r="EH84" s="0" t="n">
        <f aca="false">IF(AV$9=0,0,(SIN(AV$12)*COS($E84)+SIN($E84)*COS(AV$12))/SIN($E84)*AV$9)</f>
        <v>21.8815235146762</v>
      </c>
      <c r="EI84" s="0" t="n">
        <f aca="false">IF(AW$9=0,0,(SIN(AW$12)*COS($E84)+SIN($E84)*COS(AW$12))/SIN($E84)*AW$9)</f>
        <v>21.7138822789035</v>
      </c>
      <c r="EJ84" s="0" t="n">
        <f aca="false">IF(AX$9=0,0,(SIN(AX$12)*COS($E84)+SIN($E84)*COS(AX$12))/SIN($E84)*AX$9)</f>
        <v>21.5395337209309</v>
      </c>
      <c r="EK84" s="0" t="n">
        <f aca="false">IF(AY$9=0,0,(SIN(AY$12)*COS($E84)+SIN($E84)*COS(AY$12))/SIN($E84)*AY$9)</f>
        <v>21.3585274801296</v>
      </c>
      <c r="EL84" s="0" t="n">
        <f aca="false">IF(AZ$9=0,0,(SIN(AZ$12)*COS($E84)+SIN($E84)*COS(AZ$12))/SIN($E84)*AZ$9)</f>
        <v>21.17091525327</v>
      </c>
      <c r="EM84" s="0" t="n">
        <f aca="false">IF(BA$9=0,0,(SIN(BA$12)*COS($E84)+SIN($E84)*COS(BA$12))/SIN($E84)*BA$9)</f>
        <v>20.9767507798224</v>
      </c>
      <c r="EN84" s="0" t="n">
        <f aca="false">IF(BB$9=0,0,(SIN(BB$12)*COS($E84)+SIN($E84)*COS(BB$12))/SIN($E84)*BB$9)</f>
        <v>20.7542355946901</v>
      </c>
      <c r="EO84" s="0" t="n">
        <f aca="false">IF(BC$9=0,0,(SIN(BC$12)*COS($E84)+SIN($E84)*COS(BC$12))/SIN($E84)*BC$9)</f>
        <v>20.5257287781745</v>
      </c>
      <c r="EP84" s="0" t="n">
        <f aca="false">IF(BD$9=0,0,(SIN(BD$12)*COS($E84)+SIN($E84)*COS(BD$12))/SIN($E84)*BD$9)</f>
        <v>20.2913098701135</v>
      </c>
      <c r="EQ84" s="0" t="n">
        <f aca="false">IF(BE$9=0,0,(SIN(BE$12)*COS($E84)+SIN($E84)*COS(BE$12))/SIN($E84)*BE$9)</f>
        <v>20.0510601075834</v>
      </c>
      <c r="ER84" s="0" t="n">
        <f aca="false">IF(BF$9=0,0,(SIN(BF$12)*COS($E84)+SIN($E84)*COS(BF$12))/SIN($E84)*BF$9)</f>
        <v>19.8050623971593</v>
      </c>
      <c r="ES84" s="0" t="n">
        <f aca="false">IF(BG$9=0,0,(SIN(BG$12)*COS($E84)+SIN($E84)*COS(BG$12))/SIN($E84)*BG$9)</f>
        <v>19.532729908367</v>
      </c>
      <c r="ET84" s="0" t="n">
        <f aca="false">IF(BH$9=0,0,(SIN(BH$12)*COS($E84)+SIN($E84)*COS(BH$12))/SIN($E84)*BH$9)</f>
        <v>19.2553316978567</v>
      </c>
      <c r="EU84" s="0" t="n">
        <f aca="false">IF(BI$9=0,0,(SIN(BI$12)*COS($E84)+SIN($E84)*COS(BI$12))/SIN($E84)*BI$9)</f>
        <v>18.9729741659312</v>
      </c>
      <c r="EV84" s="0" t="n">
        <f aca="false">IF(BJ$9=0,0,(SIN(BJ$12)*COS($E84)+SIN($E84)*COS(BJ$12))/SIN($E84)*BJ$9)</f>
        <v>18.6857649475623</v>
      </c>
      <c r="EW84" s="0" t="n">
        <f aca="false">IF(BK$9=0,0,(SIN(BK$12)*COS($E84)+SIN($E84)*COS(BK$12))/SIN($E84)*BK$9)</f>
        <v>18.3938128730169</v>
      </c>
      <c r="EX84" s="0" t="n">
        <f aca="false">IF(BL$9=0,0,(SIN(BL$12)*COS($E84)+SIN($E84)*COS(BL$12))/SIN($E84)*BL$9)</f>
        <v>18.0811185923236</v>
      </c>
      <c r="EY84" s="0" t="n">
        <f aca="false">IF(BM$9=0,0,(SIN(BM$12)*COS($E84)+SIN($E84)*COS(BM$12))/SIN($E84)*BM$9)</f>
        <v>17.764379270205</v>
      </c>
      <c r="EZ84" s="0" t="n">
        <f aca="false">IF(BN$9=0,0,(SIN(BN$12)*COS($E84)+SIN($E84)*COS(BN$12))/SIN($E84)*BN$9)</f>
        <v>17.4437215872129</v>
      </c>
      <c r="FA84" s="0" t="n">
        <f aca="false">IF(BO$9=0,0,(SIN(BO$12)*COS($E84)+SIN($E84)*COS(BO$12))/SIN($E84)*BO$9)</f>
        <v>17.1192729627364</v>
      </c>
      <c r="FB84" s="0" t="n">
        <f aca="false">IF(BP$9=0,0,(SIN(BP$12)*COS($E84)+SIN($E84)*COS(BP$12))/SIN($E84)*BP$9)</f>
        <v>16.7911615071276</v>
      </c>
      <c r="FC84" s="0" t="n">
        <f aca="false">IF(BQ$9=0,0,(SIN(BQ$12)*COS($E84)+SIN($E84)*COS(BQ$12))/SIN($E84)*BQ$9)</f>
        <v>16.4431590602428</v>
      </c>
      <c r="FD84" s="0" t="n">
        <f aca="false">IF(BR$9=0,0,(SIN(BR$12)*COS($E84)+SIN($E84)*COS(BR$12))/SIN($E84)*BR$9)</f>
        <v>16.0923278014772</v>
      </c>
      <c r="FE84" s="0" t="n">
        <f aca="false">IF(BS$9=0,0,(SIN(BS$12)*COS($E84)+SIN($E84)*COS(BS$12))/SIN($E84)*BS$9)</f>
        <v>15.7388123105045</v>
      </c>
      <c r="FF84" s="0" t="n">
        <f aca="false">IF(BT$9=0,0,(SIN(BT$12)*COS($E84)+SIN($E84)*COS(BT$12))/SIN($E84)*BT$9)</f>
        <v>15.3827573091247</v>
      </c>
      <c r="FG84" s="0" t="n">
        <f aca="false">IF(BU$9=0,0,(SIN(BU$12)*COS($E84)+SIN($E84)*COS(BU$12))/SIN($E84)*BU$9)</f>
        <v>15.0243076058991</v>
      </c>
      <c r="FH84" s="0" t="n">
        <f aca="false">IF(BV$9=0,0,(SIN(BV$12)*COS($E84)+SIN($E84)*COS(BV$12))/SIN($E84)*BV$9)</f>
        <v>14.6527941707298</v>
      </c>
      <c r="FI84" s="0" t="n">
        <f aca="false">IF(BW$9=0,0,(SIN(BW$12)*COS($E84)+SIN($E84)*COS(BW$12))/SIN($E84)*BW$9)</f>
        <v>14.2796288192832</v>
      </c>
      <c r="FJ84" s="0" t="n">
        <f aca="false">IF(BX$9=0,0,(SIN(BX$12)*COS($E84)+SIN($E84)*COS(BX$12))/SIN($E84)*BX$9)</f>
        <v>13.9049659651257</v>
      </c>
      <c r="FK84" s="0" t="n">
        <f aca="false">IF(BY$9=0,0,(SIN(BY$12)*COS($E84)+SIN($E84)*COS(BY$12))/SIN($E84)*BY$9)</f>
        <v>13.5289596091655</v>
      </c>
      <c r="FL84" s="0" t="n">
        <f aca="false">IF(BZ$9=0,0,(SIN(BZ$12)*COS($E84)+SIN($E84)*COS(BZ$12))/SIN($E84)*BZ$9)</f>
        <v>13.1517632805977</v>
      </c>
      <c r="FM84" s="0" t="n">
        <f aca="false">IF(CA$9=0,0,(SIN(CA$12)*COS($E84)+SIN($E84)*COS(CA$12))/SIN($E84)*CA$9)</f>
        <v>12.7638804749708</v>
      </c>
      <c r="FN84" s="0" t="n">
        <f aca="false">IF(CB$9=0,0,(SIN(CB$12)*COS($E84)+SIN($E84)*COS(CB$12))/SIN($E84)*CB$9)</f>
        <v>12.3755970655687</v>
      </c>
      <c r="FO84" s="0" t="n">
        <f aca="false">IF(CC$9=0,0,(SIN(CC$12)*COS($E84)+SIN($E84)*COS(CC$12))/SIN($E84)*CC$9)</f>
        <v>11.9870734132023</v>
      </c>
      <c r="FP84" s="0" t="n">
        <f aca="false">IF(CD$9=0,0,(SIN(CD$12)*COS($E84)+SIN($E84)*COS(CD$12))/SIN($E84)*CD$9)</f>
        <v>11.5984688767487</v>
      </c>
      <c r="FQ84" s="0" t="n">
        <f aca="false">IF(CE$9=0,0,(SIN(CE$12)*COS($E84)+SIN($E84)*COS(CE$12))/SIN($E84)*CE$9)</f>
        <v>11.2099417521151</v>
      </c>
      <c r="FR84" s="0" t="n">
        <f aca="false">IF(CF$9=0,0,(SIN(CF$12)*COS($E84)+SIN($E84)*COS(CF$12))/SIN($E84)*CF$9)</f>
        <v>10.812186051842</v>
      </c>
      <c r="FS84" s="0" t="n">
        <f aca="false">IF(CG$9=0,0,(SIN(CG$12)*COS($E84)+SIN($E84)*COS(CG$12))/SIN($E84)*CG$9)</f>
        <v>10.4153959214333</v>
      </c>
      <c r="FT84" s="0" t="n">
        <f aca="false">IF(CH$9=0,0,(SIN(CH$12)*COS($E84)+SIN($E84)*COS(CH$12))/SIN($E84)*CH$9)</f>
        <v>10.0197344933292</v>
      </c>
      <c r="FU84" s="0" t="n">
        <f aca="false">IF(CI$9=0,0,(SIN(CI$12)*COS($E84)+SIN($E84)*COS(CI$12))/SIN($E84)*CI$9)</f>
        <v>9.62536324592844</v>
      </c>
      <c r="FV84" s="0" t="n">
        <f aca="false">IF(CJ$9=0,0,(SIN(CJ$12)*COS($E84)+SIN($E84)*COS(CJ$12))/SIN($E84)*CJ$9)</f>
        <v>9.23244194192576</v>
      </c>
      <c r="FW84" s="0" t="n">
        <f aca="false">IF(CK$9=0,0,(SIN(CK$12)*COS($E84)+SIN($E84)*COS(CK$12))/SIN($E84)*CK$9)</f>
        <v>8.83312995909751</v>
      </c>
      <c r="FX84" s="0" t="n">
        <f aca="false">IF(CL$9=0,0,(SIN(CL$12)*COS($E84)+SIN($E84)*COS(CL$12))/SIN($E84)*CL$9)</f>
        <v>8.43618321713192</v>
      </c>
      <c r="FY84" s="0" t="n">
        <f aca="false">IF(CM$9=0,0,(SIN(CM$12)*COS($E84)+SIN($E84)*COS(CM$12))/SIN($E84)*CM$9)</f>
        <v>8.04176300567551</v>
      </c>
      <c r="FZ84" s="0" t="n">
        <f aca="false">IF(CN$9=0,0,(SIN(CN$12)*COS($E84)+SIN($E84)*COS(CN$12))/SIN($E84)*CN$9)</f>
        <v>7.65002829239427</v>
      </c>
      <c r="GA84" s="0" t="n">
        <f aca="false">IF(CO$9=0,0,(SIN(CO$12)*COS($E84)+SIN($E84)*COS(CO$12))/SIN($E84)*CO$9)</f>
        <v>7.26113566272509</v>
      </c>
      <c r="GB84" s="0" t="n">
        <f aca="false">IF(CP$9=0,0,(SIN(CP$12)*COS($E84)+SIN($E84)*COS(CP$12))/SIN($E84)*CP$9)</f>
        <v>6.86876607813797</v>
      </c>
      <c r="GC84" s="0" t="n">
        <f aca="false">IF(CQ$9=0,0,(SIN(CQ$12)*COS($E84)+SIN($E84)*COS(CQ$12))/SIN($E84)*CQ$9)</f>
        <v>6.48016711759887</v>
      </c>
    </row>
    <row r="85" customFormat="false" ht="12.8" hidden="true" customHeight="false" outlineLevel="0" collapsed="false">
      <c r="A85" s="0" t="n">
        <f aca="false">MAX($F85:$CQ85)</f>
        <v>17.323999699879</v>
      </c>
      <c r="B85" s="90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22.81</v>
      </c>
      <c r="C85" s="2" t="n">
        <f aca="false">MOD(Best +D85,360)</f>
        <v>172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17.323999699879</v>
      </c>
      <c r="G85" s="13" t="n">
        <f aca="false">IF(OR(G175=0,CS85=0),0,G175*CS85/(G175+CS85))</f>
        <v>17.2520024089573</v>
      </c>
      <c r="H85" s="13" t="n">
        <f aca="false">IF(OR(H175=0,CT85=0),0,H175*CT85/(H175+CT85))</f>
        <v>17.1755204224443</v>
      </c>
      <c r="I85" s="13" t="n">
        <f aca="false">IF(OR(I175=0,CU85=0),0,I175*CU85/(I175+CU85))</f>
        <v>16.9994224473968</v>
      </c>
      <c r="J85" s="13" t="n">
        <f aca="false">IF(OR(J175=0,CV85=0),0,J175*CV85/(J175+CV85))</f>
        <v>16.9879241887617</v>
      </c>
      <c r="K85" s="13" t="n">
        <f aca="false">IF(OR(K175=0,CW85=0),0,K175*CW85/(K175+CW85))</f>
        <v>17.0315579375727</v>
      </c>
      <c r="L85" s="13" t="n">
        <f aca="false">IF(OR(L175=0,CX85=0),0,L175*CX85/(L175+CX85))</f>
        <v>17.0651340535837</v>
      </c>
      <c r="M85" s="13" t="n">
        <f aca="false">IF(OR(M175=0,CY85=0),0,M175*CY85/(M175+CY85))</f>
        <v>17.0889116979091</v>
      </c>
      <c r="N85" s="13" t="n">
        <f aca="false">IF(OR(N175=0,CZ85=0),0,N175*CZ85/(N175+CZ85))</f>
        <v>17.0915913001571</v>
      </c>
      <c r="O85" s="13" t="n">
        <f aca="false">IF(OR(O175=0,DA85=0),0,O175*DA85/(O175+DA85))</f>
        <v>17.0856100381812</v>
      </c>
      <c r="P85" s="13" t="n">
        <f aca="false">IF(OR(P175=0,DB85=0),0,P175*DB85/(P175+DB85))</f>
        <v>17.0712361355832</v>
      </c>
      <c r="Q85" s="13" t="n">
        <f aca="false">IF(OR(Q175=0,DC85=0),0,Q175*DC85/(Q175+DC85))</f>
        <v>17.0487390949045</v>
      </c>
      <c r="R85" s="13" t="n">
        <f aca="false">IF(OR(R175=0,DD85=0),0,R175*DD85/(R175+DD85))</f>
        <v>17.0183885763591</v>
      </c>
      <c r="S85" s="13" t="n">
        <f aca="false">IF(OR(S175=0,DE85=0),0,S175*DE85/(S175+DE85))</f>
        <v>16.9660045643616</v>
      </c>
      <c r="T85" s="13" t="n">
        <f aca="false">IF(OR(T175=0,DF85=0),0,T175*DF85/(T175+DF85))</f>
        <v>16.9070943347761</v>
      </c>
      <c r="U85" s="13" t="n">
        <f aca="false">IF(OR(U175=0,DG85=0),0,U175*DG85/(U175+DG85))</f>
        <v>16.8419018418716</v>
      </c>
      <c r="V85" s="13" t="n">
        <f aca="false">IF(OR(V175=0,DH85=0),0,V175*DH85/(V175+DH85))</f>
        <v>16.7706666329029</v>
      </c>
      <c r="W85" s="13" t="n">
        <f aca="false">IF(OR(W175=0,DI85=0),0,W175*DI85/(W175+DI85))</f>
        <v>16.6936233995451</v>
      </c>
      <c r="X85" s="13" t="n">
        <f aca="false">IF(OR(X175=0,DJ85=0),0,X175*DJ85/(X175+DJ85))</f>
        <v>16.5921596372513</v>
      </c>
      <c r="Y85" s="13" t="n">
        <f aca="false">IF(OR(Y175=0,DK85=0),0,Y175*DK85/(Y175+DK85))</f>
        <v>16.4863982316501</v>
      </c>
      <c r="Z85" s="13" t="n">
        <f aca="false">IF(OR(Z175=0,DL85=0),0,Z175*DL85/(Z175+DL85))</f>
        <v>16.3765223869125</v>
      </c>
      <c r="AA85" s="13" t="n">
        <f aca="false">IF(OR(AA175=0,DM85=0),0,AA175*DM85/(AA175+DM85))</f>
        <v>16.2627090882966</v>
      </c>
      <c r="AB85" s="13" t="n">
        <f aca="false">IF(OR(AB175=0,DN85=0),0,AB175*DN85/(AB175+DN85))</f>
        <v>16.1451290926839</v>
      </c>
      <c r="AC85" s="13" t="n">
        <f aca="false">IF(OR(AC175=0,DO85=0),0,AC175*DO85/(AC175+DO85))</f>
        <v>16.0064957008169</v>
      </c>
      <c r="AD85" s="13" t="n">
        <f aca="false">IF(OR(AD175=0,DP85=0),0,AD175*DP85/(AD175+DP85))</f>
        <v>15.8653943072545</v>
      </c>
      <c r="AE85" s="13" t="n">
        <f aca="false">IF(OR(AE175=0,DQ85=0),0,AE175*DQ85/(AE175+DQ85))</f>
        <v>15.7219409524016</v>
      </c>
      <c r="AF85" s="13" t="n">
        <f aca="false">IF(OR(AF175=0,DR85=0),0,AF175*DR85/(AF175+DR85))</f>
        <v>15.5762462982969</v>
      </c>
      <c r="AG85" s="13" t="n">
        <f aca="false">IF(OR(AG175=0,DS85=0),0,AG175*DS85/(AG175+DS85))</f>
        <v>15.4284157760882</v>
      </c>
      <c r="AH85" s="13" t="n">
        <f aca="false">IF(OR(AH175=0,DT85=0),0,AH175*DT85/(AH175+DT85))</f>
        <v>15.2633694793685</v>
      </c>
      <c r="AI85" s="13" t="n">
        <f aca="false">IF(OR(AI175=0,DU85=0),0,AI175*DU85/(AI175+DU85))</f>
        <v>15.0972145956383</v>
      </c>
      <c r="AJ85" s="13" t="n">
        <f aca="false">IF(OR(AJ175=0,DV85=0),0,AJ175*DV85/(AJ175+DV85))</f>
        <v>14.9300094338273</v>
      </c>
      <c r="AK85" s="13" t="n">
        <f aca="false">IF(OR(AK175=0,DW85=0),0,AK175*DW85/(AK175+DW85))</f>
        <v>14.7618086932814</v>
      </c>
      <c r="AL85" s="13" t="n">
        <f aca="false">IF(OR(AL175=0,DX85=0),0,AL175*DX85/(AL175+DX85))</f>
        <v>14.5926636109838</v>
      </c>
      <c r="AM85" s="13" t="n">
        <f aca="false">IF(OR(AM175=0,DY85=0),0,AM175*DY85/(AM175+DY85))</f>
        <v>14.4101967915036</v>
      </c>
      <c r="AN85" s="13" t="n">
        <f aca="false">IF(OR(AN175=0,DZ85=0),0,AN175*DZ85/(AN175+DZ85))</f>
        <v>14.2275383538717</v>
      </c>
      <c r="AO85" s="13" t="n">
        <f aca="false">IF(OR(AO175=0,EA85=0),0,AO175*EA85/(AO175+EA85))</f>
        <v>14.0447042880058</v>
      </c>
      <c r="AP85" s="13" t="n">
        <f aca="false">IF(OR(AP175=0,EB85=0),0,AP175*EB85/(AP175+EB85))</f>
        <v>13.8617086682594</v>
      </c>
      <c r="AQ85" s="13" t="n">
        <f aca="false">IF(OR(AQ175=0,EC85=0),0,AQ175*EC85/(AQ175+EC85))</f>
        <v>13.6785637452388</v>
      </c>
      <c r="AR85" s="13" t="n">
        <f aca="false">IF(OR(AR175=0,ED85=0),0,AR175*ED85/(AR175+ED85))</f>
        <v>13.4836556143951</v>
      </c>
      <c r="AS85" s="13" t="n">
        <f aca="false">IF(OR(AS175=0,EE85=0),0,AS175*EE85/(AS175+EE85))</f>
        <v>13.2892123966264</v>
      </c>
      <c r="AT85" s="13" t="n">
        <f aca="false">IF(OR(AT175=0,EF85=0),0,AT175*EF85/(AT175+EF85))</f>
        <v>13.0952189764729</v>
      </c>
      <c r="AU85" s="13" t="n">
        <f aca="false">IF(OR(AU175=0,EG85=0),0,AU175*EG85/(AU175+EG85))</f>
        <v>12.9016597361091</v>
      </c>
      <c r="AV85" s="13" t="n">
        <f aca="false">IF(OR(AV175=0,EH85=0),0,AV175*EH85/(AV175+EH85))</f>
        <v>12.7085185833147</v>
      </c>
      <c r="AW85" s="13" t="n">
        <f aca="false">IF(OR(AW175=0,EI85=0),0,AW175*EI85/(AW175+EI85))</f>
        <v>12.5061687874995</v>
      </c>
      <c r="AX85" s="13" t="n">
        <f aca="false">IF(OR(AX175=0,EJ85=0),0,AX175*EJ85/(AX175+EJ85))</f>
        <v>12.3046756637967</v>
      </c>
      <c r="AY85" s="13" t="n">
        <f aca="false">IF(OR(AY175=0,EK85=0),0,AY175*EK85/(AY175+EK85))</f>
        <v>12.1040051976171</v>
      </c>
      <c r="AZ85" s="13" t="n">
        <f aca="false">IF(OR(AZ175=0,EL85=0),0,AZ175*EL85/(AZ175+EL85))</f>
        <v>11.9041238123449</v>
      </c>
      <c r="BA85" s="13" t="n">
        <f aca="false">IF(OR(BA175=0,EM85=0),0,BA175*EM85/(BA175+EM85))</f>
        <v>11.7049983493836</v>
      </c>
      <c r="BB85" s="13" t="n">
        <f aca="false">IF(OR(BB175=0,EN85=0),0,BB175*EN85/(BB175+EN85))</f>
        <v>11.4997827640755</v>
      </c>
      <c r="BC85" s="13" t="n">
        <f aca="false">IF(OR(BC175=0,EO85=0),0,BC175*EO85/(BC175+EO85))</f>
        <v>11.2955814422297</v>
      </c>
      <c r="BD85" s="13" t="n">
        <f aca="false">IF(OR(BD175=0,EP85=0),0,BD175*EP85/(BD175+EP85))</f>
        <v>11.0923520392168</v>
      </c>
      <c r="BE85" s="13" t="n">
        <f aca="false">IF(OR(BE175=0,EQ85=0),0,BE175*EQ85/(BE175+EQ85))</f>
        <v>10.890053111574</v>
      </c>
      <c r="BF85" s="13" t="n">
        <f aca="false">IF(OR(BF175=0,ER85=0),0,BF175*ER85/(BF175+ER85))</f>
        <v>10.688644072924</v>
      </c>
      <c r="BG85" s="13" t="n">
        <f aca="false">IF(OR(BG175=0,ES85=0),0,BG175*ES85/(BG175+ES85))</f>
        <v>10.4820272457659</v>
      </c>
      <c r="BH85" s="13" t="n">
        <f aca="false">IF(OR(BH175=0,ET85=0),0,BH175*ET85/(BH175+ET85))</f>
        <v>10.27650257237</v>
      </c>
      <c r="BI85" s="13" t="n">
        <f aca="false">IF(OR(BI175=0,EU85=0),0,BI175*EU85/(BI175+EU85))</f>
        <v>10.07202400511</v>
      </c>
      <c r="BJ85" s="13" t="n">
        <f aca="false">IF(OR(BJ175=0,EV85=0),0,BJ175*EV85/(BJ175+EV85))</f>
        <v>9.86854666962378</v>
      </c>
      <c r="BK85" s="13" t="n">
        <f aca="false">IF(OR(BK175=0,EW85=0),0,BK175*EW85/(BK175+EW85))</f>
        <v>9.66602680862502</v>
      </c>
      <c r="BL85" s="13" t="n">
        <f aca="false">IF(OR(BL175=0,EX85=0),0,BL175*EX85/(BL175+EX85))</f>
        <v>9.45992303852511</v>
      </c>
      <c r="BM85" s="13" t="n">
        <f aca="false">IF(OR(BM175=0,EY85=0),0,BM175*EY85/(BM175+EY85))</f>
        <v>9.25489931637419</v>
      </c>
      <c r="BN85" s="13" t="n">
        <f aca="false">IF(OR(BN175=0,EZ85=0),0,BN175*EZ85/(BN175+EZ85))</f>
        <v>9.05091025294704</v>
      </c>
      <c r="BO85" s="13" t="n">
        <f aca="false">IF(OR(BO175=0,FA85=0),0,BO175*FA85/(BO175+FA85))</f>
        <v>8.84791171840529</v>
      </c>
      <c r="BP85" s="13" t="n">
        <f aca="false">IF(OR(BP175=0,FB85=0),0,BP175*FB85/(BP175+FB85))</f>
        <v>8.6458607856765</v>
      </c>
      <c r="BQ85" s="13" t="n">
        <f aca="false">IF(OR(BQ175=0,FC85=0),0,BQ175*FC85/(BQ175+FC85))</f>
        <v>8.44030661681946</v>
      </c>
      <c r="BR85" s="13" t="n">
        <f aca="false">IF(OR(BR175=0,FD85=0),0,BR175*FD85/(BR175+FD85))</f>
        <v>8.23582261689037</v>
      </c>
      <c r="BS85" s="13" t="n">
        <f aca="false">IF(OR(BS175=0,FE85=0),0,BS175*FE85/(BS175+FE85))</f>
        <v>8.03236577878334</v>
      </c>
      <c r="BT85" s="13" t="n">
        <f aca="false">IF(OR(BT175=0,FF85=0),0,BT175*FF85/(BT175+FF85))</f>
        <v>7.82989443356663</v>
      </c>
      <c r="BU85" s="13" t="n">
        <f aca="false">IF(OR(BU175=0,FG85=0),0,BU175*FG85/(BU175+FG85))</f>
        <v>7.6283681975484</v>
      </c>
      <c r="BV85" s="13" t="n">
        <f aca="false">IF(OR(BV175=0,FH85=0),0,BV175*FH85/(BV175+FH85))</f>
        <v>7.4248972118078</v>
      </c>
      <c r="BW85" s="13" t="n">
        <f aca="false">IF(OR(BW175=0,FI85=0),0,BW175*FI85/(BW175+FI85))</f>
        <v>7.22243200589211</v>
      </c>
      <c r="BX85" s="13" t="n">
        <f aca="false">IF(OR(BX175=0,FJ85=0),0,BX175*FJ85/(BX175+FJ85))</f>
        <v>7.02093446414258</v>
      </c>
      <c r="BY85" s="13" t="n">
        <f aca="false">IF(OR(BY175=0,FK85=0),0,BY175*FK85/(BY175+FK85))</f>
        <v>6.82036779936239</v>
      </c>
      <c r="BZ85" s="13" t="n">
        <f aca="false">IF(OR(BZ175=0,FL85=0),0,BZ175*FL85/(BZ175+FL85))</f>
        <v>6.6206965097674</v>
      </c>
      <c r="CA85" s="13" t="n">
        <f aca="false">IF(OR(CA175=0,FM85=0),0,CA175*FM85/(CA175+FM85))</f>
        <v>6.41936990253939</v>
      </c>
      <c r="CB85" s="13" t="n">
        <f aca="false">IF(OR(CB175=0,FN85=0),0,CB175*FN85/(CB175+FN85))</f>
        <v>6.2190026174696</v>
      </c>
      <c r="CC85" s="13" t="n">
        <f aca="false">IF(OR(CC175=0,FO85=0),0,CC175*FO85/(CC175+FO85))</f>
        <v>6.01956254579845</v>
      </c>
      <c r="CD85" s="13" t="n">
        <f aca="false">IF(OR(CD175=0,FP85=0),0,CD175*FP85/(CD175+FP85))</f>
        <v>5.82101893936106</v>
      </c>
      <c r="CE85" s="13" t="n">
        <f aca="false">IF(OR(CE175=0,FQ85=0),0,CE175*FQ85/(CE175+FQ85))</f>
        <v>5.6233423792621</v>
      </c>
      <c r="CF85" s="13" t="n">
        <f aca="false">IF(OR(CF175=0,FR85=0),0,CF175*FR85/(CF175+FR85))</f>
        <v>5.42403609043362</v>
      </c>
      <c r="CG85" s="13" t="n">
        <f aca="false">IF(OR(CG175=0,FS85=0),0,CG175*FS85/(CG175+FS85))</f>
        <v>5.22568641440116</v>
      </c>
      <c r="CH85" s="13" t="n">
        <f aca="false">IF(OR(CH175=0,FT85=0),0,CH175*FT85/(CH175+FT85))</f>
        <v>5.02826872164</v>
      </c>
      <c r="CI85" s="13" t="n">
        <f aca="false">IF(OR(CI175=0,FU85=0),0,CI175*FU85/(CI175+FU85))</f>
        <v>4.83175986787479</v>
      </c>
      <c r="CJ85" s="13" t="n">
        <f aca="false">IF(OR(CJ175=0,FV85=0),0,CJ175*FV85/(CJ175+FV85))</f>
        <v>4.63613817651945</v>
      </c>
      <c r="CK85" s="13" t="n">
        <f aca="false">IF(OR(CK175=0,FW85=0),0,CK175*FW85/(CK175+FW85))</f>
        <v>4.43927359500936</v>
      </c>
      <c r="CL85" s="13" t="n">
        <f aca="false">IF(OR(CL175=0,FX85=0),0,CL175*FX85/(CL175+FX85))</f>
        <v>4.24340306039777</v>
      </c>
      <c r="CM85" s="13" t="n">
        <f aca="false">IF(OR(CM175=0,FY85=0),0,CM175*FY85/(CM175+FY85))</f>
        <v>4.04851149934441</v>
      </c>
      <c r="CN85" s="13" t="n">
        <f aca="false">IF(OR(CN175=0,FZ85=0),0,CN175*FZ85/(CN175+FZ85))</f>
        <v>3.85458554013023</v>
      </c>
      <c r="CO85" s="13" t="n">
        <f aca="false">IF(OR(CO175=0,GA85=0),0,CO175*GA85/(CO175+GA85))</f>
        <v>3.66161351162987</v>
      </c>
      <c r="CP85" s="13" t="n">
        <f aca="false">IF(OR(CP175=0,GB85=0),0,CP175*GB85/(CP175+GB85))</f>
        <v>3.46784328473384</v>
      </c>
      <c r="CQ85" s="13" t="n">
        <f aca="false">IF(OR(CQ175=0,GC85=0),0,CQ175*GC85/(CQ175+GC85))</f>
        <v>3.27516113973263</v>
      </c>
      <c r="CR85" s="0" t="n">
        <f aca="false">IF(F$9=0,0,(SIN(F$12)*COS($E85)+SIN($E85)*COS(F$12))/SIN($E85)*F$9)</f>
        <v>17.324</v>
      </c>
      <c r="CS85" s="0" t="n">
        <f aca="false">IF(G$9=0,0,(SIN(G$12)*COS($E85)+SIN($E85)*COS(G$12))/SIN($E85)*G$9)</f>
        <v>17.4922020709528</v>
      </c>
      <c r="CT85" s="0" t="n">
        <f aca="false">IF(H$9=0,0,(SIN(H$12)*COS($E85)+SIN($E85)*COS(H$12))/SIN($E85)*H$9)</f>
        <v>17.6558605802705</v>
      </c>
      <c r="CU85" s="0" t="n">
        <f aca="false">IF(I$9=0,0,(SIN(I$12)*COS($E85)+SIN($E85)*COS(I$12))/SIN($E85)*I$9)</f>
        <v>17.7113855099645</v>
      </c>
      <c r="CV85" s="0" t="n">
        <f aca="false">IF(J$9=0,0,(SIN(J$12)*COS($E85)+SIN($E85)*COS(J$12))/SIN($E85)*J$9)</f>
        <v>17.9447037923765</v>
      </c>
      <c r="CW85" s="0" t="n">
        <f aca="false">IF(K$9=0,0,(SIN(K$12)*COS($E85)+SIN($E85)*COS(K$12))/SIN($E85)*K$9)</f>
        <v>18.2454356658706</v>
      </c>
      <c r="CX85" s="0" t="n">
        <f aca="false">IF(L$9=0,0,(SIN(L$12)*COS($E85)+SIN($E85)*COS(L$12))/SIN($E85)*L$9)</f>
        <v>18.5423248511837</v>
      </c>
      <c r="CY85" s="0" t="n">
        <f aca="false">IF(M$9=0,0,(SIN(M$12)*COS($E85)+SIN($E85)*COS(M$12))/SIN($E85)*M$9)</f>
        <v>18.8351398341153</v>
      </c>
      <c r="CZ85" s="0" t="n">
        <f aca="false">IF(N$9=0,0,(SIN(N$12)*COS($E85)+SIN($E85)*COS(N$12))/SIN($E85)*N$9)</f>
        <v>19.1091904162794</v>
      </c>
      <c r="DA85" s="0" t="n">
        <f aca="false">IF(O$9=0,0,(SIN(O$12)*COS($E85)+SIN($E85)*COS(O$12))/SIN($E85)*O$9)</f>
        <v>19.3786306330428</v>
      </c>
      <c r="DB85" s="0" t="n">
        <f aca="false">IF(P$9=0,0,(SIN(P$12)*COS($E85)+SIN($E85)*COS(P$12))/SIN($E85)*P$9)</f>
        <v>19.643244843059</v>
      </c>
      <c r="DC85" s="0" t="n">
        <f aca="false">IF(Q$9=0,0,(SIN(Q$12)*COS($E85)+SIN($E85)*COS(Q$12))/SIN($E85)*Q$9)</f>
        <v>19.9028185469923</v>
      </c>
      <c r="DD85" s="0" t="n">
        <f aca="false">IF(R$9=0,0,(SIN(R$12)*COS($E85)+SIN($E85)*COS(R$12))/SIN($E85)*R$9)</f>
        <v>20.1571384936418</v>
      </c>
      <c r="DE85" s="0" t="n">
        <f aca="false">IF(S$9=0,0,(SIN(S$12)*COS($E85)+SIN($E85)*COS(S$12))/SIN($E85)*S$9)</f>
        <v>20.3851298956951</v>
      </c>
      <c r="DF85" s="0" t="n">
        <f aca="false">IF(T$9=0,0,(SIN(T$12)*COS($E85)+SIN($E85)*COS(T$12))/SIN($E85)*T$9)</f>
        <v>20.6074006387233</v>
      </c>
      <c r="DG85" s="0" t="n">
        <f aca="false">IF(U$9=0,0,(SIN(U$12)*COS($E85)+SIN($E85)*COS(U$12))/SIN($E85)*U$9)</f>
        <v>20.823760935005</v>
      </c>
      <c r="DH85" s="0" t="n">
        <f aca="false">IF(V$9=0,0,(SIN(V$12)*COS($E85)+SIN($E85)*COS(V$12))/SIN($E85)*V$9)</f>
        <v>21.0340226854773</v>
      </c>
      <c r="DI85" s="0" t="n">
        <f aca="false">IF(W$9=0,0,(SIN(W$12)*COS($E85)+SIN($E85)*COS(W$12))/SIN($E85)*W$9)</f>
        <v>21.237999574254</v>
      </c>
      <c r="DJ85" s="0" t="n">
        <f aca="false">IF(X$9=0,0,(SIN(X$12)*COS($E85)+SIN($E85)*COS(X$12))/SIN($E85)*X$9)</f>
        <v>21.4041411878462</v>
      </c>
      <c r="DK85" s="0" t="n">
        <f aca="false">IF(Y$9=0,0,(SIN(Y$12)*COS($E85)+SIN($E85)*COS(Y$12))/SIN($E85)*Y$9)</f>
        <v>21.5636596975255</v>
      </c>
      <c r="DL85" s="0" t="n">
        <f aca="false">IF(Z$9=0,0,(SIN(Z$12)*COS($E85)+SIN($E85)*COS(Z$12))/SIN($E85)*Z$9)</f>
        <v>21.7164033486819</v>
      </c>
      <c r="DM85" s="0" t="n">
        <f aca="false">IF(AA$9=0,0,(SIN(AA$12)*COS($E85)+SIN($E85)*COS(AA$12))/SIN($E85)*AA$9)</f>
        <v>21.8622225132524</v>
      </c>
      <c r="DN85" s="0" t="n">
        <f aca="false">IF(AB$9=0,0,(SIN(AB$12)*COS($E85)+SIN($E85)*COS(AB$12))/SIN($E85)*AB$9)</f>
        <v>22.0009697667037</v>
      </c>
      <c r="DO85" s="0" t="n">
        <f aca="false">IF(AC$9=0,0,(SIN(AC$12)*COS($E85)+SIN($E85)*COS(AC$12))/SIN($E85)*AC$9)</f>
        <v>22.0992211371923</v>
      </c>
      <c r="DP85" s="0" t="n">
        <f aca="false">IF(AD$9=0,0,(SIN(AD$12)*COS($E85)+SIN($E85)*COS(AD$12))/SIN($E85)*AD$9)</f>
        <v>22.1902448876995</v>
      </c>
      <c r="DQ85" s="0" t="n">
        <f aca="false">IF(AE$9=0,0,(SIN(AE$12)*COS($E85)+SIN($E85)*COS(AE$12))/SIN($E85)*AE$9)</f>
        <v>22.2739310097654</v>
      </c>
      <c r="DR85" s="0" t="n">
        <f aca="false">IF(AF$9=0,0,(SIN(AF$12)*COS($E85)+SIN($E85)*COS(AF$12))/SIN($E85)*AF$9)</f>
        <v>22.3501719061878</v>
      </c>
      <c r="DS85" s="0" t="n">
        <f aca="false">IF(AG$9=0,0,(SIN(AG$12)*COS($E85)+SIN($E85)*COS(AG$12))/SIN($E85)*AG$9)</f>
        <v>22.4188624488076</v>
      </c>
      <c r="DT85" s="0" t="n">
        <f aca="false">IF(AH$9=0,0,(SIN(AH$12)*COS($E85)+SIN($E85)*COS(AH$12))/SIN($E85)*AH$9)</f>
        <v>22.4470526929631</v>
      </c>
      <c r="DU85" s="0" t="n">
        <f aca="false">IF(AI$9=0,0,(SIN(AI$12)*COS($E85)+SIN($E85)*COS(AI$12))/SIN($E85)*AI$9)</f>
        <v>22.4677228297182</v>
      </c>
      <c r="DV85" s="0" t="n">
        <f aca="false">IF(AJ$9=0,0,(SIN(AJ$12)*COS($E85)+SIN($E85)*COS(AJ$12))/SIN($E85)*AJ$9)</f>
        <v>22.4808053869518</v>
      </c>
      <c r="DW85" s="0" t="n">
        <f aca="false">IF(AK$9=0,0,(SIN(AK$12)*COS($E85)+SIN($E85)*COS(AK$12))/SIN($E85)*AK$9)</f>
        <v>22.4862354303295</v>
      </c>
      <c r="DX85" s="0" t="n">
        <f aca="false">IF(AL$9=0,0,(SIN(AL$12)*COS($E85)+SIN($E85)*COS(AL$12))/SIN($E85)*AL$9)</f>
        <v>22.4839506016488</v>
      </c>
      <c r="DY85" s="0" t="n">
        <f aca="false">IF(AM$9=0,0,(SIN(AM$12)*COS($E85)+SIN($E85)*COS(AM$12))/SIN($E85)*AM$9)</f>
        <v>22.4437356533866</v>
      </c>
      <c r="DZ85" s="0" t="n">
        <f aca="false">IF(AN$9=0,0,(SIN(AN$12)*COS($E85)+SIN($E85)*COS(AN$12))/SIN($E85)*AN$9)</f>
        <v>22.396</v>
      </c>
      <c r="EA85" s="0" t="n">
        <f aca="false">IF(AO$9=0,0,(SIN(AO$12)*COS($E85)+SIN($E85)*COS(AO$12))/SIN($E85)*AO$9)</f>
        <v>22.3407166479471</v>
      </c>
      <c r="EB85" s="0" t="n">
        <f aca="false">IF(AP$9=0,0,(SIN(AP$12)*COS($E85)+SIN($E85)*COS(AP$12))/SIN($E85)*AP$9)</f>
        <v>22.2778611238312</v>
      </c>
      <c r="EC85" s="0" t="n">
        <f aca="false">IF(AQ$9=0,0,(SIN(AQ$12)*COS($E85)+SIN($E85)*COS(AQ$12))/SIN($E85)*AQ$9)</f>
        <v>22.2074114944404</v>
      </c>
      <c r="ED85" s="0" t="n">
        <f aca="false">IF(AR$9=0,0,(SIN(AR$12)*COS($E85)+SIN($E85)*COS(AR$12))/SIN($E85)*AR$9)</f>
        <v>22.0981087905491</v>
      </c>
      <c r="EE85" s="0" t="n">
        <f aca="false">IF(AS$9=0,0,(SIN(AS$12)*COS($E85)+SIN($E85)*COS(AS$12))/SIN($E85)*AS$9)</f>
        <v>21.9816038973571</v>
      </c>
      <c r="EF85" s="0" t="n">
        <f aca="false">IF(AT$9=0,0,(SIN(AT$12)*COS($E85)+SIN($E85)*COS(AT$12))/SIN($E85)*AT$9)</f>
        <v>21.8579109659954</v>
      </c>
      <c r="EG85" s="0" t="n">
        <f aca="false">IF(AU$9=0,0,(SIN(AU$12)*COS($E85)+SIN($E85)*COS(AU$12))/SIN($E85)*AU$9)</f>
        <v>21.7270464870787</v>
      </c>
      <c r="EH85" s="0" t="n">
        <f aca="false">IF(AV$9=0,0,(SIN(AV$12)*COS($E85)+SIN($E85)*COS(AV$12))/SIN($E85)*AV$9)</f>
        <v>21.589029292136</v>
      </c>
      <c r="EI85" s="0" t="n">
        <f aca="false">IF(AW$9=0,0,(SIN(AW$12)*COS($E85)+SIN($E85)*COS(AW$12))/SIN($E85)*AW$9)</f>
        <v>21.4156847085308</v>
      </c>
      <c r="EJ85" s="0" t="n">
        <f aca="false">IF(AX$9=0,0,(SIN(AX$12)*COS($E85)+SIN($E85)*COS(AX$12))/SIN($E85)*AX$9)</f>
        <v>21.2357206974784</v>
      </c>
      <c r="EK85" s="0" t="n">
        <f aca="false">IF(AY$9=0,0,(SIN(AY$12)*COS($E85)+SIN($E85)*COS(AY$12))/SIN($E85)*AY$9)</f>
        <v>21.0491886571522</v>
      </c>
      <c r="EL85" s="0" t="n">
        <f aca="false">IF(AZ$9=0,0,(SIN(AZ$12)*COS($E85)+SIN($E85)*COS(AZ$12))/SIN($E85)*AZ$9)</f>
        <v>20.8561420166959</v>
      </c>
      <c r="EM85" s="0" t="n">
        <f aca="false">IF(BA$9=0,0,(SIN(BA$12)*COS($E85)+SIN($E85)*COS(BA$12))/SIN($E85)*BA$9)</f>
        <v>20.6566362209816</v>
      </c>
      <c r="EN85" s="0" t="n">
        <f aca="false">IF(BB$9=0,0,(SIN(BB$12)*COS($E85)+SIN($E85)*COS(BB$12))/SIN($E85)*BB$9)</f>
        <v>20.4292167280173</v>
      </c>
      <c r="EO85" s="0" t="n">
        <f aca="false">IF(BC$9=0,0,(SIN(BC$12)*COS($E85)+SIN($E85)*COS(BC$12))/SIN($E85)*BC$9)</f>
        <v>20.1959126747384</v>
      </c>
      <c r="EP85" s="0" t="n">
        <f aca="false">IF(BD$9=0,0,(SIN(BD$12)*COS($E85)+SIN($E85)*COS(BD$12))/SIN($E85)*BD$9)</f>
        <v>19.9568049046739</v>
      </c>
      <c r="EQ85" s="0" t="n">
        <f aca="false">IF(BE$9=0,0,(SIN(BE$12)*COS($E85)+SIN($E85)*COS(BE$12))/SIN($E85)*BE$9)</f>
        <v>19.7119759231702</v>
      </c>
      <c r="ER85" s="0" t="n">
        <f aca="false">IF(BF$9=0,0,(SIN(BF$12)*COS($E85)+SIN($E85)*COS(BF$12))/SIN($E85)*BF$9)</f>
        <v>19.4615098693134</v>
      </c>
      <c r="ES85" s="0" t="n">
        <f aca="false">IF(BG$9=0,0,(SIN(BG$12)*COS($E85)+SIN($E85)*COS(BG$12))/SIN($E85)*BG$9)</f>
        <v>19.1851889097415</v>
      </c>
      <c r="ET85" s="0" t="n">
        <f aca="false">IF(BH$9=0,0,(SIN(BH$12)*COS($E85)+SIN($E85)*COS(BH$12))/SIN($E85)*BH$9)</f>
        <v>18.9039250225472</v>
      </c>
      <c r="EU85" s="0" t="n">
        <f aca="false">IF(BI$9=0,0,(SIN(BI$12)*COS($E85)+SIN($E85)*COS(BI$12))/SIN($E85)*BI$9)</f>
        <v>18.6178253908825</v>
      </c>
      <c r="EV85" s="0" t="n">
        <f aca="false">IF(BJ$9=0,0,(SIN(BJ$12)*COS($E85)+SIN($E85)*COS(BJ$12))/SIN($E85)*BJ$9)</f>
        <v>18.3269983898889</v>
      </c>
      <c r="EW85" s="0" t="n">
        <f aca="false">IF(BK$9=0,0,(SIN(BK$12)*COS($E85)+SIN($E85)*COS(BK$12))/SIN($E85)*BK$9)</f>
        <v>18.0315535472196</v>
      </c>
      <c r="EX85" s="0" t="n">
        <f aca="false">IF(BL$9=0,0,(SIN(BL$12)*COS($E85)+SIN($E85)*COS(BL$12))/SIN($E85)*BL$9)</f>
        <v>17.7158176315665</v>
      </c>
      <c r="EY85" s="0" t="n">
        <f aca="false">IF(BM$9=0,0,(SIN(BM$12)*COS($E85)+SIN($E85)*COS(BM$12))/SIN($E85)*BM$9)</f>
        <v>17.3961699546123</v>
      </c>
      <c r="EZ85" s="0" t="n">
        <f aca="false">IF(BN$9=0,0,(SIN(BN$12)*COS($E85)+SIN($E85)*COS(BN$12))/SIN($E85)*BN$9)</f>
        <v>17.0727374648521</v>
      </c>
      <c r="FA85" s="0" t="n">
        <f aca="false">IF(BO$9=0,0,(SIN(BO$12)*COS($E85)+SIN($E85)*COS(BO$12))/SIN($E85)*BO$9)</f>
        <v>16.745647802423</v>
      </c>
      <c r="FB85" s="0" t="n">
        <f aca="false">IF(BP$9=0,0,(SIN(BP$12)*COS($E85)+SIN($E85)*COS(BP$12))/SIN($E85)*BP$9)</f>
        <v>16.4150292513532</v>
      </c>
      <c r="FC85" s="0" t="n">
        <f aca="false">IF(BQ$9=0,0,(SIN(BQ$12)*COS($E85)+SIN($E85)*COS(BQ$12))/SIN($E85)*BQ$9)</f>
        <v>16.0650299240643</v>
      </c>
      <c r="FD85" s="0" t="n">
        <f aca="false">IF(BR$9=0,0,(SIN(BR$12)*COS($E85)+SIN($E85)*COS(BR$12))/SIN($E85)*BR$9)</f>
        <v>15.7123425092302</v>
      </c>
      <c r="FE85" s="0" t="n">
        <f aca="false">IF(BS$9=0,0,(SIN(BS$12)*COS($E85)+SIN($E85)*COS(BS$12))/SIN($E85)*BS$9)</f>
        <v>15.3571112731473</v>
      </c>
      <c r="FF85" s="0" t="n">
        <f aca="false">IF(BT$9=0,0,(SIN(BT$12)*COS($E85)+SIN($E85)*COS(BT$12))/SIN($E85)*BT$9)</f>
        <v>14.9994805739551</v>
      </c>
      <c r="FG85" s="0" t="n">
        <f aca="false">IF(BU$9=0,0,(SIN(BU$12)*COS($E85)+SIN($E85)*COS(BU$12))/SIN($E85)*BU$9)</f>
        <v>14.6395948066518</v>
      </c>
      <c r="FH85" s="0" t="n">
        <f aca="false">IF(BV$9=0,0,(SIN(BV$12)*COS($E85)+SIN($E85)*COS(BV$12))/SIN($E85)*BV$9)</f>
        <v>14.2670691459867</v>
      </c>
      <c r="FI85" s="0" t="n">
        <f aca="false">IF(BW$9=0,0,(SIN(BW$12)*COS($E85)+SIN($E85)*COS(BW$12))/SIN($E85)*BW$9)</f>
        <v>13.89303415536</v>
      </c>
      <c r="FJ85" s="0" t="n">
        <f aca="false">IF(BX$9=0,0,(SIN(BX$12)*COS($E85)+SIN($E85)*COS(BX$12))/SIN($E85)*BX$9)</f>
        <v>13.5176434255919</v>
      </c>
      <c r="FK85" s="0" t="n">
        <f aca="false">IF(BY$9=0,0,(SIN(BY$12)*COS($E85)+SIN($E85)*COS(BY$12))/SIN($E85)*BY$9)</f>
        <v>13.1410500843508</v>
      </c>
      <c r="FL85" s="0" t="n">
        <f aca="false">IF(BZ$9=0,0,(SIN(BZ$12)*COS($E85)+SIN($E85)*COS(BZ$12))/SIN($E85)*BZ$9)</f>
        <v>12.7634067376969</v>
      </c>
      <c r="FM85" s="0" t="n">
        <f aca="false">IF(CA$9=0,0,(SIN(CA$12)*COS($E85)+SIN($E85)*COS(CA$12))/SIN($E85)*CA$9)</f>
        <v>12.375509517504</v>
      </c>
      <c r="FN85" s="0" t="n">
        <f aca="false">IF(CB$9=0,0,(SIN(CB$12)*COS($E85)+SIN($E85)*COS(CB$12))/SIN($E85)*CB$9)</f>
        <v>11.9873527110635</v>
      </c>
      <c r="FO85" s="0" t="n">
        <f aca="false">IF(CC$9=0,0,(SIN(CC$12)*COS($E85)+SIN($E85)*COS(CC$12))/SIN($E85)*CC$9)</f>
        <v>11.5990953404379</v>
      </c>
      <c r="FP85" s="0" t="n">
        <f aca="false">IF(CD$9=0,0,(SIN(CD$12)*COS($E85)+SIN($E85)*COS(CD$12))/SIN($E85)*CD$9)</f>
        <v>11.2108953766848</v>
      </c>
      <c r="FQ85" s="0" t="n">
        <f aca="false">IF(CE$9=0,0,(SIN(CE$12)*COS($E85)+SIN($E85)*COS(CE$12))/SIN($E85)*CE$9)</f>
        <v>10.8229096796421</v>
      </c>
      <c r="FR85" s="0" t="n">
        <f aca="false">IF(CF$9=0,0,(SIN(CF$12)*COS($E85)+SIN($E85)*COS(CF$12))/SIN($E85)*CF$9)</f>
        <v>10.4261686327654</v>
      </c>
      <c r="FS85" s="0" t="n">
        <f aca="false">IF(CG$9=0,0,(SIN(CG$12)*COS($E85)+SIN($E85)*COS(CG$12))/SIN($E85)*CG$9)</f>
        <v>10.0305294008306</v>
      </c>
      <c r="FT85" s="0" t="n">
        <f aca="false">IF(CH$9=0,0,(SIN(CH$12)*COS($E85)+SIN($E85)*COS(CH$12))/SIN($E85)*CH$9)</f>
        <v>9.63615323070671</v>
      </c>
      <c r="FU85" s="0" t="n">
        <f aca="false">IF(CI$9=0,0,(SIN(CI$12)*COS($E85)+SIN($E85)*COS(CI$12))/SIN($E85)*CI$9)</f>
        <v>9.24319966907765</v>
      </c>
      <c r="FV85" s="0" t="n">
        <f aca="false">IF(CJ$9=0,0,(SIN(CJ$12)*COS($E85)+SIN($E85)*COS(CJ$12))/SIN($E85)*CJ$9)</f>
        <v>8.85182650183686</v>
      </c>
      <c r="FW85" s="0" t="n">
        <f aca="false">IF(CK$9=0,0,(SIN(CK$12)*COS($E85)+SIN($E85)*COS(CK$12))/SIN($E85)*CK$9)</f>
        <v>8.45453391363595</v>
      </c>
      <c r="FX85" s="0" t="n">
        <f aca="false">IF(CL$9=0,0,(SIN(CL$12)*COS($E85)+SIN($E85)*COS(CL$12))/SIN($E85)*CL$9)</f>
        <v>8.05973429758546</v>
      </c>
      <c r="FY85" s="0" t="n">
        <f aca="false">IF(CM$9=0,0,(SIN(CM$12)*COS($E85)+SIN($E85)*COS(CM$12))/SIN($E85)*CM$9)</f>
        <v>7.66758652385758</v>
      </c>
      <c r="FZ85" s="0" t="n">
        <f aca="false">IF(CN$9=0,0,(SIN(CN$12)*COS($E85)+SIN($E85)*COS(CN$12))/SIN($E85)*CN$9)</f>
        <v>7.27824709923113</v>
      </c>
      <c r="GA85" s="0" t="n">
        <f aca="false">IF(CO$9=0,0,(SIN(CO$12)*COS($E85)+SIN($E85)*COS(CO$12))/SIN($E85)*CO$9)</f>
        <v>6.89187010813146</v>
      </c>
      <c r="GB85" s="0" t="n">
        <f aca="false">IF(CP$9=0,0,(SIN(CP$12)*COS($E85)+SIN($E85)*COS(CP$12))/SIN($E85)*CP$9)</f>
        <v>6.50247916405016</v>
      </c>
      <c r="GC85" s="0" t="n">
        <f aca="false">IF(CQ$9=0,0,(SIN(CQ$12)*COS($E85)+SIN($E85)*COS(CQ$12))/SIN($E85)*CQ$9)</f>
        <v>6.11697439235986</v>
      </c>
    </row>
    <row r="86" customFormat="false" ht="12.8" hidden="true" customHeight="false" outlineLevel="0" collapsed="false">
      <c r="A86" s="0" t="n">
        <f aca="false">MAX($F86:$CQ86)</f>
        <v>17.323999699879</v>
      </c>
      <c r="B86" s="90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22.792</v>
      </c>
      <c r="C86" s="2" t="n">
        <f aca="false">MOD(Best +D86,360)</f>
        <v>173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17.323999699879</v>
      </c>
      <c r="G86" s="13" t="n">
        <f aca="false">IF(OR(G176=0,CS86=0),0,G176*CS86/(G176+CS86))</f>
        <v>17.2473508450292</v>
      </c>
      <c r="H86" s="13" t="n">
        <f aca="false">IF(OR(H176=0,CT86=0),0,H176*CT86/(H176+CT86))</f>
        <v>17.1662950248783</v>
      </c>
      <c r="I86" s="13" t="n">
        <f aca="false">IF(OR(I176=0,CU86=0),0,I176*CU86/(I176+CU86))</f>
        <v>16.9857596541396</v>
      </c>
      <c r="J86" s="13" t="n">
        <f aca="false">IF(OR(J176=0,CV86=0),0,J176*CV86/(J176+CV86))</f>
        <v>16.9697982995205</v>
      </c>
      <c r="K86" s="13" t="n">
        <f aca="false">IF(OR(K176=0,CW86=0),0,K176*CW86/(K176+CW86))</f>
        <v>17.0089518333749</v>
      </c>
      <c r="L86" s="13" t="n">
        <f aca="false">IF(OR(L176=0,CX86=0),0,L176*CX86/(L176+CX86))</f>
        <v>17.0380748697587</v>
      </c>
      <c r="M86" s="13" t="n">
        <f aca="false">IF(OR(M176=0,CY86=0),0,M176*CY86/(M176+CY86))</f>
        <v>17.057429413798</v>
      </c>
      <c r="N86" s="13" t="n">
        <f aca="false">IF(OR(N176=0,CZ86=0),0,N176*CZ86/(N176+CZ86))</f>
        <v>17.0557374209759</v>
      </c>
      <c r="O86" s="13" t="n">
        <f aca="false">IF(OR(O176=0,DA86=0),0,O176*DA86/(O176+DA86))</f>
        <v>17.0454229920281</v>
      </c>
      <c r="P86" s="13" t="n">
        <f aca="false">IF(OR(P176=0,DB86=0),0,P176*DB86/(P176+DB86))</f>
        <v>17.0267561391217</v>
      </c>
      <c r="Q86" s="13" t="n">
        <f aca="false">IF(OR(Q176=0,DC86=0),0,Q176*DC86/(Q176+DC86))</f>
        <v>17.0000079674231</v>
      </c>
      <c r="R86" s="13" t="n">
        <f aca="false">IF(OR(R176=0,DD86=0),0,R176*DD86/(R176+DD86))</f>
        <v>16.9654495652614</v>
      </c>
      <c r="S86" s="13" t="n">
        <f aca="false">IF(OR(S176=0,DE86=0),0,S176*DE86/(S176+DE86))</f>
        <v>16.9089402055067</v>
      </c>
      <c r="T86" s="13" t="n">
        <f aca="false">IF(OR(T176=0,DF86=0),0,T176*DF86/(T176+DF86))</f>
        <v>16.8459538098098</v>
      </c>
      <c r="U86" s="13" t="n">
        <f aca="false">IF(OR(U176=0,DG86=0),0,U176*DG86/(U176+DG86))</f>
        <v>16.7767349284543</v>
      </c>
      <c r="V86" s="13" t="n">
        <f aca="false">IF(OR(V176=0,DH86=0),0,V176*DH86/(V176+DH86))</f>
        <v>16.7015235983562</v>
      </c>
      <c r="W86" s="13" t="n">
        <f aca="false">IF(OR(W176=0,DI86=0),0,W176*DI86/(W176+DI86))</f>
        <v>16.6205549022269</v>
      </c>
      <c r="X86" s="13" t="n">
        <f aca="false">IF(OR(X176=0,DJ86=0),0,X176*DJ86/(X176+DJ86))</f>
        <v>16.5152854642674</v>
      </c>
      <c r="Y86" s="13" t="n">
        <f aca="false">IF(OR(Y176=0,DK86=0),0,Y176*DK86/(Y176+DK86))</f>
        <v>16.4057733844123</v>
      </c>
      <c r="Z86" s="13" t="n">
        <f aca="false">IF(OR(Z176=0,DL86=0),0,Z176*DL86/(Z176+DL86))</f>
        <v>16.292201593946</v>
      </c>
      <c r="AA86" s="13" t="n">
        <f aca="false">IF(OR(AA176=0,DM86=0),0,AA176*DM86/(AA176+DM86))</f>
        <v>16.174746763286</v>
      </c>
      <c r="AB86" s="13" t="n">
        <f aca="false">IF(OR(AB176=0,DN86=0),0,AB176*DN86/(AB176+DN86))</f>
        <v>16.053579296468</v>
      </c>
      <c r="AC86" s="13" t="n">
        <f aca="false">IF(OR(AC176=0,DO86=0),0,AC176*DO86/(AC176+DO86))</f>
        <v>15.9114947293382</v>
      </c>
      <c r="AD86" s="13" t="n">
        <f aca="false">IF(OR(AD176=0,DP86=0),0,AD176*DP86/(AD176+DP86))</f>
        <v>15.7669984337458</v>
      </c>
      <c r="AE86" s="13" t="n">
        <f aca="false">IF(OR(AE176=0,DQ86=0),0,AE176*DQ86/(AE176+DQ86))</f>
        <v>15.6202056864174</v>
      </c>
      <c r="AF86" s="13" t="n">
        <f aca="false">IF(OR(AF176=0,DR86=0),0,AF176*DR86/(AF176+DR86))</f>
        <v>15.4712263840193</v>
      </c>
      <c r="AG86" s="13" t="n">
        <f aca="false">IF(OR(AG176=0,DS86=0),0,AG176*DS86/(AG176+DS86))</f>
        <v>15.3201651920116</v>
      </c>
      <c r="AH86" s="13" t="n">
        <f aca="false">IF(OR(AH176=0,DT86=0),0,AH176*DT86/(AH176+DT86))</f>
        <v>15.1520310408691</v>
      </c>
      <c r="AI86" s="13" t="n">
        <f aca="false">IF(OR(AI176=0,DU86=0),0,AI176*DU86/(AI176+DU86))</f>
        <v>14.9828430886485</v>
      </c>
      <c r="AJ86" s="13" t="n">
        <f aca="false">IF(OR(AJ176=0,DV86=0),0,AJ176*DV86/(AJ176+DV86))</f>
        <v>14.8126586540371</v>
      </c>
      <c r="AK86" s="13" t="n">
        <f aca="false">IF(OR(AK176=0,DW86=0),0,AK176*DW86/(AK176+DW86))</f>
        <v>14.6415314667744</v>
      </c>
      <c r="AL86" s="13" t="n">
        <f aca="false">IF(OR(AL176=0,DX86=0),0,AL176*DX86/(AL176+DX86))</f>
        <v>14.4695118147744</v>
      </c>
      <c r="AM86" s="13" t="n">
        <f aca="false">IF(OR(AM176=0,DY86=0),0,AM176*DY86/(AM176+DY86))</f>
        <v>14.284310603067</v>
      </c>
      <c r="AN86" s="13" t="n">
        <f aca="false">IF(OR(AN176=0,DZ86=0),0,AN176*DZ86/(AN176+DZ86))</f>
        <v>14.0989696124138</v>
      </c>
      <c r="AO86" s="13" t="n">
        <f aca="false">IF(OR(AO176=0,EA86=0),0,AO176*EA86/(AO176+EA86))</f>
        <v>13.9135037876463</v>
      </c>
      <c r="AP86" s="13" t="n">
        <f aca="false">IF(OR(AP176=0,EB86=0),0,AP176*EB86/(AP176+EB86))</f>
        <v>13.7279261891288</v>
      </c>
      <c r="AQ86" s="13" t="n">
        <f aca="false">IF(OR(AQ176=0,EC86=0),0,AQ176*EC86/(AQ176+EC86))</f>
        <v>13.5422480837541</v>
      </c>
      <c r="AR86" s="13" t="n">
        <f aca="false">IF(OR(AR176=0,ED86=0),0,AR176*ED86/(AR176+ED86))</f>
        <v>13.3449545345319</v>
      </c>
      <c r="AS86" s="13" t="n">
        <f aca="false">IF(OR(AS176=0,EE86=0),0,AS176*EE86/(AS176+EE86))</f>
        <v>13.1481745227612</v>
      </c>
      <c r="AT86" s="13" t="n">
        <f aca="false">IF(OR(AT176=0,EF86=0),0,AT176*EF86/(AT176+EF86))</f>
        <v>12.9518919155349</v>
      </c>
      <c r="AU86" s="13" t="n">
        <f aca="false">IF(OR(AU176=0,EG86=0),0,AU176*EG86/(AU176+EG86))</f>
        <v>12.756090113406</v>
      </c>
      <c r="AV86" s="13" t="n">
        <f aca="false">IF(OR(AV176=0,EH86=0),0,AV176*EH86/(AV176+EH86))</f>
        <v>12.56075207719</v>
      </c>
      <c r="AW86" s="13" t="n">
        <f aca="false">IF(OR(AW176=0,EI86=0),0,AW176*EI86/(AW176+EI86))</f>
        <v>12.3563479793481</v>
      </c>
      <c r="AX86" s="13" t="n">
        <f aca="false">IF(OR(AX176=0,EJ86=0),0,AX176*EJ86/(AX176+EJ86))</f>
        <v>12.1528459886494</v>
      </c>
      <c r="AY86" s="13" t="n">
        <f aca="false">IF(OR(AY176=0,EK86=0),0,AY176*EK86/(AY176+EK86))</f>
        <v>11.9502111626816</v>
      </c>
      <c r="AZ86" s="13" t="n">
        <f aca="false">IF(OR(AZ176=0,EL86=0),0,AZ176*EL86/(AZ176+EL86))</f>
        <v>11.7484090333038</v>
      </c>
      <c r="BA86" s="13" t="n">
        <f aca="false">IF(OR(BA176=0,EM86=0),0,BA176*EM86/(BA176+EM86))</f>
        <v>11.5474055854524</v>
      </c>
      <c r="BB86" s="13" t="n">
        <f aca="false">IF(OR(BB176=0,EN86=0),0,BB176*EN86/(BB176+EN86))</f>
        <v>11.3404354916118</v>
      </c>
      <c r="BC86" s="13" t="n">
        <f aca="false">IF(OR(BC176=0,EO86=0),0,BC176*EO86/(BC176+EO86))</f>
        <v>11.1345220731296</v>
      </c>
      <c r="BD86" s="13" t="n">
        <f aca="false">IF(OR(BD176=0,EP86=0),0,BD176*EP86/(BD176+EP86))</f>
        <v>10.9296221855151</v>
      </c>
      <c r="BE86" s="13" t="n">
        <f aca="false">IF(OR(BE176=0,EQ86=0),0,BE176*EQ86/(BE176+EQ86))</f>
        <v>10.7256936195422</v>
      </c>
      <c r="BF86" s="13" t="n">
        <f aca="false">IF(OR(BF176=0,ER86=0),0,BF176*ER86/(BF176+ER86))</f>
        <v>10.5226950560302</v>
      </c>
      <c r="BG86" s="13" t="n">
        <f aca="false">IF(OR(BG176=0,ES86=0),0,BG176*ES86/(BG176+ES86))</f>
        <v>10.3146130201786</v>
      </c>
      <c r="BH86" s="13" t="n">
        <f aca="false">IF(OR(BH176=0,ET86=0),0,BH176*ET86/(BH176+ET86))</f>
        <v>10.1076632205218</v>
      </c>
      <c r="BI86" s="13" t="n">
        <f aca="false">IF(OR(BI176=0,EU86=0),0,BI176*EU86/(BI176+EU86))</f>
        <v>9.90179894426541</v>
      </c>
      <c r="BJ86" s="13" t="n">
        <f aca="false">IF(OR(BJ176=0,EV86=0),0,BJ176*EV86/(BJ176+EV86))</f>
        <v>9.69697468338621</v>
      </c>
      <c r="BK86" s="13" t="n">
        <f aca="false">IF(OR(BK176=0,EW86=0),0,BK176*EW86/(BK176+EW86))</f>
        <v>9.49314607744234</v>
      </c>
      <c r="BL86" s="13" t="n">
        <f aca="false">IF(OR(BL176=0,EX86=0),0,BL176*EX86/(BL176+EX86))</f>
        <v>9.28584493477058</v>
      </c>
      <c r="BM86" s="13" t="n">
        <f aca="false">IF(OR(BM176=0,EY86=0),0,BM176*EY86/(BM176+EY86))</f>
        <v>9.07966211939929</v>
      </c>
      <c r="BN86" s="13" t="n">
        <f aca="false">IF(OR(BN176=0,EZ86=0),0,BN176*EZ86/(BN176+EZ86))</f>
        <v>8.87455171575519</v>
      </c>
      <c r="BO86" s="13" t="n">
        <f aca="false">IF(OR(BO176=0,FA86=0),0,BO176*FA86/(BO176+FA86))</f>
        <v>8.67046909625455</v>
      </c>
      <c r="BP86" s="13" t="n">
        <f aca="false">IF(OR(BP176=0,FB86=0),0,BP176*FB86/(BP176+FB86))</f>
        <v>8.46737086384234</v>
      </c>
      <c r="BQ86" s="13" t="n">
        <f aca="false">IF(OR(BQ176=0,FC86=0),0,BQ176*FC86/(BQ176+FC86))</f>
        <v>8.26089048550909</v>
      </c>
      <c r="BR86" s="13" t="n">
        <f aca="false">IF(OR(BR176=0,FD86=0),0,BR176*FD86/(BR176+FD86))</f>
        <v>8.05551769309531</v>
      </c>
      <c r="BS86" s="13" t="n">
        <f aca="false">IF(OR(BS176=0,FE86=0),0,BS176*FE86/(BS176+FE86))</f>
        <v>7.85120908925417</v>
      </c>
      <c r="BT86" s="13" t="n">
        <f aca="false">IF(OR(BT176=0,FF86=0),0,BT176*FF86/(BT176+FF86))</f>
        <v>7.64792264096393</v>
      </c>
      <c r="BU86" s="13" t="n">
        <f aca="false">IF(OR(BU176=0,FG86=0),0,BU176*FG86/(BU176+FG86))</f>
        <v>7.44561762588598</v>
      </c>
      <c r="BV86" s="13" t="n">
        <f aca="false">IF(OR(BV176=0,FH86=0),0,BV176*FH86/(BV176+FH86))</f>
        <v>7.24146845410561</v>
      </c>
      <c r="BW86" s="13" t="n">
        <f aca="false">IF(OR(BW176=0,FI86=0),0,BW176*FI86/(BW176+FI86))</f>
        <v>7.0383619995458</v>
      </c>
      <c r="BX86" s="13" t="n">
        <f aca="false">IF(OR(BX176=0,FJ86=0),0,BX176*FJ86/(BX176+FJ86))</f>
        <v>6.83625988821991</v>
      </c>
      <c r="BY86" s="13" t="n">
        <f aca="false">IF(OR(BY176=0,FK86=0),0,BY176*FK86/(BY176+FK86))</f>
        <v>6.63512509827271</v>
      </c>
      <c r="BZ86" s="13" t="n">
        <f aca="false">IF(OR(BZ176=0,FL86=0),0,BZ176*FL86/(BZ176+FL86))</f>
        <v>6.4349219163441</v>
      </c>
      <c r="CA86" s="13" t="n">
        <f aca="false">IF(OR(CA176=0,FM86=0),0,CA176*FM86/(CA176+FM86))</f>
        <v>6.23316730009878</v>
      </c>
      <c r="CB86" s="13" t="n">
        <f aca="false">IF(OR(CB176=0,FN86=0),0,CB176*FN86/(CB176+FN86))</f>
        <v>6.03240924118911</v>
      </c>
      <c r="CC86" s="13" t="n">
        <f aca="false">IF(OR(CC176=0,FO86=0),0,CC176*FO86/(CC176+FO86))</f>
        <v>5.83261549908231</v>
      </c>
      <c r="CD86" s="13" t="n">
        <f aca="false">IF(OR(CD176=0,FP86=0),0,CD176*FP86/(CD176+FP86))</f>
        <v>5.63375521529104</v>
      </c>
      <c r="CE86" s="13" t="n">
        <f aca="false">IF(OR(CE176=0,FQ86=0),0,CE176*FQ86/(CE176+FQ86))</f>
        <v>5.43579888153061</v>
      </c>
      <c r="CF86" s="13" t="n">
        <f aca="false">IF(OR(CF176=0,FR86=0),0,CF176*FR86/(CF176+FR86))</f>
        <v>5.23633007436625</v>
      </c>
      <c r="CG86" s="13" t="n">
        <f aca="false">IF(OR(CG176=0,FS86=0),0,CG176*FS86/(CG176+FS86))</f>
        <v>5.03785639087914</v>
      </c>
      <c r="CH86" s="13" t="n">
        <f aca="false">IF(OR(CH176=0,FT86=0),0,CH176*FT86/(CH176+FT86))</f>
        <v>4.84035319392981</v>
      </c>
      <c r="CI86" s="13" t="n">
        <f aca="false">IF(OR(CI176=0,FU86=0),0,CI176*FU86/(CI176+FU86))</f>
        <v>4.64379735083983</v>
      </c>
      <c r="CJ86" s="13" t="n">
        <f aca="false">IF(OR(CJ176=0,FV86=0),0,CJ176*FV86/(CJ176+FV86))</f>
        <v>4.44816721530305</v>
      </c>
      <c r="CK86" s="13" t="n">
        <f aca="false">IF(OR(CK176=0,FW86=0),0,CK176*FW86/(CK176+FW86))</f>
        <v>4.25141785915947</v>
      </c>
      <c r="CL86" s="13" t="n">
        <f aca="false">IF(OR(CL176=0,FX86=0),0,CL176*FX86/(CL176+FX86))</f>
        <v>4.05570317095247</v>
      </c>
      <c r="CM86" s="13" t="n">
        <f aca="false">IF(OR(CM176=0,FY86=0),0,CM176*FY86/(CM176+FY86))</f>
        <v>3.86100818846657</v>
      </c>
      <c r="CN86" s="13" t="n">
        <f aca="false">IF(OR(CN176=0,FZ86=0),0,CN176*FZ86/(CN176+FZ86))</f>
        <v>3.66731966746861</v>
      </c>
      <c r="CO86" s="13" t="n">
        <f aca="false">IF(OR(CO176=0,GA86=0),0,CO176*GA86/(CO176+GA86))</f>
        <v>3.47462608003152</v>
      </c>
      <c r="CP86" s="13" t="n">
        <f aca="false">IF(OR(CP176=0,GB86=0),0,CP176*GB86/(CP176+GB86))</f>
        <v>3.28126581607747</v>
      </c>
      <c r="CQ86" s="13" t="n">
        <f aca="false">IF(OR(CQ176=0,GC86=0),0,CQ176*GC86/(CQ176+GC86))</f>
        <v>3.08903719563982</v>
      </c>
      <c r="CR86" s="0" t="n">
        <f aca="false">IF(F$9=0,0,(SIN(F$12)*COS($E86)+SIN($E86)*COS(F$12))/SIN($E86)*F$9)</f>
        <v>17.324</v>
      </c>
      <c r="CS86" s="0" t="n">
        <f aca="false">IF(G$9=0,0,(SIN(G$12)*COS($E86)+SIN($E86)*COS(G$12))/SIN($E86)*G$9)</f>
        <v>17.4864361079888</v>
      </c>
      <c r="CT86" s="0" t="n">
        <f aca="false">IF(H$9=0,0,(SIN(H$12)*COS($E86)+SIN($E86)*COS(H$12))/SIN($E86)*H$9)</f>
        <v>17.644278729684</v>
      </c>
      <c r="CU86" s="0" t="n">
        <f aca="false">IF(I$9=0,0,(SIN(I$12)*COS($E86)+SIN($E86)*COS(I$12))/SIN($E86)*I$9)</f>
        <v>17.6940409908755</v>
      </c>
      <c r="CV86" s="0" t="n">
        <f aca="false">IF(J$9=0,0,(SIN(J$12)*COS($E86)+SIN($E86)*COS(J$12))/SIN($E86)*J$9)</f>
        <v>17.9213793880633</v>
      </c>
      <c r="CW86" s="0" t="n">
        <f aca="false">IF(K$9=0,0,(SIN(K$12)*COS($E86)+SIN($E86)*COS(K$12))/SIN($E86)*K$9)</f>
        <v>18.2159195277693</v>
      </c>
      <c r="CX86" s="0" t="n">
        <f aca="false">IF(L$9=0,0,(SIN(L$12)*COS($E86)+SIN($E86)*COS(L$12))/SIN($E86)*L$9)</f>
        <v>18.5064767748262</v>
      </c>
      <c r="CY86" s="0" t="n">
        <f aca="false">IF(M$9=0,0,(SIN(M$12)*COS($E86)+SIN($E86)*COS(M$12))/SIN($E86)*M$9)</f>
        <v>18.7928217943309</v>
      </c>
      <c r="CZ86" s="0" t="n">
        <f aca="false">IF(N$9=0,0,(SIN(N$12)*COS($E86)+SIN($E86)*COS(N$12))/SIN($E86)*N$9)</f>
        <v>19.0603036460034</v>
      </c>
      <c r="DA86" s="0" t="n">
        <f aca="false">IF(O$9=0,0,(SIN(O$12)*COS($E86)+SIN($E86)*COS(O$12))/SIN($E86)*O$9)</f>
        <v>19.3230509030993</v>
      </c>
      <c r="DB86" s="0" t="n">
        <f aca="false">IF(P$9=0,0,(SIN(P$12)*COS($E86)+SIN($E86)*COS(P$12))/SIN($E86)*P$9)</f>
        <v>19.5808503254328</v>
      </c>
      <c r="DC86" s="0" t="n">
        <f aca="false">IF(Q$9=0,0,(SIN(Q$12)*COS($E86)+SIN($E86)*COS(Q$12))/SIN($E86)*Q$9)</f>
        <v>19.8334898942059</v>
      </c>
      <c r="DD86" s="0" t="n">
        <f aca="false">IF(R$9=0,0,(SIN(R$12)*COS($E86)+SIN($E86)*COS(R$12))/SIN($E86)*R$9)</f>
        <v>20.0807589172535</v>
      </c>
      <c r="DE86" s="0" t="n">
        <f aca="false">IF(S$9=0,0,(SIN(S$12)*COS($E86)+SIN($E86)*COS(S$12))/SIN($E86)*S$9)</f>
        <v>20.3016706591273</v>
      </c>
      <c r="DF86" s="0" t="n">
        <f aca="false">IF(T$9=0,0,(SIN(T$12)*COS($E86)+SIN($E86)*COS(T$12))/SIN($E86)*T$9)</f>
        <v>20.5167631912594</v>
      </c>
      <c r="DG86" s="0" t="n">
        <f aca="false">IF(U$9=0,0,(SIN(U$12)*COS($E86)+SIN($E86)*COS(U$12))/SIN($E86)*U$9)</f>
        <v>20.7258494308762</v>
      </c>
      <c r="DH86" s="0" t="n">
        <f aca="false">IF(V$9=0,0,(SIN(V$12)*COS($E86)+SIN($E86)*COS(V$12))/SIN($E86)*V$9)</f>
        <v>20.9287440506637</v>
      </c>
      <c r="DI86" s="0" t="n">
        <f aca="false">IF(W$9=0,0,(SIN(W$12)*COS($E86)+SIN($E86)*COS(W$12))/SIN($E86)*W$9)</f>
        <v>21.1252635722722</v>
      </c>
      <c r="DJ86" s="0" t="n">
        <f aca="false">IF(X$9=0,0,(SIN(X$12)*COS($E86)+SIN($E86)*COS(X$12))/SIN($E86)*X$9)</f>
        <v>21.2840364878617</v>
      </c>
      <c r="DK86" s="0" t="n">
        <f aca="false">IF(Y$9=0,0,(SIN(Y$12)*COS($E86)+SIN($E86)*COS(Y$12))/SIN($E86)*Y$9)</f>
        <v>21.4361207849981</v>
      </c>
      <c r="DL86" s="0" t="n">
        <f aca="false">IF(Z$9=0,0,(SIN(Z$12)*COS($E86)+SIN($E86)*COS(Z$12))/SIN($E86)*Z$9)</f>
        <v>21.5813675681242</v>
      </c>
      <c r="DM86" s="0" t="n">
        <f aca="false">IF(AA$9=0,0,(SIN(AA$12)*COS($E86)+SIN($E86)*COS(AA$12))/SIN($E86)*AA$9)</f>
        <v>21.7196301182342</v>
      </c>
      <c r="DN86" s="0" t="n">
        <f aca="false">IF(AB$9=0,0,(SIN(AB$12)*COS($E86)+SIN($E86)*COS(AB$12))/SIN($E86)*AB$9)</f>
        <v>21.8507639687806</v>
      </c>
      <c r="DO86" s="0" t="n">
        <f aca="false">IF(AC$9=0,0,(SIN(AC$12)*COS($E86)+SIN($E86)*COS(AC$12))/SIN($E86)*AC$9)</f>
        <v>21.9415855344053</v>
      </c>
      <c r="DP86" s="0" t="n">
        <f aca="false">IF(AD$9=0,0,(SIN(AD$12)*COS($E86)+SIN($E86)*COS(AD$12))/SIN($E86)*AD$9)</f>
        <v>22.0251481975761</v>
      </c>
      <c r="DQ86" s="0" t="n">
        <f aca="false">IF(AE$9=0,0,(SIN(AE$12)*COS($E86)+SIN($E86)*COS(AE$12))/SIN($E86)*AE$9)</f>
        <v>22.1013448220917</v>
      </c>
      <c r="DR86" s="0" t="n">
        <f aca="false">IF(AF$9=0,0,(SIN(AF$12)*COS($E86)+SIN($E86)*COS(AF$12))/SIN($E86)*AF$9)</f>
        <v>22.1700707156355</v>
      </c>
      <c r="DS86" s="0" t="n">
        <f aca="false">IF(AG$9=0,0,(SIN(AG$12)*COS($E86)+SIN($E86)*COS(AG$12))/SIN($E86)*AG$9)</f>
        <v>22.231223686486</v>
      </c>
      <c r="DT86" s="0" t="n">
        <f aca="false">IF(AH$9=0,0,(SIN(AH$12)*COS($E86)+SIN($E86)*COS(AH$12))/SIN($E86)*AH$9)</f>
        <v>22.252141974686</v>
      </c>
      <c r="DU86" s="0" t="n">
        <f aca="false">IF(AI$9=0,0,(SIN(AI$12)*COS($E86)+SIN($E86)*COS(AI$12))/SIN($E86)*AI$9)</f>
        <v>22.265542186387</v>
      </c>
      <c r="DV86" s="0" t="n">
        <f aca="false">IF(AJ$9=0,0,(SIN(AJ$12)*COS($E86)+SIN($E86)*COS(AJ$12))/SIN($E86)*AJ$9)</f>
        <v>22.2713596047911</v>
      </c>
      <c r="DW86" s="0" t="n">
        <f aca="false">IF(AK$9=0,0,(SIN(AK$12)*COS($E86)+SIN($E86)*COS(AK$12))/SIN($E86)*AK$9)</f>
        <v>22.2695320667307</v>
      </c>
      <c r="DX86" s="0" t="n">
        <f aca="false">IF(AL$9=0,0,(SIN(AL$12)*COS($E86)+SIN($E86)*COS(AL$12))/SIN($E86)*AL$9)</f>
        <v>22.2600000000001</v>
      </c>
      <c r="DY86" s="0" t="n">
        <f aca="false">IF(AM$9=0,0,(SIN(AM$12)*COS($E86)+SIN($E86)*COS(AM$12))/SIN($E86)*AM$9)</f>
        <v>22.2128611608725</v>
      </c>
      <c r="DZ86" s="0" t="n">
        <f aca="false">IF(AN$9=0,0,(SIN(AN$12)*COS($E86)+SIN($E86)*COS(AN$12))/SIN($E86)*AN$9)</f>
        <v>22.158234150956</v>
      </c>
      <c r="EA86" s="0" t="n">
        <f aca="false">IF(AO$9=0,0,(SIN(AO$12)*COS($E86)+SIN($E86)*COS(AO$12))/SIN($E86)*AO$9)</f>
        <v>22.0960945099658</v>
      </c>
      <c r="EB86" s="0" t="n">
        <f aca="false">IF(AP$9=0,0,(SIN(AP$12)*COS($E86)+SIN($E86)*COS(AP$12))/SIN($E86)*AP$9)</f>
        <v>22.0264202984603</v>
      </c>
      <c r="EC86" s="0" t="n">
        <f aca="false">IF(AQ$9=0,0,(SIN(AQ$12)*COS($E86)+SIN($E86)*COS(AQ$12))/SIN($E86)*AQ$9)</f>
        <v>21.9491921169723</v>
      </c>
      <c r="ED86" s="0" t="n">
        <f aca="false">IF(AR$9=0,0,(SIN(AR$12)*COS($E86)+SIN($E86)*COS(AR$12))/SIN($E86)*AR$9)</f>
        <v>21.8335275613859</v>
      </c>
      <c r="EE86" s="0" t="n">
        <f aca="false">IF(AS$9=0,0,(SIN(AS$12)*COS($E86)+SIN($E86)*COS(AS$12))/SIN($E86)*AS$9)</f>
        <v>21.7107226113927</v>
      </c>
      <c r="EF86" s="0" t="n">
        <f aca="false">IF(AT$9=0,0,(SIN(AT$12)*COS($E86)+SIN($E86)*COS(AT$12))/SIN($E86)*AT$9)</f>
        <v>21.5807935963771</v>
      </c>
      <c r="EG86" s="0" t="n">
        <f aca="false">IF(AU$9=0,0,(SIN(AU$12)*COS($E86)+SIN($E86)*COS(AU$12))/SIN($E86)*AU$9)</f>
        <v>21.4437591713675</v>
      </c>
      <c r="EH86" s="0" t="n">
        <f aca="false">IF(AV$9=0,0,(SIN(AV$12)*COS($E86)+SIN($E86)*COS(AV$12))/SIN($E86)*AV$9)</f>
        <v>21.2996403177277</v>
      </c>
      <c r="EI86" s="0" t="n">
        <f aca="false">IF(AW$9=0,0,(SIN(AW$12)*COS($E86)+SIN($E86)*COS(AW$12))/SIN($E86)*AW$9)</f>
        <v>21.120652935555</v>
      </c>
      <c r="EJ86" s="0" t="n">
        <f aca="false">IF(AX$9=0,0,(SIN(AX$12)*COS($E86)+SIN($E86)*COS(AX$12))/SIN($E86)*AX$9)</f>
        <v>20.9351330875583</v>
      </c>
      <c r="EK86" s="0" t="n">
        <f aca="false">IF(AY$9=0,0,(SIN(AY$12)*COS($E86)+SIN($E86)*COS(AY$12))/SIN($E86)*AY$9)</f>
        <v>20.7431339120408</v>
      </c>
      <c r="EL86" s="0" t="n">
        <f aca="false">IF(AZ$9=0,0,(SIN(AZ$12)*COS($E86)+SIN($E86)*COS(AZ$12))/SIN($E86)*AZ$9)</f>
        <v>20.544710552128</v>
      </c>
      <c r="EM86" s="0" t="n">
        <f aca="false">IF(BA$9=0,0,(SIN(BA$12)*COS($E86)+SIN($E86)*COS(BA$12))/SIN($E86)*BA$9)</f>
        <v>20.3399201399884</v>
      </c>
      <c r="EN86" s="0" t="n">
        <f aca="false">IF(BB$9=0,0,(SIN(BB$12)*COS($E86)+SIN($E86)*COS(BB$12))/SIN($E86)*BB$9)</f>
        <v>20.1076484054948</v>
      </c>
      <c r="EO86" s="0" t="n">
        <f aca="false">IF(BC$9=0,0,(SIN(BC$12)*COS($E86)+SIN($E86)*COS(BC$12))/SIN($E86)*BC$9)</f>
        <v>19.8695980450414</v>
      </c>
      <c r="EP86" s="0" t="n">
        <f aca="false">IF(BD$9=0,0,(SIN(BD$12)*COS($E86)+SIN($E86)*COS(BD$12))/SIN($E86)*BD$9)</f>
        <v>19.6258511920079</v>
      </c>
      <c r="EQ86" s="0" t="n">
        <f aca="false">IF(BE$9=0,0,(SIN(BE$12)*COS($E86)+SIN($E86)*COS(BE$12))/SIN($E86)*BE$9)</f>
        <v>19.3764916065462</v>
      </c>
      <c r="ER86" s="0" t="n">
        <f aca="false">IF(BF$9=0,0,(SIN(BF$12)*COS($E86)+SIN($E86)*COS(BF$12))/SIN($E86)*BF$9)</f>
        <v>19.1216046471681</v>
      </c>
      <c r="ES86" s="0" t="n">
        <f aca="false">IF(BG$9=0,0,(SIN(BG$12)*COS($E86)+SIN($E86)*COS(BG$12))/SIN($E86)*BG$9)</f>
        <v>18.8413375601879</v>
      </c>
      <c r="ET86" s="0" t="n">
        <f aca="false">IF(BH$9=0,0,(SIN(BH$12)*COS($E86)+SIN($E86)*COS(BH$12))/SIN($E86)*BH$9)</f>
        <v>18.5562490360444</v>
      </c>
      <c r="EU86" s="0" t="n">
        <f aca="false">IF(BI$9=0,0,(SIN(BI$12)*COS($E86)+SIN($E86)*COS(BI$12))/SIN($E86)*BI$9)</f>
        <v>18.2664470324277</v>
      </c>
      <c r="EV86" s="0" t="n">
        <f aca="false">IF(BJ$9=0,0,(SIN(BJ$12)*COS($E86)+SIN($E86)*COS(BJ$12))/SIN($E86)*BJ$9)</f>
        <v>17.9720406567909</v>
      </c>
      <c r="EW86" s="0" t="n">
        <f aca="false">IF(BK$9=0,0,(SIN(BK$12)*COS($E86)+SIN($E86)*COS(BK$12))/SIN($E86)*BK$9)</f>
        <v>17.6731401267702</v>
      </c>
      <c r="EX86" s="0" t="n">
        <f aca="false">IF(BL$9=0,0,(SIN(BL$12)*COS($E86)+SIN($E86)*COS(BL$12))/SIN($E86)*BL$9)</f>
        <v>17.3543948675003</v>
      </c>
      <c r="EY86" s="0" t="n">
        <f aca="false">IF(BM$9=0,0,(SIN(BM$12)*COS($E86)+SIN($E86)*COS(BM$12))/SIN($E86)*BM$9)</f>
        <v>17.0318697120929</v>
      </c>
      <c r="EZ86" s="0" t="n">
        <f aca="false">IF(BN$9=0,0,(SIN(BN$12)*COS($E86)+SIN($E86)*COS(BN$12))/SIN($E86)*BN$9)</f>
        <v>16.7056918741413</v>
      </c>
      <c r="FA86" s="0" t="n">
        <f aca="false">IF(BO$9=0,0,(SIN(BO$12)*COS($E86)+SIN($E86)*COS(BO$12))/SIN($E86)*BO$9)</f>
        <v>16.3759892121875</v>
      </c>
      <c r="FB86" s="0" t="n">
        <f aca="false">IF(BP$9=0,0,(SIN(BP$12)*COS($E86)+SIN($E86)*COS(BP$12))/SIN($E86)*BP$9)</f>
        <v>16.0428901820919</v>
      </c>
      <c r="FC86" s="0" t="n">
        <f aca="false">IF(BQ$9=0,0,(SIN(BQ$12)*COS($E86)+SIN($E86)*COS(BQ$12))/SIN($E86)*BQ$9)</f>
        <v>15.6909151741651</v>
      </c>
      <c r="FD86" s="0" t="n">
        <f aca="false">IF(BR$9=0,0,(SIN(BR$12)*COS($E86)+SIN($E86)*COS(BR$12))/SIN($E86)*BR$9)</f>
        <v>15.3363913090369</v>
      </c>
      <c r="FE86" s="0" t="n">
        <f aca="false">IF(BS$9=0,0,(SIN(BS$12)*COS($E86)+SIN($E86)*COS(BS$12))/SIN($E86)*BS$9)</f>
        <v>14.9794625429533</v>
      </c>
      <c r="FF86" s="0" t="n">
        <f aca="false">IF(BT$9=0,0,(SIN(BT$12)*COS($E86)+SIN($E86)*COS(BT$12))/SIN($E86)*BT$9)</f>
        <v>14.6202728742541</v>
      </c>
      <c r="FG86" s="0" t="n">
        <f aca="false">IF(BU$9=0,0,(SIN(BU$12)*COS($E86)+SIN($E86)*COS(BU$12))/SIN($E86)*BU$9)</f>
        <v>14.258966288765</v>
      </c>
      <c r="FH86" s="0" t="n">
        <f aca="false">IF(BV$9=0,0,(SIN(BV$12)*COS($E86)+SIN($E86)*COS(BV$12))/SIN($E86)*BV$9)</f>
        <v>13.8854391488381</v>
      </c>
      <c r="FI86" s="0" t="n">
        <f aca="false">IF(BW$9=0,0,(SIN(BW$12)*COS($E86)+SIN($E86)*COS(BW$12))/SIN($E86)*BW$9)</f>
        <v>13.5105437515057</v>
      </c>
      <c r="FJ86" s="0" t="n">
        <f aca="false">IF(BX$9=0,0,(SIN(BX$12)*COS($E86)+SIN($E86)*COS(BX$12))/SIN($E86)*BX$9)</f>
        <v>13.1344328735768</v>
      </c>
      <c r="FK86" s="0" t="n">
        <f aca="false">IF(BY$9=0,0,(SIN(BY$12)*COS($E86)+SIN($E86)*COS(BY$12))/SIN($E86)*BY$9)</f>
        <v>12.7572587787503</v>
      </c>
      <c r="FL86" s="0" t="n">
        <f aca="false">IF(BZ$9=0,0,(SIN(BZ$12)*COS($E86)+SIN($E86)*COS(BZ$12))/SIN($E86)*BZ$9)</f>
        <v>12.3791731597522</v>
      </c>
      <c r="FM86" s="0" t="n">
        <f aca="false">IF(CA$9=0,0,(SIN(CA$12)*COS($E86)+SIN($E86)*COS(CA$12))/SIN($E86)*CA$9)</f>
        <v>11.9912616780246</v>
      </c>
      <c r="FN86" s="0" t="n">
        <f aca="false">IF(CB$9=0,0,(SIN(CB$12)*COS($E86)+SIN($E86)*COS(CB$12))/SIN($E86)*CB$9)</f>
        <v>11.6032301304726</v>
      </c>
      <c r="FO86" s="0" t="n">
        <f aca="false">IF(CC$9=0,0,(SIN(CC$12)*COS($E86)+SIN($E86)*COS(CC$12))/SIN($E86)*CC$9)</f>
        <v>11.2152362146229</v>
      </c>
      <c r="FP86" s="0" t="n">
        <f aca="false">IF(CD$9=0,0,(SIN(CD$12)*COS($E86)+SIN($E86)*COS(CD$12))/SIN($E86)*CD$9)</f>
        <v>10.8274365284476</v>
      </c>
      <c r="FQ86" s="0" t="n">
        <f aca="false">IF(CE$9=0,0,(SIN(CE$12)*COS($E86)+SIN($E86)*COS(CE$12))/SIN($E86)*CE$9)</f>
        <v>10.4399865109608</v>
      </c>
      <c r="FR86" s="0" t="n">
        <f aca="false">IF(CF$9=0,0,(SIN(CF$12)*COS($E86)+SIN($E86)*COS(CF$12))/SIN($E86)*CF$9)</f>
        <v>10.0442493454709</v>
      </c>
      <c r="FS86" s="0" t="n">
        <f aca="false">IF(CG$9=0,0,(SIN(CG$12)*COS($E86)+SIN($E86)*COS(CG$12))/SIN($E86)*CG$9)</f>
        <v>9.64974879356237</v>
      </c>
      <c r="FT86" s="0" t="n">
        <f aca="false">IF(CH$9=0,0,(SIN(CH$12)*COS($E86)+SIN($E86)*COS(CH$12))/SIN($E86)*CH$9)</f>
        <v>9.25664423655117</v>
      </c>
      <c r="FU86" s="0" t="n">
        <f aca="false">IF(CI$9=0,0,(SIN(CI$12)*COS($E86)+SIN($E86)*COS(CI$12))/SIN($E86)*CI$9)</f>
        <v>8.86509330991412</v>
      </c>
      <c r="FV86" s="0" t="n">
        <f aca="false">IF(CJ$9=0,0,(SIN(CJ$12)*COS($E86)+SIN($E86)*COS(CJ$12))/SIN($E86)*CJ$9)</f>
        <v>8.4752518437301</v>
      </c>
      <c r="FW86" s="0" t="n">
        <f aca="false">IF(CK$9=0,0,(SIN(CK$12)*COS($E86)+SIN($E86)*COS(CK$12))/SIN($E86)*CK$9)</f>
        <v>8.07995721136933</v>
      </c>
      <c r="FX86" s="0" t="n">
        <f aca="false">IF(CL$9=0,0,(SIN(CL$12)*COS($E86)+SIN($E86)*COS(CL$12))/SIN($E86)*CL$9)</f>
        <v>7.68728192639485</v>
      </c>
      <c r="FY86" s="0" t="n">
        <f aca="false">IF(CM$9=0,0,(SIN(CM$12)*COS($E86)+SIN($E86)*COS(CM$12))/SIN($E86)*CM$9)</f>
        <v>7.29738246519073</v>
      </c>
      <c r="FZ86" s="0" t="n">
        <f aca="false">IF(CN$9=0,0,(SIN(CN$12)*COS($E86)+SIN($E86)*COS(CN$12))/SIN($E86)*CN$9)</f>
        <v>6.91041289977451</v>
      </c>
      <c r="GA86" s="0" t="n">
        <f aca="false">IF(CO$9=0,0,(SIN(CO$12)*COS($E86)+SIN($E86)*COS(CO$12))/SIN($E86)*CO$9)</f>
        <v>6.5265248401118</v>
      </c>
      <c r="GB86" s="0" t="n">
        <f aca="false">IF(CP$9=0,0,(SIN(CP$12)*COS($E86)+SIN($E86)*COS(CP$12))/SIN($E86)*CP$9)</f>
        <v>6.14008091397029</v>
      </c>
      <c r="GC86" s="0" t="n">
        <f aca="false">IF(CQ$9=0,0,(SIN(CQ$12)*COS($E86)+SIN($E86)*COS(CQ$12))/SIN($E86)*CQ$9)</f>
        <v>5.7576374818504</v>
      </c>
    </row>
    <row r="87" customFormat="false" ht="12.8" hidden="true" customHeight="false" outlineLevel="0" collapsed="false">
      <c r="A87" s="0" t="n">
        <f aca="false">MAX($F87:$CQ87)</f>
        <v>17.323999699879</v>
      </c>
      <c r="B87" s="90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22.774</v>
      </c>
      <c r="C87" s="2" t="n">
        <f aca="false">MOD(Best +D87,360)</f>
        <v>174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17.323999699879</v>
      </c>
      <c r="G87" s="13" t="n">
        <f aca="false">IF(OR(G177=0,CS87=0),0,G177*CS87/(G177+CS87))</f>
        <v>17.2426733000682</v>
      </c>
      <c r="H87" s="13" t="n">
        <f aca="false">IF(OR(H177=0,CT87=0),0,H177*CT87/(H177+CT87))</f>
        <v>17.1570178669575</v>
      </c>
      <c r="I87" s="13" t="n">
        <f aca="false">IF(OR(I177=0,CU87=0),0,I177*CU87/(I177+CU87))</f>
        <v>16.9720213915921</v>
      </c>
      <c r="J87" s="13" t="n">
        <f aca="false">IF(OR(J177=0,CV87=0),0,J177*CV87/(J177+CV87))</f>
        <v>16.951570594037</v>
      </c>
      <c r="K87" s="13" t="n">
        <f aca="false">IF(OR(K177=0,CW87=0),0,K177*CW87/(K177+CW87))</f>
        <v>16.9862152615662</v>
      </c>
      <c r="L87" s="13" t="n">
        <f aca="false">IF(OR(L177=0,CX87=0),0,L177*CX87/(L177+CX87))</f>
        <v>17.0108556572844</v>
      </c>
      <c r="M87" s="13" t="n">
        <f aca="false">IF(OR(M177=0,CY87=0),0,M177*CY87/(M177+CY87))</f>
        <v>17.0257568081109</v>
      </c>
      <c r="N87" s="13" t="n">
        <f aca="false">IF(OR(N177=0,CZ87=0),0,N177*CZ87/(N177+CZ87))</f>
        <v>17.0196629571395</v>
      </c>
      <c r="O87" s="13" t="n">
        <f aca="false">IF(OR(O177=0,DA87=0),0,O177*DA87/(O177+DA87))</f>
        <v>17.0049848230421</v>
      </c>
      <c r="P87" s="13" t="n">
        <f aca="false">IF(OR(P177=0,DB87=0),0,P177*DB87/(P177+DB87))</f>
        <v>16.981994354886</v>
      </c>
      <c r="Q87" s="13" t="n">
        <f aca="false">IF(OR(Q177=0,DC87=0),0,Q177*DC87/(Q177+DC87))</f>
        <v>16.9509644013032</v>
      </c>
      <c r="R87" s="13" t="n">
        <f aca="false">IF(OR(R177=0,DD87=0),0,R177*DD87/(R177+DD87))</f>
        <v>16.9121676118309</v>
      </c>
      <c r="S87" s="13" t="n">
        <f aca="false">IF(OR(S177=0,DE87=0),0,S177*DE87/(S177+DE87))</f>
        <v>16.8515038834874</v>
      </c>
      <c r="T87" s="13" t="n">
        <f aca="false">IF(OR(T177=0,DF87=0),0,T177*DF87/(T177+DF87))</f>
        <v>16.784412806264</v>
      </c>
      <c r="U87" s="13" t="n">
        <f aca="false">IF(OR(U177=0,DG87=0),0,U177*DG87/(U177+DG87))</f>
        <v>16.7111396208004</v>
      </c>
      <c r="V87" s="13" t="n">
        <f aca="false">IF(OR(V177=0,DH87=0),0,V177*DH87/(V177+DH87))</f>
        <v>16.6319249405719</v>
      </c>
      <c r="W87" s="13" t="n">
        <f aca="false">IF(OR(W177=0,DI87=0),0,W177*DI87/(W177+DI87))</f>
        <v>16.5470043189715</v>
      </c>
      <c r="X87" s="13" t="n">
        <f aca="false">IF(OR(X177=0,DJ87=0),0,X177*DJ87/(X177+DJ87))</f>
        <v>16.4379057542407</v>
      </c>
      <c r="Y87" s="13" t="n">
        <f aca="false">IF(OR(Y177=0,DK87=0),0,Y177*DK87/(Y177+DK87))</f>
        <v>16.3246205545502</v>
      </c>
      <c r="Z87" s="13" t="n">
        <f aca="false">IF(OR(Z177=0,DL87=0),0,Z177*DL87/(Z177+DL87))</f>
        <v>16.2073314192576</v>
      </c>
      <c r="AA87" s="13" t="n">
        <f aca="false">IF(OR(AA177=0,DM87=0),0,AA177*DM87/(AA177+DM87))</f>
        <v>16.0862147397623</v>
      </c>
      <c r="AB87" s="13" t="n">
        <f aca="false">IF(OR(AB177=0,DN87=0),0,AB177*DN87/(AB177+DN87))</f>
        <v>15.9614405982446</v>
      </c>
      <c r="AC87" s="13" t="n">
        <f aca="false">IF(OR(AC177=0,DO87=0),0,AC177*DO87/(AC177+DO87))</f>
        <v>15.8158893098442</v>
      </c>
      <c r="AD87" s="13" t="n">
        <f aca="false">IF(OR(AD177=0,DP87=0),0,AD177*DP87/(AD177+DP87))</f>
        <v>15.667983773668</v>
      </c>
      <c r="AE87" s="13" t="n">
        <f aca="false">IF(OR(AE177=0,DQ87=0),0,AE177*DQ87/(AE177+DQ87))</f>
        <v>15.5178385065182</v>
      </c>
      <c r="AF87" s="13" t="n">
        <f aca="false">IF(OR(AF177=0,DR87=0),0,AF177*DR87/(AF177+DR87))</f>
        <v>15.3655626408832</v>
      </c>
      <c r="AG87" s="13" t="n">
        <f aca="false">IF(OR(AG177=0,DS87=0),0,AG177*DS87/(AG177+DS87))</f>
        <v>15.2112600753973</v>
      </c>
      <c r="AH87" s="13" t="n">
        <f aca="false">IF(OR(AH177=0,DT87=0),0,AH177*DT87/(AH177+DT87))</f>
        <v>15.0400311554091</v>
      </c>
      <c r="AI87" s="13" t="n">
        <f aca="false">IF(OR(AI177=0,DU87=0),0,AI177*DU87/(AI177+DU87))</f>
        <v>14.8678044239771</v>
      </c>
      <c r="AJ87" s="13" t="n">
        <f aca="false">IF(OR(AJ177=0,DV87=0),0,AJ177*DV87/(AJ177+DV87))</f>
        <v>14.6946361926371</v>
      </c>
      <c r="AK87" s="13" t="n">
        <f aca="false">IF(OR(AK177=0,DW87=0),0,AK177*DW87/(AK177+DW87))</f>
        <v>14.5205792039467</v>
      </c>
      <c r="AL87" s="13" t="n">
        <f aca="false">IF(OR(AL177=0,DX87=0),0,AL177*DX87/(AL177+DX87))</f>
        <v>14.3456827786203</v>
      </c>
      <c r="AM87" s="13" t="n">
        <f aca="false">IF(OR(AM177=0,DY87=0),0,AM177*DY87/(AM177+DY87))</f>
        <v>14.1577484936513</v>
      </c>
      <c r="AN87" s="13" t="n">
        <f aca="false">IF(OR(AN177=0,DZ87=0),0,AN177*DZ87/(AN177+DZ87))</f>
        <v>13.9697273552653</v>
      </c>
      <c r="AO87" s="13" t="n">
        <f aca="false">IF(OR(AO177=0,EA87=0),0,AO177*EA87/(AO177+EA87))</f>
        <v>13.7816332378549</v>
      </c>
      <c r="AP87" s="13" t="n">
        <f aca="false">IF(OR(AP177=0,EB87=0),0,AP177*EB87/(AP177+EB87))</f>
        <v>13.5934781628412</v>
      </c>
      <c r="AQ87" s="13" t="n">
        <f aca="false">IF(OR(AQ177=0,EC87=0),0,AQ177*EC87/(AQ177+EC87))</f>
        <v>13.4052723888749</v>
      </c>
      <c r="AR87" s="13" t="n">
        <f aca="false">IF(OR(AR177=0,ED87=0),0,AR177*ED87/(AR177+ED87))</f>
        <v>13.2056023774984</v>
      </c>
      <c r="AS87" s="13" t="n">
        <f aca="false">IF(OR(AS177=0,EE87=0),0,AS177*EE87/(AS177+EE87))</f>
        <v>13.0064954435685</v>
      </c>
      <c r="AT87" s="13" t="n">
        <f aca="false">IF(OR(AT177=0,EF87=0),0,AT177*EF87/(AT177+EF87))</f>
        <v>12.8079344094921</v>
      </c>
      <c r="AU87" s="13" t="n">
        <f aca="false">IF(OR(AU177=0,EG87=0),0,AU177*EG87/(AU177+EG87))</f>
        <v>12.6099016678781</v>
      </c>
      <c r="AV87" s="13" t="n">
        <f aca="false">IF(OR(AV177=0,EH87=0),0,AV177*EH87/(AV177+EH87))</f>
        <v>12.4123792071461</v>
      </c>
      <c r="AW87" s="13" t="n">
        <f aca="false">IF(OR(AW177=0,EI87=0),0,AW177*EI87/(AW177+EI87))</f>
        <v>12.2059362544798</v>
      </c>
      <c r="AX87" s="13" t="n">
        <f aca="false">IF(OR(AX177=0,EJ87=0),0,AX177*EJ87/(AX177+EJ87))</f>
        <v>12.0004415762112</v>
      </c>
      <c r="AY87" s="13" t="n">
        <f aca="false">IF(OR(AY177=0,EK87=0),0,AY177*EK87/(AY177+EK87))</f>
        <v>11.7958592768345</v>
      </c>
      <c r="AZ87" s="13" t="n">
        <f aca="false">IF(OR(AZ177=0,EL87=0),0,AZ177*EL87/(AZ177+EL87))</f>
        <v>11.5921539724469</v>
      </c>
      <c r="BA87" s="13" t="n">
        <f aca="false">IF(OR(BA177=0,EM87=0),0,BA177*EM87/(BA177+EM87))</f>
        <v>11.3892907682651</v>
      </c>
      <c r="BB87" s="13" t="n">
        <f aca="false">IF(OR(BB177=0,EN87=0),0,BB177*EN87/(BB177+EN87))</f>
        <v>11.1805866545141</v>
      </c>
      <c r="BC87" s="13" t="n">
        <f aca="false">IF(OR(BC177=0,EO87=0),0,BC177*EO87/(BC177+EO87))</f>
        <v>10.9729821936211</v>
      </c>
      <c r="BD87" s="13" t="n">
        <f aca="false">IF(OR(BD177=0,EP87=0),0,BD177*EP87/(BD177+EP87))</f>
        <v>10.7664334194894</v>
      </c>
      <c r="BE87" s="13" t="n">
        <f aca="false">IF(OR(BE177=0,EQ87=0),0,BE177*EQ87/(BE177+EQ87))</f>
        <v>10.5608973363104</v>
      </c>
      <c r="BF87" s="13" t="n">
        <f aca="false">IF(OR(BF177=0,ER87=0),0,BF177*ER87/(BF177+ER87))</f>
        <v>10.3563318721544</v>
      </c>
      <c r="BG87" s="13" t="n">
        <f aca="false">IF(OR(BG177=0,ES87=0),0,BG177*ES87/(BG177+ES87))</f>
        <v>10.1468092298325</v>
      </c>
      <c r="BH87" s="13" t="n">
        <f aca="false">IF(OR(BH177=0,ET87=0),0,BH177*ET87/(BH177+ET87))</f>
        <v>9.93845931834385</v>
      </c>
      <c r="BI87" s="13" t="n">
        <f aca="false">IF(OR(BI177=0,EU87=0),0,BI177*EU87/(BI177+EU87))</f>
        <v>9.7312347413193</v>
      </c>
      <c r="BJ87" s="13" t="n">
        <f aca="false">IF(OR(BJ177=0,EV87=0),0,BJ177*EV87/(BJ177+EV87))</f>
        <v>9.52508933942086</v>
      </c>
      <c r="BK87" s="13" t="n">
        <f aca="false">IF(OR(BK177=0,EW87=0),0,BK177*EW87/(BK177+EW87))</f>
        <v>9.3199781321027</v>
      </c>
      <c r="BL87" s="13" t="n">
        <f aca="false">IF(OR(BL177=0,EX87=0),0,BL177*EX87/(BL177+EX87))</f>
        <v>9.11150723499634</v>
      </c>
      <c r="BM87" s="13" t="n">
        <f aca="false">IF(OR(BM177=0,EY87=0),0,BM177*EY87/(BM177+EY87))</f>
        <v>8.90419322525645</v>
      </c>
      <c r="BN87" s="13" t="n">
        <f aca="false">IF(OR(BN177=0,EZ87=0),0,BN177*EZ87/(BN177+EZ87))</f>
        <v>8.69798964532047</v>
      </c>
      <c r="BO87" s="13" t="n">
        <f aca="false">IF(OR(BO177=0,FA87=0),0,BO177*FA87/(BO177+FA87))</f>
        <v>8.49285135477409</v>
      </c>
      <c r="BP87" s="13" t="n">
        <f aca="false">IF(OR(BP177=0,FB87=0),0,BP177*FB87/(BP177+FB87))</f>
        <v>8.28873447201</v>
      </c>
      <c r="BQ87" s="13" t="n">
        <f aca="false">IF(OR(BQ177=0,FC87=0),0,BQ177*FC87/(BQ177+FC87))</f>
        <v>8.08135786971978</v>
      </c>
      <c r="BR87" s="13" t="n">
        <f aca="false">IF(OR(BR177=0,FD87=0),0,BR177*FD87/(BR177+FD87))</f>
        <v>7.87512642480279</v>
      </c>
      <c r="BS87" s="13" t="n">
        <f aca="false">IF(OR(BS177=0,FE87=0),0,BS177*FE87/(BS177+FE87))</f>
        <v>7.66999633580508</v>
      </c>
      <c r="BT87" s="13" t="n">
        <f aca="false">IF(OR(BT177=0,FF87=0),0,BT177*FF87/(BT177+FF87))</f>
        <v>7.46592519211472</v>
      </c>
      <c r="BU87" s="13" t="n">
        <f aca="false">IF(OR(BU177=0,FG87=0),0,BU177*FG87/(BU177+FG87))</f>
        <v>7.2628719195779</v>
      </c>
      <c r="BV87" s="13" t="n">
        <f aca="false">IF(OR(BV177=0,FH87=0),0,BV177*FH87/(BV177+FH87))</f>
        <v>7.05807589679109</v>
      </c>
      <c r="BW87" s="13" t="n">
        <f aca="false">IF(OR(BW177=0,FI87=0),0,BW177*FI87/(BW177+FI87))</f>
        <v>6.85435957667501</v>
      </c>
      <c r="BX87" s="13" t="n">
        <f aca="false">IF(OR(BX177=0,FJ87=0),0,BX177*FJ87/(BX177+FJ87))</f>
        <v>6.65168431401292</v>
      </c>
      <c r="BY87" s="13" t="n">
        <f aca="false">IF(OR(BY177=0,FK87=0),0,BY177*FK87/(BY177+FK87))</f>
        <v>6.45001283958081</v>
      </c>
      <c r="BZ87" s="13" t="n">
        <f aca="false">IF(OR(BZ177=0,FL87=0),0,BZ177*FL87/(BZ177+FL87))</f>
        <v>6.24930921589554</v>
      </c>
      <c r="CA87" s="13" t="n">
        <f aca="false">IF(OR(CA177=0,FM87=0),0,CA177*FM87/(CA177+FM87))</f>
        <v>6.04715864794976</v>
      </c>
      <c r="CB87" s="13" t="n">
        <f aca="false">IF(OR(CB177=0,FN87=0),0,CB177*FN87/(CB177+FN87))</f>
        <v>5.84604181516911</v>
      </c>
      <c r="CC87" s="13" t="n">
        <f aca="false">IF(OR(CC177=0,FO87=0),0,CC177*FO87/(CC177+FO87))</f>
        <v>5.64592633235732</v>
      </c>
      <c r="CD87" s="13" t="n">
        <f aca="false">IF(OR(CD177=0,FP87=0),0,CD177*FP87/(CD177+FP87))</f>
        <v>5.44678121784853</v>
      </c>
      <c r="CE87" s="13" t="n">
        <f aca="false">IF(OR(CE177=0,FQ87=0),0,CE177*FQ87/(CE177+FQ87))</f>
        <v>5.24857686112298</v>
      </c>
      <c r="CF87" s="13" t="n">
        <f aca="false">IF(OR(CF177=0,FR87=0),0,CF177*FR87/(CF177+FR87))</f>
        <v>5.04897774018582</v>
      </c>
      <c r="CG87" s="13" t="n">
        <f aca="false">IF(OR(CG177=0,FS87=0),0,CG177*FS87/(CG177+FS87))</f>
        <v>4.85041208115352</v>
      </c>
      <c r="CH87" s="13" t="n">
        <f aca="false">IF(OR(CH177=0,FT87=0),0,CH177*FT87/(CH177+FT87))</f>
        <v>4.65285522536004</v>
      </c>
      <c r="CI87" s="13" t="n">
        <f aca="false">IF(OR(CI177=0,FU87=0),0,CI177*FU87/(CI177+FU87))</f>
        <v>4.45628403769929</v>
      </c>
      <c r="CJ87" s="13" t="n">
        <f aca="false">IF(OR(CJ177=0,FV87=0),0,CJ177*FV87/(CJ177+FV87))</f>
        <v>4.260676887988</v>
      </c>
      <c r="CK87" s="13" t="n">
        <f aca="false">IF(OR(CK177=0,FW87=0),0,CK177*FW87/(CK177+FW87))</f>
        <v>4.06407438923448</v>
      </c>
      <c r="CL87" s="13" t="n">
        <f aca="false">IF(OR(CL177=0,FX87=0),0,CL177*FX87/(CL177+FX87))</f>
        <v>3.86854688089899</v>
      </c>
      <c r="CM87" s="13" t="n">
        <f aca="false">IF(OR(CM177=0,FY87=0),0,CM177*FY87/(CM177+FY87))</f>
        <v>3.67407949601286</v>
      </c>
      <c r="CN87" s="13" t="n">
        <f aca="false">IF(OR(CN177=0,FZ87=0),0,CN177*FZ87/(CN177+FZ87))</f>
        <v>3.48065910170803</v>
      </c>
      <c r="CO87" s="13" t="n">
        <f aca="false">IF(OR(CO177=0,GA87=0),0,CO177*GA87/(CO177+GA87))</f>
        <v>3.28827429687746</v>
      </c>
      <c r="CP87" s="13" t="n">
        <f aca="false">IF(OR(CP177=0,GB87=0),0,CP177*GB87/(CP177+GB87))</f>
        <v>3.09535426194367</v>
      </c>
      <c r="CQ87" s="13" t="n">
        <f aca="false">IF(OR(CQ177=0,GC87=0),0,CQ177*GC87/(CQ177+GC87))</f>
        <v>2.90360899145816</v>
      </c>
      <c r="CR87" s="0" t="n">
        <f aca="false">IF(F$9=0,0,(SIN(F$12)*COS($E87)+SIN($E87)*COS(F$12))/SIN($E87)*F$9)</f>
        <v>17.324</v>
      </c>
      <c r="CS87" s="0" t="n">
        <f aca="false">IF(G$9=0,0,(SIN(G$12)*COS($E87)+SIN($E87)*COS(G$12))/SIN($E87)*G$9)</f>
        <v>17.4807275766967</v>
      </c>
      <c r="CT87" s="0" t="n">
        <f aca="false">IF(H$9=0,0,(SIN(H$12)*COS($E87)+SIN($E87)*COS(H$12))/SIN($E87)*H$9)</f>
        <v>17.6328122397142</v>
      </c>
      <c r="CU87" s="0" t="n">
        <f aca="false">IF(I$9=0,0,(SIN(I$12)*COS($E87)+SIN($E87)*COS(I$12))/SIN($E87)*I$9)</f>
        <v>17.6768692312607</v>
      </c>
      <c r="CV87" s="0" t="n">
        <f aca="false">IF(J$9=0,0,(SIN(J$12)*COS($E87)+SIN($E87)*COS(J$12))/SIN($E87)*J$9)</f>
        <v>17.8982873056615</v>
      </c>
      <c r="CW87" s="0" t="n">
        <f aca="false">IF(K$9=0,0,(SIN(K$12)*COS($E87)+SIN($E87)*COS(K$12))/SIN($E87)*K$9)</f>
        <v>18.1866973841266</v>
      </c>
      <c r="CX87" s="0" t="n">
        <f aca="false">IF(L$9=0,0,(SIN(L$12)*COS($E87)+SIN($E87)*COS(L$12))/SIN($E87)*L$9)</f>
        <v>18.4709857619763</v>
      </c>
      <c r="CY87" s="0" t="n">
        <f aca="false">IF(M$9=0,0,(SIN(M$12)*COS($E87)+SIN($E87)*COS(M$12))/SIN($E87)*M$9)</f>
        <v>18.7509252618979</v>
      </c>
      <c r="CZ87" s="0" t="n">
        <f aca="false">IF(N$9=0,0,(SIN(N$12)*COS($E87)+SIN($E87)*COS(N$12))/SIN($E87)*N$9)</f>
        <v>19.0119038106887</v>
      </c>
      <c r="DA87" s="0" t="n">
        <f aca="false">IF(O$9=0,0,(SIN(O$12)*COS($E87)+SIN($E87)*COS(O$12))/SIN($E87)*O$9)</f>
        <v>19.2680247731073</v>
      </c>
      <c r="DB87" s="0" t="n">
        <f aca="false">IF(P$9=0,0,(SIN(P$12)*COS($E87)+SIN($E87)*COS(P$12))/SIN($E87)*P$9)</f>
        <v>19.5190772862118</v>
      </c>
      <c r="DC87" s="0" t="n">
        <f aca="false">IF(Q$9=0,0,(SIN(Q$12)*COS($E87)+SIN($E87)*COS(Q$12))/SIN($E87)*Q$9)</f>
        <v>19.7648517870347</v>
      </c>
      <c r="DD87" s="0" t="n">
        <f aca="false">IF(R$9=0,0,(SIN(R$12)*COS($E87)+SIN($E87)*COS(R$12))/SIN($E87)*R$9)</f>
        <v>20.0051401169577</v>
      </c>
      <c r="DE87" s="0" t="n">
        <f aca="false">IF(S$9=0,0,(SIN(S$12)*COS($E87)+SIN($E87)*COS(S$12))/SIN($E87)*S$9)</f>
        <v>20.219042715359</v>
      </c>
      <c r="DF87" s="0" t="n">
        <f aca="false">IF(T$9=0,0,(SIN(T$12)*COS($E87)+SIN($E87)*COS(T$12))/SIN($E87)*T$9)</f>
        <v>20.427028534913</v>
      </c>
      <c r="DG87" s="0" t="n">
        <f aca="false">IF(U$9=0,0,(SIN(U$12)*COS($E87)+SIN($E87)*COS(U$12))/SIN($E87)*U$9)</f>
        <v>20.6289131708513</v>
      </c>
      <c r="DH87" s="0" t="n">
        <f aca="false">IF(V$9=0,0,(SIN(V$12)*COS($E87)+SIN($E87)*COS(V$12))/SIN($E87)*V$9)</f>
        <v>20.824514040001</v>
      </c>
      <c r="DI87" s="0" t="n">
        <f aca="false">IF(W$9=0,0,(SIN(W$12)*COS($E87)+SIN($E87)*COS(W$12))/SIN($E87)*W$9)</f>
        <v>21.0136504732853</v>
      </c>
      <c r="DJ87" s="0" t="n">
        <f aca="false">IF(X$9=0,0,(SIN(X$12)*COS($E87)+SIN($E87)*COS(X$12))/SIN($E87)*X$9)</f>
        <v>21.1651280865302</v>
      </c>
      <c r="DK87" s="0" t="n">
        <f aca="false">IF(Y$9=0,0,(SIN(Y$12)*COS($E87)+SIN($E87)*COS(Y$12))/SIN($E87)*Y$9)</f>
        <v>21.3098522193372</v>
      </c>
      <c r="DL87" s="0" t="n">
        <f aca="false">IF(Z$9=0,0,(SIN(Z$12)*COS($E87)+SIN($E87)*COS(Z$12))/SIN($E87)*Z$9)</f>
        <v>21.4476768067242</v>
      </c>
      <c r="DM87" s="0" t="n">
        <f aca="false">IF(AA$9=0,0,(SIN(AA$12)*COS($E87)+SIN($E87)*COS(AA$12))/SIN($E87)*AA$9)</f>
        <v>21.5784580097671</v>
      </c>
      <c r="DN87" s="0" t="n">
        <f aca="false">IF(AB$9=0,0,(SIN(AB$12)*COS($E87)+SIN($E87)*COS(AB$12))/SIN($E87)*AB$9)</f>
        <v>21.7020542904413</v>
      </c>
      <c r="DO87" s="0" t="n">
        <f aca="false">IF(AC$9=0,0,(SIN(AC$12)*COS($E87)+SIN($E87)*COS(AC$12))/SIN($E87)*AC$9)</f>
        <v>21.7855200555129</v>
      </c>
      <c r="DP87" s="0" t="n">
        <f aca="false">IF(AD$9=0,0,(SIN(AD$12)*COS($E87)+SIN($E87)*COS(AD$12))/SIN($E87)*AD$9)</f>
        <v>21.8616959472461</v>
      </c>
      <c r="DQ87" s="0" t="n">
        <f aca="false">IF(AE$9=0,0,(SIN(AE$12)*COS($E87)+SIN($E87)*COS(AE$12))/SIN($E87)*AE$9)</f>
        <v>21.9304776730891</v>
      </c>
      <c r="DR87" s="0" t="n">
        <f aca="false">IF(AF$9=0,0,(SIN(AF$12)*COS($E87)+SIN($E87)*COS(AF$12))/SIN($E87)*AF$9)</f>
        <v>21.991763416677</v>
      </c>
      <c r="DS87" s="0" t="n">
        <f aca="false">IF(AG$9=0,0,(SIN(AG$12)*COS($E87)+SIN($E87)*COS(AG$12))/SIN($E87)*AG$9)</f>
        <v>22.0454538934776</v>
      </c>
      <c r="DT87" s="0" t="n">
        <f aca="false">IF(AH$9=0,0,(SIN(AH$12)*COS($E87)+SIN($E87)*COS(AH$12))/SIN($E87)*AH$9)</f>
        <v>22.0591726577843</v>
      </c>
      <c r="DU87" s="0" t="n">
        <f aca="false">IF(AI$9=0,0,(SIN(AI$12)*COS($E87)+SIN($E87)*COS(AI$12))/SIN($E87)*AI$9)</f>
        <v>22.0653753562648</v>
      </c>
      <c r="DV87" s="0" t="n">
        <f aca="false">IF(AJ$9=0,0,(SIN(AJ$12)*COS($E87)+SIN($E87)*COS(AJ$12))/SIN($E87)*AJ$9)</f>
        <v>22.064</v>
      </c>
      <c r="DW87" s="0" t="n">
        <f aca="false">IF(AK$9=0,0,(SIN(AK$12)*COS($E87)+SIN($E87)*COS(AK$12))/SIN($E87)*AK$9)</f>
        <v>22.0549871693871</v>
      </c>
      <c r="DX87" s="0" t="n">
        <f aca="false">IF(AL$9=0,0,(SIN(AL$12)*COS($E87)+SIN($E87)*COS(AL$12))/SIN($E87)*AL$9)</f>
        <v>22.0382800504669</v>
      </c>
      <c r="DY87" s="0" t="n">
        <f aca="false">IF(AM$9=0,0,(SIN(AM$12)*COS($E87)+SIN($E87)*COS(AM$12))/SIN($E87)*AM$9)</f>
        <v>21.9842862856461</v>
      </c>
      <c r="DZ87" s="0" t="n">
        <f aca="false">IF(AN$9=0,0,(SIN(AN$12)*COS($E87)+SIN($E87)*COS(AN$12))/SIN($E87)*AN$9)</f>
        <v>21.9228365603148</v>
      </c>
      <c r="EA87" s="0" t="n">
        <f aca="false">IF(AO$9=0,0,(SIN(AO$12)*COS($E87)+SIN($E87)*COS(AO$12))/SIN($E87)*AO$9)</f>
        <v>21.853908922213</v>
      </c>
      <c r="EB87" s="0" t="n">
        <f aca="false">IF(AP$9=0,0,(SIN(AP$12)*COS($E87)+SIN($E87)*COS(AP$12))/SIN($E87)*AP$9)</f>
        <v>21.7774839406144</v>
      </c>
      <c r="EC87" s="0" t="n">
        <f aca="false">IF(AQ$9=0,0,(SIN(AQ$12)*COS($E87)+SIN($E87)*COS(AQ$12))/SIN($E87)*AQ$9)</f>
        <v>21.6935447245599</v>
      </c>
      <c r="ED87" s="0" t="n">
        <f aca="false">IF(AR$9=0,0,(SIN(AR$12)*COS($E87)+SIN($E87)*COS(AR$12))/SIN($E87)*AR$9)</f>
        <v>21.5715816842791</v>
      </c>
      <c r="EE87" s="0" t="n">
        <f aca="false">IF(AS$9=0,0,(SIN(AS$12)*COS($E87)+SIN($E87)*COS(AS$12))/SIN($E87)*AS$9)</f>
        <v>21.4425394289796</v>
      </c>
      <c r="EF87" s="0" t="n">
        <f aca="false">IF(AT$9=0,0,(SIN(AT$12)*COS($E87)+SIN($E87)*COS(AT$12))/SIN($E87)*AT$9)</f>
        <v>21.3064364446025</v>
      </c>
      <c r="EG87" s="0" t="n">
        <f aca="false">IF(AU$9=0,0,(SIN(AU$12)*COS($E87)+SIN($E87)*COS(AU$12))/SIN($E87)*AU$9)</f>
        <v>21.1632935290319</v>
      </c>
      <c r="EH87" s="0" t="n">
        <f aca="false">IF(AV$9=0,0,(SIN(AV$12)*COS($E87)+SIN($E87)*COS(AV$12))/SIN($E87)*AV$9)</f>
        <v>21.0131337920524</v>
      </c>
      <c r="EI87" s="0" t="n">
        <f aca="false">IF(AW$9=0,0,(SIN(AW$12)*COS($E87)+SIN($E87)*COS(AW$12))/SIN($E87)*AW$9)</f>
        <v>20.8285598162095</v>
      </c>
      <c r="EJ87" s="0" t="n">
        <f aca="false">IF(AX$9=0,0,(SIN(AX$12)*COS($E87)+SIN($E87)*COS(AX$12))/SIN($E87)*AX$9)</f>
        <v>20.6375394699876</v>
      </c>
      <c r="EK87" s="0" t="n">
        <f aca="false">IF(AY$9=0,0,(SIN(AY$12)*COS($E87)+SIN($E87)*COS(AY$12))/SIN($E87)*AY$9)</f>
        <v>20.4401276144872</v>
      </c>
      <c r="EL87" s="0" t="n">
        <f aca="false">IF(AZ$9=0,0,(SIN(AZ$12)*COS($E87)+SIN($E87)*COS(AZ$12))/SIN($E87)*AZ$9)</f>
        <v>20.2363810897435</v>
      </c>
      <c r="EM87" s="0" t="n">
        <f aca="false">IF(BA$9=0,0,(SIN(BA$12)*COS($E87)+SIN($E87)*COS(BA$12))/SIN($E87)*BA$9)</f>
        <v>20.0263586984153</v>
      </c>
      <c r="EN87" s="0" t="n">
        <f aca="false">IF(BB$9=0,0,(SIN(BB$12)*COS($E87)+SIN($E87)*COS(BB$12))/SIN($E87)*BB$9)</f>
        <v>19.7892830529739</v>
      </c>
      <c r="EO87" s="0" t="n">
        <f aca="false">IF(BC$9=0,0,(SIN(BC$12)*COS($E87)+SIN($E87)*COS(BC$12))/SIN($E87)*BC$9)</f>
        <v>19.5465336607722</v>
      </c>
      <c r="EP87" s="0" t="n">
        <f aca="false">IF(BD$9=0,0,(SIN(BD$12)*COS($E87)+SIN($E87)*COS(BD$12))/SIN($E87)*BD$9)</f>
        <v>19.298193932193</v>
      </c>
      <c r="EQ87" s="0" t="n">
        <f aca="false">IF(BE$9=0,0,(SIN(BE$12)*COS($E87)+SIN($E87)*COS(BE$12))/SIN($E87)*BE$9)</f>
        <v>19.0443488696951</v>
      </c>
      <c r="ER87" s="0" t="n">
        <f aca="false">IF(BF$9=0,0,(SIN(BF$12)*COS($E87)+SIN($E87)*COS(BF$12))/SIN($E87)*BF$9)</f>
        <v>18.7850850390703</v>
      </c>
      <c r="ES87" s="0" t="n">
        <f aca="false">IF(BG$9=0,0,(SIN(BG$12)*COS($E87)+SIN($E87)*COS(BG$12))/SIN($E87)*BG$9)</f>
        <v>18.5009111299455</v>
      </c>
      <c r="ET87" s="0" t="n">
        <f aca="false">IF(BH$9=0,0,(SIN(BH$12)*COS($E87)+SIN($E87)*COS(BH$12))/SIN($E87)*BH$9)</f>
        <v>18.2120360640149</v>
      </c>
      <c r="EU87" s="0" t="n">
        <f aca="false">IF(BI$9=0,0,(SIN(BI$12)*COS($E87)+SIN($E87)*COS(BI$12))/SIN($E87)*BI$9)</f>
        <v>17.9185685657922</v>
      </c>
      <c r="EV87" s="0" t="n">
        <f aca="false">IF(BJ$9=0,0,(SIN(BJ$12)*COS($E87)+SIN($E87)*COS(BJ$12))/SIN($E87)*BJ$9)</f>
        <v>17.620618467748</v>
      </c>
      <c r="EW87" s="0" t="n">
        <f aca="false">IF(BK$9=0,0,(SIN(BK$12)*COS($E87)+SIN($E87)*COS(BK$12))/SIN($E87)*BK$9)</f>
        <v>17.3182966706285</v>
      </c>
      <c r="EX87" s="0" t="n">
        <f aca="false">IF(BL$9=0,0,(SIN(BL$12)*COS($E87)+SIN($E87)*COS(BL$12))/SIN($E87)*BL$9)</f>
        <v>16.9965720422035</v>
      </c>
      <c r="EY87" s="0" t="n">
        <f aca="false">IF(BM$9=0,0,(SIN(BM$12)*COS($E87)+SIN($E87)*COS(BM$12))/SIN($E87)*BM$9)</f>
        <v>16.671198069366</v>
      </c>
      <c r="EZ87" s="0" t="n">
        <f aca="false">IF(BN$9=0,0,(SIN(BN$12)*COS($E87)+SIN($E87)*COS(BN$12))/SIN($E87)*BN$9)</f>
        <v>16.3423022281675</v>
      </c>
      <c r="FA87" s="0" t="n">
        <f aca="false">IF(BO$9=0,0,(SIN(BO$12)*COS($E87)+SIN($E87)*COS(BO$12))/SIN($E87)*BO$9)</f>
        <v>16.0100125933792</v>
      </c>
      <c r="FB87" s="0" t="n">
        <f aca="false">IF(BP$9=0,0,(SIN(BP$12)*COS($E87)+SIN($E87)*COS(BP$12))/SIN($E87)*BP$9)</f>
        <v>15.6744577909821</v>
      </c>
      <c r="FC87" s="0" t="n">
        <f aca="false">IF(BQ$9=0,0,(SIN(BQ$12)*COS($E87)+SIN($E87)*COS(BQ$12))/SIN($E87)*BQ$9)</f>
        <v>15.3205267811151</v>
      </c>
      <c r="FD87" s="0" t="n">
        <f aca="false">IF(BR$9=0,0,(SIN(BR$12)*COS($E87)+SIN($E87)*COS(BR$12))/SIN($E87)*BR$9)</f>
        <v>14.9641847575915</v>
      </c>
      <c r="FE87" s="0" t="n">
        <f aca="false">IF(BS$9=0,0,(SIN(BS$12)*COS($E87)+SIN($E87)*COS(BS$12))/SIN($E87)*BS$9)</f>
        <v>14.6055753696953</v>
      </c>
      <c r="FF87" s="0" t="n">
        <f aca="false">IF(BT$9=0,0,(SIN(BT$12)*COS($E87)+SIN($E87)*COS(BT$12))/SIN($E87)*BT$9)</f>
        <v>14.2448422595503</v>
      </c>
      <c r="FG87" s="0" t="n">
        <f aca="false">IF(BU$9=0,0,(SIN(BU$12)*COS($E87)+SIN($E87)*COS(BU$12))/SIN($E87)*BU$9)</f>
        <v>13.882129007885</v>
      </c>
      <c r="FH87" s="0" t="n">
        <f aca="false">IF(BV$9=0,0,(SIN(BV$12)*COS($E87)+SIN($E87)*COS(BV$12))/SIN($E87)*BV$9)</f>
        <v>13.5076103638954</v>
      </c>
      <c r="FI87" s="0" t="n">
        <f aca="false">IF(BW$9=0,0,(SIN(BW$12)*COS($E87)+SIN($E87)*COS(BW$12))/SIN($E87)*BW$9)</f>
        <v>13.1318631299081</v>
      </c>
      <c r="FJ87" s="0" t="n">
        <f aca="false">IF(BX$9=0,0,(SIN(BX$12)*COS($E87)+SIN($E87)*COS(BX$12))/SIN($E87)*BX$9)</f>
        <v>12.7550392768288</v>
      </c>
      <c r="FK87" s="0" t="n">
        <f aca="false">IF(BY$9=0,0,(SIN(BY$12)*COS($E87)+SIN($E87)*COS(BY$12))/SIN($E87)*BY$9)</f>
        <v>12.3772902129927</v>
      </c>
      <c r="FL87" s="0" t="n">
        <f aca="false">IF(BZ$9=0,0,(SIN(BZ$12)*COS($E87)+SIN($E87)*COS(BZ$12))/SIN($E87)*BZ$9)</f>
        <v>11.9987667268886</v>
      </c>
      <c r="FM87" s="0" t="n">
        <f aca="false">IF(CA$9=0,0,(SIN(CA$12)*COS($E87)+SIN($E87)*COS(CA$12))/SIN($E87)*CA$9)</f>
        <v>11.6108411256779</v>
      </c>
      <c r="FN87" s="0" t="n">
        <f aca="false">IF(CB$9=0,0,(SIN(CB$12)*COS($E87)+SIN($E87)*COS(CB$12))/SIN($E87)*CB$9)</f>
        <v>11.2229335893775</v>
      </c>
      <c r="FO87" s="0" t="n">
        <f aca="false">IF(CC$9=0,0,(SIN(CC$12)*COS($E87)+SIN($E87)*COS(CC$12))/SIN($E87)*CC$9)</f>
        <v>10.8352005041718</v>
      </c>
      <c r="FP87" s="0" t="n">
        <f aca="false">IF(CD$9=0,0,(SIN(CD$12)*COS($E87)+SIN($E87)*COS(CD$12))/SIN($E87)*CD$9)</f>
        <v>10.4477971086235</v>
      </c>
      <c r="FQ87" s="0" t="n">
        <f aca="false">IF(CE$9=0,0,(SIN(CE$12)*COS($E87)+SIN($E87)*COS(CE$12))/SIN($E87)*CE$9)</f>
        <v>10.0608774350751</v>
      </c>
      <c r="FR87" s="0" t="n">
        <f aca="false">IF(CF$9=0,0,(SIN(CF$12)*COS($E87)+SIN($E87)*COS(CF$12))/SIN($E87)*CF$9)</f>
        <v>9.66613415184659</v>
      </c>
      <c r="FS87" s="0" t="n">
        <f aca="false">IF(CG$9=0,0,(SIN(CG$12)*COS($E87)+SIN($E87)*COS(CG$12))/SIN($E87)*CG$9)</f>
        <v>9.27276093818193</v>
      </c>
      <c r="FT87" s="0" t="n">
        <f aca="false">IF(CH$9=0,0,(SIN(CH$12)*COS($E87)+SIN($E87)*COS(CH$12))/SIN($E87)*CH$9)</f>
        <v>8.88091532842557</v>
      </c>
      <c r="FU87" s="0" t="n">
        <f aca="false">IF(CI$9=0,0,(SIN(CI$12)*COS($E87)+SIN($E87)*COS(CI$12))/SIN($E87)*CI$9)</f>
        <v>8.49075306588387</v>
      </c>
      <c r="FV87" s="0" t="n">
        <f aca="false">IF(CJ$9=0,0,(SIN(CJ$12)*COS($E87)+SIN($E87)*COS(CJ$12))/SIN($E87)*CJ$9)</f>
        <v>8.10242804430197</v>
      </c>
      <c r="FW87" s="0" t="n">
        <f aca="false">IF(CK$9=0,0,(SIN(CK$12)*COS($E87)+SIN($E87)*COS(CK$12))/SIN($E87)*CK$9)</f>
        <v>7.70911146721223</v>
      </c>
      <c r="FX87" s="0" t="n">
        <f aca="false">IF(CL$9=0,0,(SIN(CL$12)*COS($E87)+SIN($E87)*COS(CL$12))/SIN($E87)*CL$9)</f>
        <v>7.31853935398857</v>
      </c>
      <c r="FY87" s="0" t="n">
        <f aca="false">IF(CM$9=0,0,(SIN(CM$12)*COS($E87)+SIN($E87)*COS(CM$12))/SIN($E87)*CM$9)</f>
        <v>6.93086581107015</v>
      </c>
      <c r="FZ87" s="0" t="n">
        <f aca="false">IF(CN$9=0,0,(SIN(CN$12)*COS($E87)+SIN($E87)*COS(CN$12))/SIN($E87)*CN$9)</f>
        <v>6.54624249996458</v>
      </c>
      <c r="GA87" s="0" t="n">
        <f aca="false">IF(CO$9=0,0,(SIN(CO$12)*COS($E87)+SIN($E87)*COS(CO$12))/SIN($E87)*CO$9)</f>
        <v>6.16481858082452</v>
      </c>
      <c r="GB87" s="0" t="n">
        <f aca="false">IF(CP$9=0,0,(SIN(CP$12)*COS($E87)+SIN($E87)*COS(CP$12))/SIN($E87)*CP$9)</f>
        <v>5.78129231895393</v>
      </c>
      <c r="GC87" s="0" t="n">
        <f aca="false">IF(CQ$9=0,0,(SIN(CQ$12)*COS($E87)+SIN($E87)*COS(CQ$12))/SIN($E87)*CQ$9)</f>
        <v>5.40187973403901</v>
      </c>
    </row>
    <row r="88" customFormat="false" ht="12.8" hidden="true" customHeight="false" outlineLevel="0" collapsed="false">
      <c r="A88" s="0" t="n">
        <f aca="false">MAX($F88:$CQ88)</f>
        <v>17.323999699879</v>
      </c>
      <c r="B88" s="90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22.756</v>
      </c>
      <c r="C88" s="2" t="n">
        <f aca="false">MOD(Best +D88,360)</f>
        <v>175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17.323999699879</v>
      </c>
      <c r="G88" s="13" t="n">
        <f aca="false">IF(OR(G178=0,CS88=0),0,G178*CS88/(G178+CS88))</f>
        <v>17.2379673154946</v>
      </c>
      <c r="H88" s="13" t="n">
        <f aca="false">IF(OR(H178=0,CT88=0),0,H178*CT88/(H178+CT88))</f>
        <v>17.1476841809214</v>
      </c>
      <c r="I88" s="13" t="n">
        <f aca="false">IF(OR(I178=0,CU88=0),0,I178*CU88/(I178+CU88))</f>
        <v>16.9582007342295</v>
      </c>
      <c r="J88" s="13" t="n">
        <f aca="false">IF(OR(J178=0,CV88=0),0,J178*CV88/(J178+CV88))</f>
        <v>16.9332321074153</v>
      </c>
      <c r="K88" s="13" t="n">
        <f aca="false">IF(OR(K178=0,CW88=0),0,K178*CW88/(K178+CW88))</f>
        <v>16.9633373375001</v>
      </c>
      <c r="L88" s="13" t="n">
        <f aca="false">IF(OR(L178=0,CX88=0),0,L178*CX88/(L178+CX88))</f>
        <v>16.9834637351956</v>
      </c>
      <c r="M88" s="13" t="n">
        <f aca="false">IF(OR(M178=0,CY88=0),0,M178*CY88/(M178+CY88))</f>
        <v>16.9938795238307</v>
      </c>
      <c r="N88" s="13" t="n">
        <f aca="false">IF(OR(N178=0,CZ88=0),0,N178*CZ88/(N178+CZ88))</f>
        <v>16.9833519930684</v>
      </c>
      <c r="O88" s="13" t="n">
        <f aca="false">IF(OR(O178=0,DA88=0),0,O178*DA88/(O178+DA88))</f>
        <v>16.9642781694654</v>
      </c>
      <c r="P88" s="13" t="n">
        <f aca="false">IF(OR(P178=0,DB88=0),0,P178*DB88/(P178+DB88))</f>
        <v>16.936932083362</v>
      </c>
      <c r="Q88" s="13" t="n">
        <f aca="false">IF(OR(Q178=0,DC88=0),0,Q178*DC88/(Q178+DC88))</f>
        <v>16.9015884636635</v>
      </c>
      <c r="R88" s="13" t="n">
        <f aca="false">IF(OR(R178=0,DD88=0),0,R178*DD88/(R178+DD88))</f>
        <v>16.8585216501345</v>
      </c>
      <c r="S88" s="13" t="n">
        <f aca="false">IF(OR(S178=0,DE88=0),0,S178*DE88/(S178+DE88))</f>
        <v>16.7936734926689</v>
      </c>
      <c r="T88" s="13" t="n">
        <f aca="false">IF(OR(T178=0,DF88=0),0,T178*DF88/(T178+DF88))</f>
        <v>16.7224482691191</v>
      </c>
      <c r="U88" s="13" t="n">
        <f aca="false">IF(OR(U178=0,DG88=0),0,U178*DG88/(U178+DG88))</f>
        <v>16.6450920006811</v>
      </c>
      <c r="V88" s="13" t="n">
        <f aca="false">IF(OR(V178=0,DH88=0),0,V178*DH88/(V178+DH88))</f>
        <v>16.5618459602237</v>
      </c>
      <c r="W88" s="13" t="n">
        <f aca="false">IF(OR(W178=0,DI88=0),0,W178*DI88/(W178+DI88))</f>
        <v>16.4729462474931</v>
      </c>
      <c r="X88" s="13" t="n">
        <f aca="false">IF(OR(X178=0,DJ88=0),0,X178*DJ88/(X178+DJ88))</f>
        <v>16.3599944648613</v>
      </c>
      <c r="Y88" s="13" t="n">
        <f aca="false">IF(OR(Y178=0,DK88=0),0,Y178*DK88/(Y178+DK88))</f>
        <v>16.2429131273618</v>
      </c>
      <c r="Z88" s="13" t="n">
        <f aca="false">IF(OR(Z178=0,DL88=0),0,Z178*DL88/(Z178+DL88))</f>
        <v>16.1218847397273</v>
      </c>
      <c r="AA88" s="13" t="n">
        <f aca="false">IF(OR(AA178=0,DM88=0),0,AA178*DM88/(AA178+DM88))</f>
        <v>15.9970854466395</v>
      </c>
      <c r="AB88" s="13" t="n">
        <f aca="false">IF(OR(AB178=0,DN88=0),0,AB178*DN88/(AB178+DN88))</f>
        <v>15.8686850360264</v>
      </c>
      <c r="AC88" s="13" t="n">
        <f aca="false">IF(OR(AC178=0,DO88=0),0,AC178*DO88/(AC178+DO88))</f>
        <v>15.7196511238874</v>
      </c>
      <c r="AD88" s="13" t="n">
        <f aca="false">IF(OR(AD178=0,DP88=0),0,AD178*DP88/(AD178+DP88))</f>
        <v>15.5683217000144</v>
      </c>
      <c r="AE88" s="13" t="n">
        <f aca="false">IF(OR(AE178=0,DQ88=0),0,AE178*DQ88/(AE178+DQ88))</f>
        <v>15.4148105221093</v>
      </c>
      <c r="AF88" s="13" t="n">
        <f aca="false">IF(OR(AF178=0,DR88=0),0,AF178*DR88/(AF178+DR88))</f>
        <v>15.2592259568816</v>
      </c>
      <c r="AG88" s="13" t="n">
        <f aca="false">IF(OR(AG178=0,DS88=0),0,AG178*DS88/(AG178+DS88))</f>
        <v>15.1016711323345</v>
      </c>
      <c r="AH88" s="13" t="n">
        <f aca="false">IF(OR(AH178=0,DT88=0),0,AH178*DT88/(AH178+DT88))</f>
        <v>14.927340358285</v>
      </c>
      <c r="AI88" s="13" t="n">
        <f aca="false">IF(OR(AI178=0,DU88=0),0,AI178*DU88/(AI178+DU88))</f>
        <v>14.7520689982648</v>
      </c>
      <c r="AJ88" s="13" t="n">
        <f aca="false">IF(OR(AJ178=0,DV88=0),0,AJ178*DV88/(AJ178+DV88))</f>
        <v>14.5759123375227</v>
      </c>
      <c r="AK88" s="13" t="n">
        <f aca="false">IF(OR(AK178=0,DW88=0),0,AK178*DW88/(AK178+DW88))</f>
        <v>14.3989221117436</v>
      </c>
      <c r="AL88" s="13" t="n">
        <f aca="false">IF(OR(AL178=0,DX88=0),0,AL178*DX88/(AL178+DX88))</f>
        <v>14.2211466543027</v>
      </c>
      <c r="AM88" s="13" t="n">
        <f aca="false">IF(OR(AM178=0,DY88=0),0,AM178*DY88/(AM178+DY88))</f>
        <v>14.030480554316</v>
      </c>
      <c r="AN88" s="13" t="n">
        <f aca="false">IF(OR(AN178=0,DZ88=0),0,AN178*DZ88/(AN178+DZ88))</f>
        <v>13.8397816329289</v>
      </c>
      <c r="AO88" s="13" t="n">
        <f aca="false">IF(OR(AO178=0,EA88=0),0,AO178*EA88/(AO178+EA88))</f>
        <v>13.6490626670949</v>
      </c>
      <c r="AP88" s="13" t="n">
        <f aca="false">IF(OR(AP178=0,EB88=0),0,AP178*EB88/(AP178+EB88))</f>
        <v>13.4583346127784</v>
      </c>
      <c r="AQ88" s="13" t="n">
        <f aca="false">IF(OR(AQ178=0,EC88=0),0,AQ178*EC88/(AQ178+EC88))</f>
        <v>13.2676066943796</v>
      </c>
      <c r="AR88" s="13" t="n">
        <f aca="false">IF(OR(AR178=0,ED88=0),0,AR178*ED88/(AR178+ED88))</f>
        <v>13.0655691654944</v>
      </c>
      <c r="AS88" s="13" t="n">
        <f aca="false">IF(OR(AS178=0,EE88=0),0,AS178*EE88/(AS178+EE88))</f>
        <v>12.8641451807281</v>
      </c>
      <c r="AT88" s="13" t="n">
        <f aca="false">IF(OR(AT178=0,EF88=0),0,AT178*EF88/(AT178+EF88))</f>
        <v>12.6633164893718</v>
      </c>
      <c r="AU88" s="13" t="n">
        <f aca="false">IF(OR(AU178=0,EG88=0),0,AU178*EG88/(AU178+EG88))</f>
        <v>12.4630644486418</v>
      </c>
      <c r="AV88" s="13" t="n">
        <f aca="false">IF(OR(AV178=0,EH88=0),0,AV178*EH88/(AV178+EH88))</f>
        <v>12.2633700480626</v>
      </c>
      <c r="AW88" s="13" t="n">
        <f aca="false">IF(OR(AW178=0,EI88=0),0,AW178*EI88/(AW178+EI88))</f>
        <v>12.0549036827863</v>
      </c>
      <c r="AX88" s="13" t="n">
        <f aca="false">IF(OR(AX178=0,EJ88=0),0,AX178*EJ88/(AX178+EJ88))</f>
        <v>11.8474324957833</v>
      </c>
      <c r="AY88" s="13" t="n">
        <f aca="false">IF(OR(AY178=0,EK88=0),0,AY178*EK88/(AY178+EK88))</f>
        <v>11.6409196123345</v>
      </c>
      <c r="AZ88" s="13" t="n">
        <f aca="false">IF(OR(AZ178=0,EL88=0),0,AZ178*EL88/(AZ178+EL88))</f>
        <v>11.4353287077339</v>
      </c>
      <c r="BA88" s="13" t="n">
        <f aca="false">IF(OR(BA178=0,EM88=0),0,BA178*EM88/(BA178+EM88))</f>
        <v>11.230623983465</v>
      </c>
      <c r="BB88" s="13" t="n">
        <f aca="false">IF(OR(BB178=0,EN88=0),0,BB178*EN88/(BB178+EN88))</f>
        <v>11.0202063150438</v>
      </c>
      <c r="BC88" s="13" t="n">
        <f aca="false">IF(OR(BC178=0,EO88=0),0,BC178*EO88/(BC178+EO88))</f>
        <v>10.8109318422987</v>
      </c>
      <c r="BD88" s="13" t="n">
        <f aca="false">IF(OR(BD178=0,EP88=0),0,BD178*EP88/(BD178+EP88))</f>
        <v>10.6027557551763</v>
      </c>
      <c r="BE88" s="13" t="n">
        <f aca="false">IF(OR(BE178=0,EQ88=0),0,BE178*EQ88/(BE178+EQ88))</f>
        <v>10.3956342498933</v>
      </c>
      <c r="BF88" s="13" t="n">
        <f aca="false">IF(OR(BF178=0,ER88=0),0,BF178*ER88/(BF178+ER88))</f>
        <v>10.1895244812836</v>
      </c>
      <c r="BG88" s="13" t="n">
        <f aca="false">IF(OR(BG178=0,ES88=0),0,BG178*ES88/(BG178+ES88))</f>
        <v>9.97858576986083</v>
      </c>
      <c r="BH88" s="13" t="n">
        <f aca="false">IF(OR(BH178=0,ET88=0),0,BH178*ET88/(BH178+ET88))</f>
        <v>9.76886069240398</v>
      </c>
      <c r="BI88" s="13" t="n">
        <f aca="false">IF(OR(BI178=0,EU88=0),0,BI178*EU88/(BI178+EU88))</f>
        <v>9.5603011501401</v>
      </c>
      <c r="BJ88" s="13" t="n">
        <f aca="false">IF(OR(BJ178=0,EV88=0),0,BJ178*EV88/(BJ178+EV88))</f>
        <v>9.3528603143641</v>
      </c>
      <c r="BK88" s="13" t="n">
        <f aca="false">IF(OR(BK178=0,EW88=0),0,BK178*EW88/(BK178+EW88))</f>
        <v>9.14649256710159</v>
      </c>
      <c r="BL88" s="13" t="n">
        <f aca="false">IF(OR(BL178=0,EX88=0),0,BL178*EX88/(BL178+EX88))</f>
        <v>8.93687941636996</v>
      </c>
      <c r="BM88" s="13" t="n">
        <f aca="false">IF(OR(BM178=0,EY88=0),0,BM178*EY88/(BM178+EY88))</f>
        <v>8.72846198771845</v>
      </c>
      <c r="BN88" s="13" t="n">
        <f aca="false">IF(OR(BN178=0,EZ88=0),0,BN178*EZ88/(BN178+EZ88))</f>
        <v>8.52119326566811</v>
      </c>
      <c r="BO88" s="13" t="n">
        <f aca="false">IF(OR(BO178=0,FA88=0),0,BO178*FA88/(BO178+FA88))</f>
        <v>8.31502758162096</v>
      </c>
      <c r="BP88" s="13" t="n">
        <f aca="false">IF(OR(BP178=0,FB88=0),0,BP178*FB88/(BP178+FB88))</f>
        <v>8.1099205545967</v>
      </c>
      <c r="BQ88" s="13" t="n">
        <f aca="false">IF(OR(BQ178=0,FC88=0),0,BQ178*FC88/(BQ178+FC88))</f>
        <v>7.90167752946548</v>
      </c>
      <c r="BR88" s="13" t="n">
        <f aca="false">IF(OR(BR178=0,FD88=0),0,BR178*FD88/(BR178+FD88))</f>
        <v>7.69461737991563</v>
      </c>
      <c r="BS88" s="13" t="n">
        <f aca="false">IF(OR(BS178=0,FE88=0),0,BS178*FE88/(BS178+FE88))</f>
        <v>7.48869588635004</v>
      </c>
      <c r="BT88" s="13" t="n">
        <f aca="false">IF(OR(BT178=0,FF88=0),0,BT178*FF88/(BT178+FF88))</f>
        <v>7.28387024691121</v>
      </c>
      <c r="BU88" s="13" t="n">
        <f aca="false">IF(OR(BU178=0,FG88=0),0,BU178*FG88/(BU178+FG88))</f>
        <v>7.08009902232041</v>
      </c>
      <c r="BV88" s="13" t="n">
        <f aca="false">IF(OR(BV178=0,FH88=0),0,BV178*FH88/(BV178+FH88))</f>
        <v>6.87468723371361</v>
      </c>
      <c r="BW88" s="13" t="n">
        <f aca="false">IF(OR(BW178=0,FI88=0),0,BW178*FI88/(BW178+FI88))</f>
        <v>6.67039217269143</v>
      </c>
      <c r="BX88" s="13" t="n">
        <f aca="false">IF(OR(BX178=0,FJ88=0),0,BX178*FJ88/(BX178+FJ88))</f>
        <v>6.46717490983184</v>
      </c>
      <c r="BY88" s="13" t="n">
        <f aca="false">IF(OR(BY178=0,FK88=0),0,BY178*FK88/(BY178+FK88))</f>
        <v>6.26499791577201</v>
      </c>
      <c r="BZ88" s="13" t="n">
        <f aca="false">IF(OR(BZ178=0,FL88=0),0,BZ178*FL88/(BZ178+FL88))</f>
        <v>6.06382501631198</v>
      </c>
      <c r="CA88" s="13" t="n">
        <f aca="false">IF(OR(CA178=0,FM88=0),0,CA178*FM88/(CA178+FM88))</f>
        <v>5.86131023492159</v>
      </c>
      <c r="CB88" s="13" t="n">
        <f aca="false">IF(OR(CB178=0,FN88=0),0,CB178*FN88/(CB178+FN88))</f>
        <v>5.65986630029563</v>
      </c>
      <c r="CC88" s="13" t="n">
        <f aca="false">IF(OR(CC178=0,FO88=0),0,CC178*FO88/(CC178+FO88))</f>
        <v>5.45946066970999</v>
      </c>
      <c r="CD88" s="13" t="n">
        <f aca="false">IF(OR(CD178=0,FP88=0),0,CD178*FP88/(CD178+FP88))</f>
        <v>5.26006222550418</v>
      </c>
      <c r="CE88" s="13" t="n">
        <f aca="false">IF(OR(CE178=0,FQ88=0),0,CE178*FQ88/(CE178+FQ88))</f>
        <v>5.06164124213163</v>
      </c>
      <c r="CF88" s="13" t="n">
        <f aca="false">IF(OR(CF178=0,FR88=0),0,CF178*FR88/(CF178+FR88))</f>
        <v>4.86194362004859</v>
      </c>
      <c r="CG88" s="13" t="n">
        <f aca="false">IF(OR(CG178=0,FS88=0),0,CG178*FS88/(CG178+FS88))</f>
        <v>4.66331761692954</v>
      </c>
      <c r="CH88" s="13" t="n">
        <f aca="false">IF(OR(CH178=0,FT88=0),0,CH178*FT88/(CH178+FT88))</f>
        <v>4.46573853881491</v>
      </c>
      <c r="CI88" s="13" t="n">
        <f aca="false">IF(OR(CI178=0,FU88=0),0,CI178*FU88/(CI178+FU88))</f>
        <v>4.26918323430825</v>
      </c>
      <c r="CJ88" s="13" t="n">
        <f aca="false">IF(OR(CJ178=0,FV88=0),0,CJ178*FV88/(CJ178+FV88))</f>
        <v>4.07363007537139</v>
      </c>
      <c r="CK88" s="13" t="n">
        <f aca="false">IF(OR(CK178=0,FW88=0),0,CK178*FW88/(CK178+FW88))</f>
        <v>3.87720560473478</v>
      </c>
      <c r="CL88" s="13" t="n">
        <f aca="false">IF(OR(CL178=0,FX88=0),0,CL178*FX88/(CL178+FX88))</f>
        <v>3.68189614112672</v>
      </c>
      <c r="CM88" s="13" t="n">
        <f aca="false">IF(OR(CM178=0,FY88=0),0,CM178*FY88/(CM178+FY88))</f>
        <v>3.48768689724261</v>
      </c>
      <c r="CN88" s="13" t="n">
        <f aca="false">IF(OR(CN178=0,FZ88=0),0,CN178*FZ88/(CN178+FZ88))</f>
        <v>3.29456483577612</v>
      </c>
      <c r="CO88" s="13" t="n">
        <f aca="false">IF(OR(CO178=0,GA88=0),0,CO178*GA88/(CO178+GA88))</f>
        <v>3.10251866640225</v>
      </c>
      <c r="CP88" s="13" t="n">
        <f aca="false">IF(OR(CP178=0,GB88=0),0,CP178*GB88/(CP178+GB88))</f>
        <v>2.91006860450391</v>
      </c>
      <c r="CQ88" s="13" t="n">
        <f aca="false">IF(OR(CQ178=0,GC88=0),0,CQ178*GC88/(CQ178+GC88))</f>
        <v>2.71883598225568</v>
      </c>
      <c r="CR88" s="0" t="n">
        <f aca="false">IF(F$9=0,0,(SIN(F$12)*COS($E88)+SIN($E88)*COS(F$12))/SIN($E88)*F$9)</f>
        <v>17.324</v>
      </c>
      <c r="CS88" s="0" t="n">
        <f aca="false">IF(G$9=0,0,(SIN(G$12)*COS($E88)+SIN($E88)*COS(G$12))/SIN($E88)*G$9)</f>
        <v>17.4750721952264</v>
      </c>
      <c r="CT88" s="0" t="n">
        <f aca="false">IF(H$9=0,0,(SIN(H$12)*COS($E88)+SIN($E88)*COS(H$12))/SIN($E88)*H$9)</f>
        <v>17.6214525095862</v>
      </c>
      <c r="CU88" s="0" t="n">
        <f aca="false">IF(I$9=0,0,(SIN(I$12)*COS($E88)+SIN($E88)*COS(I$12))/SIN($E88)*I$9)</f>
        <v>17.6598573509416</v>
      </c>
      <c r="CV88" s="0" t="n">
        <f aca="false">IF(J$9=0,0,(SIN(J$12)*COS($E88)+SIN($E88)*COS(J$12))/SIN($E88)*J$9)</f>
        <v>17.8754102242819</v>
      </c>
      <c r="CW88" s="0" t="n">
        <f aca="false">IF(K$9=0,0,(SIN(K$12)*COS($E88)+SIN($E88)*COS(K$12))/SIN($E88)*K$9)</f>
        <v>18.1577473160225</v>
      </c>
      <c r="CX88" s="0" t="n">
        <f aca="false">IF(L$9=0,0,(SIN(L$12)*COS($E88)+SIN($E88)*COS(L$12))/SIN($E88)*L$9)</f>
        <v>18.4358251915659</v>
      </c>
      <c r="CY88" s="0" t="n">
        <f aca="false">IF(M$9=0,0,(SIN(M$12)*COS($E88)+SIN($E88)*COS(M$12))/SIN($E88)*M$9)</f>
        <v>18.7094188111018</v>
      </c>
      <c r="CZ88" s="0" t="n">
        <f aca="false">IF(N$9=0,0,(SIN(N$12)*COS($E88)+SIN($E88)*COS(N$12))/SIN($E88)*N$9)</f>
        <v>18.9639546066287</v>
      </c>
      <c r="DA88" s="0" t="n">
        <f aca="false">IF(O$9=0,0,(SIN(O$12)*COS($E88)+SIN($E88)*COS(O$12))/SIN($E88)*O$9)</f>
        <v>19.2135109691147</v>
      </c>
      <c r="DB88" s="0" t="n">
        <f aca="false">IF(P$9=0,0,(SIN(P$12)*COS($E88)+SIN($E88)*COS(P$12))/SIN($E88)*P$9)</f>
        <v>19.4578793907283</v>
      </c>
      <c r="DC88" s="0" t="n">
        <f aca="false">IF(Q$9=0,0,(SIN(Q$12)*COS($E88)+SIN($E88)*COS(Q$12))/SIN($E88)*Q$9)</f>
        <v>19.696852741467</v>
      </c>
      <c r="DD88" s="0" t="n">
        <f aca="false">IF(R$9=0,0,(SIN(R$12)*COS($E88)+SIN($E88)*COS(R$12))/SIN($E88)*R$9)</f>
        <v>19.9302253726704</v>
      </c>
      <c r="DE88" s="0" t="n">
        <f aca="false">IF(S$9=0,0,(SIN(S$12)*COS($E88)+SIN($E88)*COS(S$12))/SIN($E88)*S$9)</f>
        <v>20.1371840868939</v>
      </c>
      <c r="DF88" s="0" t="n">
        <f aca="false">IF(T$9=0,0,(SIN(T$12)*COS($E88)+SIN($E88)*COS(T$12))/SIN($E88)*T$9)</f>
        <v>20.3381293615909</v>
      </c>
      <c r="DG88" s="0" t="n">
        <f aca="false">IF(U$9=0,0,(SIN(U$12)*COS($E88)+SIN($E88)*COS(U$12))/SIN($E88)*U$9)</f>
        <v>20.5328794450644</v>
      </c>
      <c r="DH88" s="0" t="n">
        <f aca="false">IF(V$9=0,0,(SIN(V$12)*COS($E88)+SIN($E88)*COS(V$12))/SIN($E88)*V$9)</f>
        <v>20.721254472733</v>
      </c>
      <c r="DI88" s="0" t="n">
        <f aca="false">IF(W$9=0,0,(SIN(W$12)*COS($E88)+SIN($E88)*COS(W$12))/SIN($E88)*W$9)</f>
        <v>20.9030765586369</v>
      </c>
      <c r="DJ88" s="0" t="n">
        <f aca="false">IF(X$9=0,0,(SIN(X$12)*COS($E88)+SIN($E88)*COS(X$12))/SIN($E88)*X$9)</f>
        <v>21.0473267931411</v>
      </c>
      <c r="DK88" s="0" t="n">
        <f aca="false">IF(Y$9=0,0,(SIN(Y$12)*COS($E88)+SIN($E88)*COS(Y$12))/SIN($E88)*Y$9)</f>
        <v>21.1847592891264</v>
      </c>
      <c r="DL88" s="0" t="n">
        <f aca="false">IF(Z$9=0,0,(SIN(Z$12)*COS($E88)+SIN($E88)*COS(Z$12))/SIN($E88)*Z$9)</f>
        <v>21.3152307858312</v>
      </c>
      <c r="DM88" s="0" t="n">
        <f aca="false">IF(AA$9=0,0,(SIN(AA$12)*COS($E88)+SIN($E88)*COS(AA$12))/SIN($E88)*AA$9)</f>
        <v>21.4386002975982</v>
      </c>
      <c r="DN88" s="0" t="n">
        <f aca="false">IF(AB$9=0,0,(SIN(AB$12)*COS($E88)+SIN($E88)*COS(AB$12))/SIN($E88)*AB$9)</f>
        <v>21.554729187659</v>
      </c>
      <c r="DO88" s="0" t="n">
        <f aca="false">IF(AC$9=0,0,(SIN(AC$12)*COS($E88)+SIN($E88)*COS(AC$12))/SIN($E88)*AC$9)</f>
        <v>21.6309076390558</v>
      </c>
      <c r="DP88" s="0" t="n">
        <f aca="false">IF(AD$9=0,0,(SIN(AD$12)*COS($E88)+SIN($E88)*COS(AD$12))/SIN($E88)*AD$9)</f>
        <v>21.6997655345871</v>
      </c>
      <c r="DQ88" s="0" t="n">
        <f aca="false">IF(AE$9=0,0,(SIN(AE$12)*COS($E88)+SIN($E88)*COS(AE$12))/SIN($E88)*AE$9)</f>
        <v>21.7612013988746</v>
      </c>
      <c r="DR88" s="0" t="n">
        <f aca="false">IF(AF$9=0,0,(SIN(AF$12)*COS($E88)+SIN($E88)*COS(AF$12))/SIN($E88)*AF$9)</f>
        <v>21.815116264728</v>
      </c>
      <c r="DS88" s="0" t="n">
        <f aca="false">IF(AG$9=0,0,(SIN(AG$12)*COS($E88)+SIN($E88)*COS(AG$12))/SIN($E88)*AG$9)</f>
        <v>21.861413727737</v>
      </c>
      <c r="DT88" s="0" t="n">
        <f aca="false">IF(AH$9=0,0,(SIN(AH$12)*COS($E88)+SIN($E88)*COS(AH$12))/SIN($E88)*AH$9)</f>
        <v>21.868</v>
      </c>
      <c r="DU88" s="0" t="n">
        <f aca="false">IF(AI$9=0,0,(SIN(AI$12)*COS($E88)+SIN($E88)*COS(AI$12))/SIN($E88)*AI$9)</f>
        <v>21.8670721983892</v>
      </c>
      <c r="DV88" s="0" t="n">
        <f aca="false">IF(AJ$9=0,0,(SIN(AJ$12)*COS($E88)+SIN($E88)*COS(AJ$12))/SIN($E88)*AJ$9)</f>
        <v>21.8585710364658</v>
      </c>
      <c r="DW88" s="0" t="n">
        <f aca="false">IF(AK$9=0,0,(SIN(AK$12)*COS($E88)+SIN($E88)*COS(AK$12))/SIN($E88)*AK$9)</f>
        <v>21.8424398126478</v>
      </c>
      <c r="DX88" s="0" t="n">
        <f aca="false">IF(AL$9=0,0,(SIN(AL$12)*COS($E88)+SIN($E88)*COS(AL$12))/SIN($E88)*AL$9)</f>
        <v>21.8186244455417</v>
      </c>
      <c r="DY88" s="0" t="n">
        <f aca="false">IF(AM$9=0,0,(SIN(AM$12)*COS($E88)+SIN($E88)*COS(AM$12))/SIN($E88)*AM$9)</f>
        <v>21.7578395784632</v>
      </c>
      <c r="DZ88" s="0" t="n">
        <f aca="false">IF(AN$9=0,0,(SIN(AN$12)*COS($E88)+SIN($E88)*COS(AN$12))/SIN($E88)*AN$9)</f>
        <v>21.6896306612557</v>
      </c>
      <c r="EA88" s="0" t="n">
        <f aca="false">IF(AO$9=0,0,(SIN(AO$12)*COS($E88)+SIN($E88)*COS(AO$12))/SIN($E88)*AO$9)</f>
        <v>21.6139782263328</v>
      </c>
      <c r="EB88" s="0" t="n">
        <f aca="false">IF(AP$9=0,0,(SIN(AP$12)*COS($E88)+SIN($E88)*COS(AP$12))/SIN($E88)*AP$9)</f>
        <v>21.5308653283261</v>
      </c>
      <c r="EC88" s="0" t="n">
        <f aca="false">IF(AQ$9=0,0,(SIN(AQ$12)*COS($E88)+SIN($E88)*COS(AQ$12))/SIN($E88)*AQ$9)</f>
        <v>21.4402775614284</v>
      </c>
      <c r="ED88" s="0" t="n">
        <f aca="false">IF(AR$9=0,0,(SIN(AR$12)*COS($E88)+SIN($E88)*COS(AR$12))/SIN($E88)*AR$9)</f>
        <v>21.3120746790921</v>
      </c>
      <c r="EE88" s="0" t="n">
        <f aca="false">IF(AS$9=0,0,(SIN(AS$12)*COS($E88)+SIN($E88)*COS(AS$12))/SIN($E88)*AS$9)</f>
        <v>21.1768531915085</v>
      </c>
      <c r="EF88" s="0" t="n">
        <f aca="false">IF(AT$9=0,0,(SIN(AT$12)*COS($E88)+SIN($E88)*COS(AT$12))/SIN($E88)*AT$9)</f>
        <v>21.0346337210971</v>
      </c>
      <c r="EG88" s="0" t="n">
        <f aca="false">IF(AU$9=0,0,(SIN(AU$12)*COS($E88)+SIN($E88)*COS(AU$12))/SIN($E88)*AU$9)</f>
        <v>20.8854391886458</v>
      </c>
      <c r="EH88" s="0" t="n">
        <f aca="false">IF(AV$9=0,0,(SIN(AV$12)*COS($E88)+SIN($E88)*COS(AV$12))/SIN($E88)*AV$9)</f>
        <v>20.7292948125437</v>
      </c>
      <c r="EI88" s="0" t="n">
        <f aca="false">IF(AW$9=0,0,(SIN(AW$12)*COS($E88)+SIN($E88)*COS(AW$12))/SIN($E88)*AW$9)</f>
        <v>20.5391862575406</v>
      </c>
      <c r="EJ88" s="0" t="n">
        <f aca="false">IF(AX$9=0,0,(SIN(AX$12)*COS($E88)+SIN($E88)*COS(AX$12))/SIN($E88)*AX$9)</f>
        <v>20.3427166260036</v>
      </c>
      <c r="EK88" s="0" t="n">
        <f aca="false">IF(AY$9=0,0,(SIN(AY$12)*COS($E88)+SIN($E88)*COS(AY$12))/SIN($E88)*AY$9)</f>
        <v>20.1399424857904</v>
      </c>
      <c r="EL88" s="0" t="n">
        <f aca="false">IF(AZ$9=0,0,(SIN(AZ$12)*COS($E88)+SIN($E88)*COS(AZ$12))/SIN($E88)*AZ$9)</f>
        <v>19.9309223580464</v>
      </c>
      <c r="EM88" s="0" t="n">
        <f aca="false">IF(BA$9=0,0,(SIN(BA$12)*COS($E88)+SIN($E88)*COS(BA$12))/SIN($E88)*BA$9)</f>
        <v>19.7157167003678</v>
      </c>
      <c r="EN88" s="0" t="n">
        <f aca="false">IF(BB$9=0,0,(SIN(BB$12)*COS($E88)+SIN($E88)*COS(BB$12))/SIN($E88)*BB$9)</f>
        <v>19.473881871247</v>
      </c>
      <c r="EO88" s="0" t="n">
        <f aca="false">IF(BC$9=0,0,(SIN(BC$12)*COS($E88)+SIN($E88)*COS(BC$12))/SIN($E88)*BC$9)</f>
        <v>19.2264771980775</v>
      </c>
      <c r="EP88" s="0" t="n">
        <f aca="false">IF(BD$9=0,0,(SIN(BD$12)*COS($E88)+SIN($E88)*COS(BD$12))/SIN($E88)*BD$9)</f>
        <v>18.9735873563558</v>
      </c>
      <c r="EQ88" s="0" t="n">
        <f aca="false">IF(BE$9=0,0,(SIN(BE$12)*COS($E88)+SIN($E88)*COS(BE$12))/SIN($E88)*BE$9)</f>
        <v>18.7152985792808</v>
      </c>
      <c r="ER88" s="0" t="n">
        <f aca="false">IF(BF$9=0,0,(SIN(BF$12)*COS($E88)+SIN($E88)*COS(BF$12))/SIN($E88)*BF$9)</f>
        <v>18.451698628684</v>
      </c>
      <c r="ES88" s="0" t="n">
        <f aca="false">IF(BG$9=0,0,(SIN(BG$12)*COS($E88)+SIN($E88)*COS(BG$12))/SIN($E88)*BG$9)</f>
        <v>18.1636542722523</v>
      </c>
      <c r="ET88" s="0" t="n">
        <f aca="false">IF(BH$9=0,0,(SIN(BH$12)*COS($E88)+SIN($E88)*COS(BH$12))/SIN($E88)*BH$9)</f>
        <v>17.8710279194911</v>
      </c>
      <c r="EU88" s="0" t="n">
        <f aca="false">IF(BI$9=0,0,(SIN(BI$12)*COS($E88)+SIN($E88)*COS(BI$12))/SIN($E88)*BI$9)</f>
        <v>17.5739290545973</v>
      </c>
      <c r="EV88" s="0" t="n">
        <f aca="false">IF(BJ$9=0,0,(SIN(BJ$12)*COS($E88)+SIN($E88)*COS(BJ$12))/SIN($E88)*BJ$9)</f>
        <v>17.272468228309</v>
      </c>
      <c r="EW88" s="0" t="n">
        <f aca="false">IF(BK$9=0,0,(SIN(BK$12)*COS($E88)+SIN($E88)*COS(BK$12))/SIN($E88)*BK$9)</f>
        <v>16.9667570181225</v>
      </c>
      <c r="EX88" s="0" t="n">
        <f aca="false">IF(BL$9=0,0,(SIN(BL$12)*COS($E88)+SIN($E88)*COS(BL$12))/SIN($E88)*BL$9)</f>
        <v>16.6420807602412</v>
      </c>
      <c r="EY88" s="0" t="n">
        <f aca="false">IF(BM$9=0,0,(SIN(BM$12)*COS($E88)+SIN($E88)*COS(BM$12))/SIN($E88)*BM$9)</f>
        <v>16.3138844941584</v>
      </c>
      <c r="EZ88" s="0" t="n">
        <f aca="false">IF(BN$9=0,0,(SIN(BN$12)*COS($E88)+SIN($E88)*COS(BN$12))/SIN($E88)*BN$9)</f>
        <v>15.9822959559399</v>
      </c>
      <c r="FA88" s="0" t="n">
        <f aca="false">IF(BO$9=0,0,(SIN(BO$12)*COS($E88)+SIN($E88)*COS(BO$12))/SIN($E88)*BO$9)</f>
        <v>15.6474434345728</v>
      </c>
      <c r="FB88" s="0" t="n">
        <f aca="false">IF(BP$9=0,0,(SIN(BP$12)*COS($E88)+SIN($E88)*COS(BP$12))/SIN($E88)*BP$9)</f>
        <v>15.309455724575</v>
      </c>
      <c r="FC88" s="0" t="n">
        <f aca="false">IF(BQ$9=0,0,(SIN(BQ$12)*COS($E88)+SIN($E88)*COS(BQ$12))/SIN($E88)*BQ$9)</f>
        <v>14.9535869243094</v>
      </c>
      <c r="FD88" s="0" t="n">
        <f aca="false">IF(BR$9=0,0,(SIN(BR$12)*COS($E88)+SIN($E88)*COS(BR$12))/SIN($E88)*BR$9)</f>
        <v>14.5954436705265</v>
      </c>
      <c r="FE88" s="0" t="n">
        <f aca="false">IF(BS$9=0,0,(SIN(BS$12)*COS($E88)+SIN($E88)*COS(BS$12))/SIN($E88)*BS$9)</f>
        <v>14.2351693084064</v>
      </c>
      <c r="FF88" s="0" t="n">
        <f aca="false">IF(BT$9=0,0,(SIN(BT$12)*COS($E88)+SIN($E88)*COS(BT$12))/SIN($E88)*BT$9)</f>
        <v>13.8729071271734</v>
      </c>
      <c r="FG88" s="0" t="n">
        <f aca="false">IF(BU$9=0,0,(SIN(BU$12)*COS($E88)+SIN($E88)*COS(BU$12))/SIN($E88)*BU$9)</f>
        <v>13.5088003062308</v>
      </c>
      <c r="FH88" s="0" t="n">
        <f aca="false">IF(BV$9=0,0,(SIN(BV$12)*COS($E88)+SIN($E88)*COS(BV$12))/SIN($E88)*BV$9)</f>
        <v>13.133299389671</v>
      </c>
      <c r="FI88" s="0" t="n">
        <f aca="false">IF(BW$9=0,0,(SIN(BW$12)*COS($E88)+SIN($E88)*COS(BW$12))/SIN($E88)*BW$9)</f>
        <v>12.7567082501348</v>
      </c>
      <c r="FJ88" s="0" t="n">
        <f aca="false">IF(BX$9=0,0,(SIN(BX$12)*COS($E88)+SIN($E88)*COS(BX$12))/SIN($E88)*BX$9)</f>
        <v>12.3791780601279</v>
      </c>
      <c r="FK88" s="0" t="n">
        <f aca="false">IF(BY$9=0,0,(SIN(BY$12)*COS($E88)+SIN($E88)*COS(BY$12))/SIN($E88)*BY$9)</f>
        <v>12.0008593805856</v>
      </c>
      <c r="FL88" s="0" t="n">
        <f aca="false">IF(BZ$9=0,0,(SIN(BZ$12)*COS($E88)+SIN($E88)*COS(BZ$12))/SIN($E88)*BZ$9)</f>
        <v>11.6219021041787</v>
      </c>
      <c r="FM88" s="0" t="n">
        <f aca="false">IF(CA$9=0,0,(SIN(CA$12)*COS($E88)+SIN($E88)*COS(CA$12))/SIN($E88)*CA$9)</f>
        <v>11.2339625149455</v>
      </c>
      <c r="FN88" s="0" t="n">
        <f aca="false">IF(CB$9=0,0,(SIN(CB$12)*COS($E88)+SIN($E88)*COS(CB$12))/SIN($E88)*CB$9)</f>
        <v>10.8461778352784</v>
      </c>
      <c r="FO88" s="0" t="n">
        <f aca="false">IF(CC$9=0,0,(SIN(CC$12)*COS($E88)+SIN($E88)*COS(CC$12))/SIN($E88)*CC$9)</f>
        <v>10.4587031522282</v>
      </c>
      <c r="FP88" s="0" t="n">
        <f aca="false">IF(CD$9=0,0,(SIN(CD$12)*COS($E88)+SIN($E88)*COS(CD$12))/SIN($E88)*CD$9)</f>
        <v>10.0716923576054</v>
      </c>
      <c r="FQ88" s="0" t="n">
        <f aca="false">IF(CE$9=0,0,(SIN(CE$12)*COS($E88)+SIN($E88)*COS(CE$12))/SIN($E88)*CE$9)</f>
        <v>9.68529809017791</v>
      </c>
      <c r="FR88" s="0" t="n">
        <f aca="false">IF(CF$9=0,0,(SIN(CF$12)*COS($E88)+SIN($E88)*COS(CF$12))/SIN($E88)*CF$9)</f>
        <v>9.29153943557584</v>
      </c>
      <c r="FS88" s="0" t="n">
        <f aca="false">IF(CG$9=0,0,(SIN(CG$12)*COS($E88)+SIN($E88)*COS(CG$12))/SIN($E88)*CG$9)</f>
        <v>8.8992830639654</v>
      </c>
      <c r="FT88" s="0" t="n">
        <f aca="false">IF(CH$9=0,0,(SIN(CH$12)*COS($E88)+SIN($E88)*COS(CH$12))/SIN($E88)*CH$9)</f>
        <v>8.50868467991613</v>
      </c>
      <c r="FU88" s="0" t="n">
        <f aca="false">IF(CI$9=0,0,(SIN(CI$12)*COS($E88)+SIN($E88)*COS(CI$12))/SIN($E88)*CI$9)</f>
        <v>8.11989815218109</v>
      </c>
      <c r="FV88" s="0" t="n">
        <f aca="false">IF(CJ$9=0,0,(SIN(CJ$12)*COS($E88)+SIN($E88)*COS(CJ$12))/SIN($E88)*CJ$9)</f>
        <v>7.73307545620007</v>
      </c>
      <c r="FW88" s="0" t="n">
        <f aca="false">IF(CK$9=0,0,(SIN(CK$12)*COS($E88)+SIN($E88)*COS(CK$12))/SIN($E88)*CK$9)</f>
        <v>7.34171851751026</v>
      </c>
      <c r="FX88" s="0" t="n">
        <f aca="false">IF(CL$9=0,0,(SIN(CL$12)*COS($E88)+SIN($E88)*COS(CL$12))/SIN($E88)*CL$9)</f>
        <v>6.95322999425747</v>
      </c>
      <c r="FY88" s="0" t="n">
        <f aca="false">IF(CM$9=0,0,(SIN(CM$12)*COS($E88)+SIN($E88)*COS(CM$12))/SIN($E88)*CM$9)</f>
        <v>6.56776164500154</v>
      </c>
      <c r="FZ88" s="0" t="n">
        <f aca="false">IF(CN$9=0,0,(SIN(CN$12)*COS($E88)+SIN($E88)*COS(CN$12))/SIN($E88)*CN$9)</f>
        <v>6.18546274318345</v>
      </c>
      <c r="GA88" s="0" t="n">
        <f aca="false">IF(CO$9=0,0,(SIN(CO$12)*COS($E88)+SIN($E88)*COS(CO$12))/SIN($E88)*CO$9)</f>
        <v>5.80648002195211</v>
      </c>
      <c r="GB88" s="0" t="n">
        <f aca="false">IF(CP$9=0,0,(SIN(CP$12)*COS($E88)+SIN($E88)*COS(CP$12))/SIN($E88)*CP$9)</f>
        <v>5.42584425916268</v>
      </c>
      <c r="GC88" s="0" t="n">
        <f aca="false">IF(CQ$9=0,0,(SIN(CQ$12)*COS($E88)+SIN($E88)*COS(CQ$12))/SIN($E88)*CQ$9)</f>
        <v>5.04943430246251</v>
      </c>
    </row>
    <row r="89" customFormat="false" ht="12.8" hidden="true" customHeight="false" outlineLevel="0" collapsed="false">
      <c r="A89" s="0" t="n">
        <f aca="false">MAX($F89:$CQ89)</f>
        <v>17.323999699879</v>
      </c>
      <c r="B89" s="90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22.738</v>
      </c>
      <c r="C89" s="2" t="n">
        <f aca="false">MOD(Best +D89,360)</f>
        <v>176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17.323999699879</v>
      </c>
      <c r="G89" s="13" t="n">
        <f aca="false">IF(OR(G179=0,CS89=0),0,G179*CS89/(G179+CS89))</f>
        <v>17.2332304224343</v>
      </c>
      <c r="H89" s="13" t="n">
        <f aca="false">IF(OR(H179=0,CT89=0),0,H179*CT89/(H179+CT89))</f>
        <v>17.1382891772261</v>
      </c>
      <c r="I89" s="13" t="n">
        <f aca="false">IF(OR(I179=0,CU89=0),0,I179*CU89/(I179+CU89))</f>
        <v>16.9442907248929</v>
      </c>
      <c r="J89" s="13" t="n">
        <f aca="false">IF(OR(J179=0,CV89=0),0,J179*CV89/(J179+CV89))</f>
        <v>16.9147738282837</v>
      </c>
      <c r="K89" s="13" t="n">
        <f aca="false">IF(OR(K179=0,CW89=0),0,K179*CW89/(K179+CW89))</f>
        <v>16.9403071109507</v>
      </c>
      <c r="L89" s="13" t="n">
        <f aca="false">IF(OR(L179=0,CX89=0),0,L179*CX89/(L179+CX89))</f>
        <v>16.9558863357545</v>
      </c>
      <c r="M89" s="13" t="n">
        <f aca="false">IF(OR(M179=0,CY89=0),0,M179*CY89/(M179+CY89))</f>
        <v>16.9617830942958</v>
      </c>
      <c r="N89" s="13" t="n">
        <f aca="false">IF(OR(N179=0,CZ89=0),0,N179*CZ89/(N179+CZ89))</f>
        <v>16.9467884801683</v>
      </c>
      <c r="O89" s="13" t="n">
        <f aca="false">IF(OR(O179=0,DA89=0),0,O179*DA89/(O179+DA89))</f>
        <v>16.9232855123486</v>
      </c>
      <c r="P89" s="13" t="n">
        <f aca="false">IF(OR(P179=0,DB89=0),0,P179*DB89/(P179+DB89))</f>
        <v>16.8915504431665</v>
      </c>
      <c r="Q89" s="13" t="n">
        <f aca="false">IF(OR(Q179=0,DC89=0),0,Q179*DC89/(Q179+DC89))</f>
        <v>16.8518600148526</v>
      </c>
      <c r="R89" s="13" t="n">
        <f aca="false">IF(OR(R179=0,DD89=0),0,R179*DD89/(R179+DD89))</f>
        <v>16.8044903825924</v>
      </c>
      <c r="S89" s="13" t="n">
        <f aca="false">IF(OR(S179=0,DE89=0),0,S179*DE89/(S179+DE89))</f>
        <v>16.7354266726554</v>
      </c>
      <c r="T89" s="13" t="n">
        <f aca="false">IF(OR(T179=0,DF89=0),0,T179*DF89/(T179+DF89))</f>
        <v>16.6600368660183</v>
      </c>
      <c r="U89" s="13" t="n">
        <f aca="false">IF(OR(U179=0,DG89=0),0,U179*DG89/(U179+DG89))</f>
        <v>16.5785678506369</v>
      </c>
      <c r="V89" s="13" t="n">
        <f aca="false">IF(OR(V179=0,DH89=0),0,V179*DH89/(V179+DH89))</f>
        <v>16.4912616376714</v>
      </c>
      <c r="W89" s="13" t="n">
        <f aca="false">IF(OR(W179=0,DI89=0),0,W179*DI89/(W179+DI89))</f>
        <v>16.398354945024</v>
      </c>
      <c r="X89" s="13" t="n">
        <f aca="false">IF(OR(X179=0,DJ89=0),0,X179*DJ89/(X179+DJ89))</f>
        <v>16.2815251966787</v>
      </c>
      <c r="Y89" s="13" t="n">
        <f aca="false">IF(OR(Y179=0,DK89=0),0,Y179*DK89/(Y179+DK89))</f>
        <v>16.1606241154508</v>
      </c>
      <c r="Z89" s="13" t="n">
        <f aca="false">IF(OR(Z179=0,DL89=0),0,Z179*DL89/(Z179+DL89))</f>
        <v>16.035834045124</v>
      </c>
      <c r="AA89" s="13" t="n">
        <f aca="false">IF(OR(AA179=0,DM89=0),0,AA179*DM89/(AA179+DM89))</f>
        <v>15.9073309124629</v>
      </c>
      <c r="AB89" s="13" t="n">
        <f aca="false">IF(OR(AB179=0,DN89=0),0,AB179*DN89/(AB179+DN89))</f>
        <v>15.7752842353692</v>
      </c>
      <c r="AC89" s="13" t="n">
        <f aca="false">IF(OR(AC179=0,DO89=0),0,AC179*DO89/(AC179+DO89))</f>
        <v>15.622751432318</v>
      </c>
      <c r="AD89" s="13" t="n">
        <f aca="false">IF(OR(AD179=0,DP89=0),0,AD179*DP89/(AD179+DP89))</f>
        <v>15.4679831579594</v>
      </c>
      <c r="AE89" s="13" t="n">
        <f aca="false">IF(OR(AE179=0,DQ89=0),0,AE179*DQ89/(AE179+DQ89))</f>
        <v>15.311092408765</v>
      </c>
      <c r="AF89" s="13" t="n">
        <f aca="false">IF(OR(AF179=0,DR89=0),0,AF179*DR89/(AF179+DR89))</f>
        <v>15.1521867812406</v>
      </c>
      <c r="AG89" s="13" t="n">
        <f aca="false">IF(OR(AG179=0,DS89=0),0,AG179*DS89/(AG179+DS89))</f>
        <v>14.991368626255</v>
      </c>
      <c r="AH89" s="13" t="n">
        <f aca="false">IF(OR(AH179=0,DT89=0),0,AH179*DT89/(AH179+DT89))</f>
        <v>14.8139287417902</v>
      </c>
      <c r="AI89" s="13" t="n">
        <f aca="false">IF(OR(AI179=0,DU89=0),0,AI179*DU89/(AI179+DU89))</f>
        <v>14.6356067657092</v>
      </c>
      <c r="AJ89" s="13" t="n">
        <f aca="false">IF(OR(AJ179=0,DV89=0),0,AJ179*DV89/(AJ179+DV89))</f>
        <v>14.4564569355695</v>
      </c>
      <c r="AK89" s="13" t="n">
        <f aca="false">IF(OR(AK179=0,DW89=0),0,AK179*DW89/(AK179+DW89))</f>
        <v>14.2765299583366</v>
      </c>
      <c r="AL89" s="13" t="n">
        <f aca="false">IF(OR(AL179=0,DX89=0),0,AL179*DX89/(AL179+DX89))</f>
        <v>14.0958731578565</v>
      </c>
      <c r="AM89" s="13" t="n">
        <f aca="false">IF(OR(AM179=0,DY89=0),0,AM179*DY89/(AM179+DY89))</f>
        <v>13.9024764463422</v>
      </c>
      <c r="AN89" s="13" t="n">
        <f aca="false">IF(OR(AN179=0,DZ89=0),0,AN179*DZ89/(AN179+DZ89))</f>
        <v>13.7091020727245</v>
      </c>
      <c r="AO89" s="13" t="n">
        <f aca="false">IF(OR(AO179=0,EA89=0),0,AO179*EA89/(AO179+EA89))</f>
        <v>13.5157616878339</v>
      </c>
      <c r="AP89" s="13" t="n">
        <f aca="false">IF(OR(AP179=0,EB89=0),0,AP179*EB89/(AP179+EB89))</f>
        <v>13.3224651540662</v>
      </c>
      <c r="AQ89" s="13" t="n">
        <f aca="false">IF(OR(AQ179=0,EC89=0),0,AQ179*EC89/(AQ179+EC89))</f>
        <v>13.1292206340496</v>
      </c>
      <c r="AR89" s="13" t="n">
        <f aca="false">IF(OR(AR179=0,ED89=0),0,AR179*ED89/(AR179+ED89))</f>
        <v>12.9248245316189</v>
      </c>
      <c r="AS89" s="13" t="n">
        <f aca="false">IF(OR(AS179=0,EE89=0),0,AS179*EE89/(AS179+EE89))</f>
        <v>12.7210933780952</v>
      </c>
      <c r="AT89" s="13" t="n">
        <f aca="false">IF(OR(AT179=0,EF89=0),0,AT179*EF89/(AT179+EF89))</f>
        <v>12.5180078200067</v>
      </c>
      <c r="AU89" s="13" t="n">
        <f aca="false">IF(OR(AU179=0,EG89=0),0,AU179*EG89/(AU179+EG89))</f>
        <v>12.3155481505759</v>
      </c>
      <c r="AV89" s="13" t="n">
        <f aca="false">IF(OR(AV179=0,EH89=0),0,AV179*EH89/(AV179+EH89))</f>
        <v>12.113694332842</v>
      </c>
      <c r="AW89" s="13" t="n">
        <f aca="false">IF(OR(AW179=0,EI89=0),0,AW179*EI89/(AW179+EI89))</f>
        <v>11.9032200065796</v>
      </c>
      <c r="AX89" s="13" t="n">
        <f aca="false">IF(OR(AX179=0,EJ89=0),0,AX179*EJ89/(AX179+EJ89))</f>
        <v>11.6937885036876</v>
      </c>
      <c r="AY89" s="13" t="n">
        <f aca="false">IF(OR(AY179=0,EK89=0),0,AY179*EK89/(AY179+EK89))</f>
        <v>11.4853619432472</v>
      </c>
      <c r="AZ89" s="13" t="n">
        <f aca="false">IF(OR(AZ179=0,EL89=0),0,AZ179*EL89/(AZ179+EL89))</f>
        <v>11.2779030338897</v>
      </c>
      <c r="BA89" s="13" t="n">
        <f aca="false">IF(OR(BA179=0,EM89=0),0,BA179*EM89/(BA179+EM89))</f>
        <v>11.071375048578</v>
      </c>
      <c r="BB89" s="13" t="n">
        <f aca="false">IF(OR(BB179=0,EN89=0),0,BB179*EN89/(BB179+EN89))</f>
        <v>10.8592642839898</v>
      </c>
      <c r="BC89" s="13" t="n">
        <f aca="false">IF(OR(BC179=0,EO89=0),0,BC179*EO89/(BC179+EO89))</f>
        <v>10.6483408230292</v>
      </c>
      <c r="BD89" s="13" t="n">
        <f aca="false">IF(OR(BD179=0,EP89=0),0,BD179*EP89/(BD179+EP89))</f>
        <v>10.4385589887228</v>
      </c>
      <c r="BE89" s="13" t="n">
        <f aca="false">IF(OR(BE179=0,EQ89=0),0,BE179*EQ89/(BE179+EQ89))</f>
        <v>10.2298741473416</v>
      </c>
      <c r="BF89" s="13" t="n">
        <f aca="false">IF(OR(BF179=0,ER89=0),0,BF179*ER89/(BF179+ER89))</f>
        <v>10.022242659449</v>
      </c>
      <c r="BG89" s="13" t="n">
        <f aca="false">IF(OR(BG179=0,ES89=0),0,BG179*ES89/(BG179+ES89))</f>
        <v>9.80991236982768</v>
      </c>
      <c r="BH89" s="13" t="n">
        <f aca="false">IF(OR(BH179=0,ET89=0),0,BH179*ET89/(BH179+ET89))</f>
        <v>9.59883702213664</v>
      </c>
      <c r="BI89" s="13" t="n">
        <f aca="false">IF(OR(BI179=0,EU89=0),0,BI179*EU89/(BI179+EU89))</f>
        <v>9.38896779594751</v>
      </c>
      <c r="BJ89" s="13" t="n">
        <f aca="false">IF(OR(BJ179=0,EV89=0),0,BJ179*EV89/(BJ179+EV89))</f>
        <v>9.18025717473767</v>
      </c>
      <c r="BK89" s="13" t="n">
        <f aca="false">IF(OR(BK179=0,EW89=0),0,BK179*EW89/(BK179+EW89))</f>
        <v>8.9726588854048</v>
      </c>
      <c r="BL89" s="13" t="n">
        <f aca="false">IF(OR(BL179=0,EX89=0),0,BL179*EX89/(BL179+EX89))</f>
        <v>8.76193088420228</v>
      </c>
      <c r="BM89" s="13" t="n">
        <f aca="false">IF(OR(BM179=0,EY89=0),0,BM179*EY89/(BM179+EY89))</f>
        <v>8.55243770841397</v>
      </c>
      <c r="BN89" s="13" t="n">
        <f aca="false">IF(OR(BN179=0,EZ89=0),0,BN179*EZ89/(BN179+EZ89))</f>
        <v>8.3441317684359</v>
      </c>
      <c r="BO89" s="13" t="n">
        <f aca="false">IF(OR(BO179=0,FA89=0),0,BO179*FA89/(BO179+FA89))</f>
        <v>8.13696685187007</v>
      </c>
      <c r="BP89" s="13" t="n">
        <f aca="false">IF(OR(BP179=0,FB89=0),0,BP179*FB89/(BP179+FB89))</f>
        <v>7.93089806329666</v>
      </c>
      <c r="BQ89" s="13" t="n">
        <f aca="false">IF(OR(BQ179=0,FC89=0),0,BQ179*FC89/(BQ179+FC89))</f>
        <v>7.72181825306013</v>
      </c>
      <c r="BR89" s="13" t="n">
        <f aca="false">IF(OR(BR179=0,FD89=0),0,BR179*FD89/(BR179+FD89))</f>
        <v>7.51395917571412</v>
      </c>
      <c r="BS89" s="13" t="n">
        <f aca="false">IF(OR(BS179=0,FE89=0),0,BS179*FE89/(BS179+FE89))</f>
        <v>7.30727617931948</v>
      </c>
      <c r="BT89" s="13" t="n">
        <f aca="false">IF(OR(BT179=0,FF89=0),0,BT179*FF89/(BT179+FF89))</f>
        <v>7.10172605696973</v>
      </c>
      <c r="BU89" s="13" t="n">
        <f aca="false">IF(OR(BU179=0,FG89=0),0,BU179*FG89/(BU179+FG89))</f>
        <v>6.89726699081765</v>
      </c>
      <c r="BV89" s="13" t="n">
        <f aca="false">IF(OR(BV179=0,FH89=0),0,BV179*FH89/(BV179+FH89))</f>
        <v>6.69127029388747</v>
      </c>
      <c r="BW89" s="13" t="n">
        <f aca="false">IF(OR(BW179=0,FI89=0),0,BW179*FI89/(BW179+FI89))</f>
        <v>6.48642738041588</v>
      </c>
      <c r="BX89" s="13" t="n">
        <f aca="false">IF(OR(BX179=0,FJ89=0),0,BX179*FJ89/(BX179+FJ89))</f>
        <v>6.28269902373539</v>
      </c>
      <c r="BY89" s="13" t="n">
        <f aca="false">IF(OR(BY179=0,FK89=0),0,BY179*FK89/(BY179+FK89))</f>
        <v>6.08004742152258</v>
      </c>
      <c r="BZ89" s="13" t="n">
        <f aca="false">IF(OR(BZ179=0,FL89=0),0,BZ179*FL89/(BZ179+FL89))</f>
        <v>5.87843615022823</v>
      </c>
      <c r="CA89" s="13" t="n">
        <f aca="false">IF(OR(CA179=0,FM89=0),0,CA179*FM89/(CA179+FM89))</f>
        <v>5.67558859804411</v>
      </c>
      <c r="CB89" s="13" t="n">
        <f aca="false">IF(OR(CB179=0,FN89=0),0,CB179*FN89/(CB179+FN89))</f>
        <v>5.47384892923645</v>
      </c>
      <c r="CC89" s="13" t="n">
        <f aca="false">IF(OR(CC179=0,FO89=0),0,CC179*FO89/(CC179+FO89))</f>
        <v>5.27318443072267</v>
      </c>
      <c r="CD89" s="13" t="n">
        <f aca="false">IF(OR(CD179=0,FP89=0),0,CD179*FP89/(CD179+FP89))</f>
        <v>5.07356383607905</v>
      </c>
      <c r="CE89" s="13" t="n">
        <f aca="false">IF(OR(CE179=0,FQ89=0),0,CE179*FQ89/(CE179+FQ89))</f>
        <v>4.87495729200181</v>
      </c>
      <c r="CF89" s="13" t="n">
        <f aca="false">IF(OR(CF179=0,FR89=0),0,CF179*FR89/(CF179+FR89))</f>
        <v>4.67519261449986</v>
      </c>
      <c r="CG89" s="13" t="n">
        <f aca="false">IF(OR(CG179=0,FS89=0),0,CG179*FS89/(CG179+FS89))</f>
        <v>4.47653752349846</v>
      </c>
      <c r="CH89" s="13" t="n">
        <f aca="false">IF(OR(CH179=0,FT89=0),0,CH179*FT89/(CH179+FT89))</f>
        <v>4.27896727612863</v>
      </c>
      <c r="CI89" s="13" t="n">
        <f aca="false">IF(OR(CI179=0,FU89=0),0,CI179*FU89/(CI179+FU89))</f>
        <v>4.08245869100846</v>
      </c>
      <c r="CJ89" s="13" t="n">
        <f aca="false">IF(OR(CJ179=0,FV89=0),0,CJ179*FV89/(CJ179+FV89))</f>
        <v>3.88699012845138</v>
      </c>
      <c r="CK89" s="13" t="n">
        <f aca="false">IF(OR(CK179=0,FW89=0),0,CK179*FW89/(CK179+FW89))</f>
        <v>3.69077442213583</v>
      </c>
      <c r="CL89" s="13" t="n">
        <f aca="false">IF(OR(CL179=0,FX89=0),0,CL179*FX89/(CL179+FX89))</f>
        <v>3.49571342645899</v>
      </c>
      <c r="CM89" s="13" t="n">
        <f aca="false">IF(OR(CM179=0,FY89=0),0,CM179*FY89/(CM179+FY89))</f>
        <v>3.30179241849534</v>
      </c>
      <c r="CN89" s="13" t="n">
        <f aca="false">IF(OR(CN179=0,FZ89=0),0,CN179*FZ89/(CN179+FZ89))</f>
        <v>3.10899844101609</v>
      </c>
      <c r="CO89" s="13" t="n">
        <f aca="false">IF(OR(CO179=0,GA89=0),0,CO179*GA89/(CO179+GA89))</f>
        <v>2.91732029878141</v>
      </c>
      <c r="CP89" s="13" t="n">
        <f aca="false">IF(OR(CP179=0,GB89=0),0,CP179*GB89/(CP179+GB89))</f>
        <v>2.72536946045697</v>
      </c>
      <c r="CQ89" s="13" t="n">
        <f aca="false">IF(OR(CQ179=0,GC89=0),0,CQ179*GC89/(CQ179+GC89))</f>
        <v>2.53467828639825</v>
      </c>
      <c r="CR89" s="0" t="n">
        <f aca="false">IF(F$9=0,0,(SIN(F$12)*COS($E89)+SIN($E89)*COS(F$12))/SIN($E89)*F$9)</f>
        <v>17.324</v>
      </c>
      <c r="CS89" s="0" t="n">
        <f aca="false">IF(G$9=0,0,(SIN(G$12)*COS($E89)+SIN($E89)*COS(G$12))/SIN($E89)*G$9)</f>
        <v>17.4694658253089</v>
      </c>
      <c r="CT89" s="0" t="n">
        <f aca="false">IF(H$9=0,0,(SIN(H$12)*COS($E89)+SIN($E89)*COS(H$12))/SIN($E89)*H$9)</f>
        <v>17.610191226931</v>
      </c>
      <c r="CU89" s="0" t="n">
        <f aca="false">IF(I$9=0,0,(SIN(I$12)*COS($E89)+SIN($E89)*COS(I$12))/SIN($E89)*I$9)</f>
        <v>17.6429929016448</v>
      </c>
      <c r="CV89" s="0" t="n">
        <f aca="false">IF(J$9=0,0,(SIN(J$12)*COS($E89)+SIN($E89)*COS(J$12))/SIN($E89)*J$9)</f>
        <v>17.8527314038488</v>
      </c>
      <c r="CW89" s="0" t="n">
        <f aca="false">IF(K$9=0,0,(SIN(K$12)*COS($E89)+SIN($E89)*COS(K$12))/SIN($E89)*K$9)</f>
        <v>18.1290481395337</v>
      </c>
      <c r="CX89" s="0" t="n">
        <f aca="false">IF(L$9=0,0,(SIN(L$12)*COS($E89)+SIN($E89)*COS(L$12))/SIN($E89)*L$9)</f>
        <v>18.4009693351989</v>
      </c>
      <c r="CY89" s="0" t="n">
        <f aca="false">IF(M$9=0,0,(SIN(M$12)*COS($E89)+SIN($E89)*COS(M$12))/SIN($E89)*M$9)</f>
        <v>18.6682720700117</v>
      </c>
      <c r="CZ89" s="0" t="n">
        <f aca="false">IF(N$9=0,0,(SIN(N$12)*COS($E89)+SIN($E89)*COS(N$12))/SIN($E89)*N$9)</f>
        <v>18.9164209474724</v>
      </c>
      <c r="DA89" s="0" t="n">
        <f aca="false">IF(O$9=0,0,(SIN(O$12)*COS($E89)+SIN($E89)*COS(O$12))/SIN($E89)*O$9)</f>
        <v>19.1594696011901</v>
      </c>
      <c r="DB89" s="0" t="n">
        <f aca="false">IF(P$9=0,0,(SIN(P$12)*COS($E89)+SIN($E89)*COS(P$12))/SIN($E89)*P$9)</f>
        <v>19.3972118580335</v>
      </c>
      <c r="DC89" s="0" t="n">
        <f aca="false">IF(Q$9=0,0,(SIN(Q$12)*COS($E89)+SIN($E89)*COS(Q$12))/SIN($E89)*Q$9)</f>
        <v>19.6294429998803</v>
      </c>
      <c r="DD89" s="0" t="n">
        <f aca="false">IF(R$9=0,0,(SIN(R$12)*COS($E89)+SIN($E89)*COS(R$12))/SIN($E89)*R$9)</f>
        <v>19.8559598662758</v>
      </c>
      <c r="DE89" s="0" t="n">
        <f aca="false">IF(S$9=0,0,(SIN(S$12)*COS($E89)+SIN($E89)*COS(S$12))/SIN($E89)*S$9)</f>
        <v>20.0560348744985</v>
      </c>
      <c r="DF89" s="0" t="n">
        <f aca="false">IF(T$9=0,0,(SIN(T$12)*COS($E89)+SIN($E89)*COS(T$12))/SIN($E89)*T$9)</f>
        <v>20.2500006202112</v>
      </c>
      <c r="DG89" s="0" t="n">
        <f aca="false">IF(U$9=0,0,(SIN(U$12)*COS($E89)+SIN($E89)*COS(U$12))/SIN($E89)*U$9)</f>
        <v>20.4376779817962</v>
      </c>
      <c r="DH89" s="0" t="n">
        <f aca="false">IF(V$9=0,0,(SIN(V$12)*COS($E89)+SIN($E89)*COS(V$12))/SIN($E89)*V$9)</f>
        <v>20.618889789703</v>
      </c>
      <c r="DI89" s="0" t="n">
        <f aca="false">IF(W$9=0,0,(SIN(W$12)*COS($E89)+SIN($E89)*COS(W$12))/SIN($E89)*W$9)</f>
        <v>20.7934609169697</v>
      </c>
      <c r="DJ89" s="0" t="n">
        <f aca="false">IF(X$9=0,0,(SIN(X$12)*COS($E89)+SIN($E89)*COS(X$12))/SIN($E89)*X$9)</f>
        <v>20.9305464077751</v>
      </c>
      <c r="DK89" s="0" t="n">
        <f aca="false">IF(Y$9=0,0,(SIN(Y$12)*COS($E89)+SIN($E89)*COS(Y$12))/SIN($E89)*Y$9)</f>
        <v>21.060750458864</v>
      </c>
      <c r="DL89" s="0" t="n">
        <f aca="false">IF(Z$9=0,0,(SIN(Z$12)*COS($E89)+SIN($E89)*COS(Z$12))/SIN($E89)*Z$9)</f>
        <v>21.183932589393</v>
      </c>
      <c r="DM89" s="0" t="n">
        <f aca="false">IF(AA$9=0,0,(SIN(AA$12)*COS($E89)+SIN($E89)*COS(AA$12))/SIN($E89)*AA$9)</f>
        <v>21.299954642244</v>
      </c>
      <c r="DN89" s="0" t="n">
        <f aca="false">IF(AB$9=0,0,(SIN(AB$12)*COS($E89)+SIN($E89)*COS(AB$12))/SIN($E89)*AB$9)</f>
        <v>21.4086808567617</v>
      </c>
      <c r="DO89" s="0" t="n">
        <f aca="false">IF(AC$9=0,0,(SIN(AC$12)*COS($E89)+SIN($E89)*COS(AC$12))/SIN($E89)*AC$9)</f>
        <v>21.4776351489432</v>
      </c>
      <c r="DP89" s="0" t="n">
        <f aca="false">IF(AD$9=0,0,(SIN(AD$12)*COS($E89)+SIN($E89)*COS(AD$12))/SIN($E89)*AD$9)</f>
        <v>21.5392384686376</v>
      </c>
      <c r="DQ89" s="0" t="n">
        <f aca="false">IF(AE$9=0,0,(SIN(AE$12)*COS($E89)+SIN($E89)*COS(AE$12))/SIN($E89)*AE$9)</f>
        <v>21.5933921332258</v>
      </c>
      <c r="DR89" s="0" t="n">
        <f aca="false">IF(AF$9=0,0,(SIN(AF$12)*COS($E89)+SIN($E89)*COS(AF$12))/SIN($E89)*AF$9)</f>
        <v>21.64</v>
      </c>
      <c r="DS89" s="0" t="n">
        <f aca="false">IF(AG$9=0,0,(SIN(AG$12)*COS($E89)+SIN($E89)*COS(AG$12))/SIN($E89)*AG$9)</f>
        <v>21.6789685197116</v>
      </c>
      <c r="DT89" s="0" t="n">
        <f aca="false">IF(AH$9=0,0,(SIN(AH$12)*COS($E89)+SIN($E89)*COS(AH$12))/SIN($E89)*AH$9)</f>
        <v>21.6784841126509</v>
      </c>
      <c r="DU89" s="0" t="n">
        <f aca="false">IF(AI$9=0,0,(SIN(AI$12)*COS($E89)+SIN($E89)*COS(AI$12))/SIN($E89)*AI$9)</f>
        <v>21.6704876064057</v>
      </c>
      <c r="DV89" s="0" t="n">
        <f aca="false">IF(AJ$9=0,0,(SIN(AJ$12)*COS($E89)+SIN($E89)*COS(AJ$12))/SIN($E89)*AJ$9)</f>
        <v>21.6549223935971</v>
      </c>
      <c r="DW89" s="0" t="n">
        <f aca="false">IF(AK$9=0,0,(SIN(AK$12)*COS($E89)+SIN($E89)*COS(AK$12))/SIN($E89)*AK$9)</f>
        <v>21.6317344671082</v>
      </c>
      <c r="DX89" s="0" t="n">
        <f aca="false">IF(AL$9=0,0,(SIN(AL$12)*COS($E89)+SIN($E89)*COS(AL$12))/SIN($E89)*AL$9)</f>
        <v>21.6008724544303</v>
      </c>
      <c r="DY89" s="0" t="n">
        <f aca="false">IF(AM$9=0,0,(SIN(AM$12)*COS($E89)+SIN($E89)*COS(AM$12))/SIN($E89)*AM$9)</f>
        <v>21.5333553392082</v>
      </c>
      <c r="DZ89" s="0" t="n">
        <f aca="false">IF(AN$9=0,0,(SIN(AN$12)*COS($E89)+SIN($E89)*COS(AN$12))/SIN($E89)*AN$9)</f>
        <v>21.4584458076921</v>
      </c>
      <c r="EA89" s="0" t="n">
        <f aca="false">IF(AO$9=0,0,(SIN(AO$12)*COS($E89)+SIN($E89)*COS(AO$12))/SIN($E89)*AO$9)</f>
        <v>21.3761268554358</v>
      </c>
      <c r="EB89" s="0" t="n">
        <f aca="false">IF(AP$9=0,0,(SIN(AP$12)*COS($E89)+SIN($E89)*COS(AP$12))/SIN($E89)*AP$9)</f>
        <v>21.2863840008898</v>
      </c>
      <c r="EC89" s="0" t="n">
        <f aca="false">IF(AQ$9=0,0,(SIN(AQ$12)*COS($E89)+SIN($E89)*COS(AQ$12))/SIN($E89)*AQ$9)</f>
        <v>21.1892053018619</v>
      </c>
      <c r="ED89" s="0" t="n">
        <f aca="false">IF(AR$9=0,0,(SIN(AR$12)*COS($E89)+SIN($E89)*COS(AR$12))/SIN($E89)*AR$9)</f>
        <v>21.0548166541667</v>
      </c>
      <c r="EE89" s="0" t="n">
        <f aca="false">IF(AS$9=0,0,(SIN(AS$12)*COS($E89)+SIN($E89)*COS(AS$12))/SIN($E89)*AS$9)</f>
        <v>20.91346948573</v>
      </c>
      <c r="EF89" s="0" t="n">
        <f aca="false">IF(AT$9=0,0,(SIN(AT$12)*COS($E89)+SIN($E89)*COS(AT$12))/SIN($E89)*AT$9)</f>
        <v>20.7651865369336</v>
      </c>
      <c r="EG89" s="0" t="n">
        <f aca="false">IF(AU$9=0,0,(SIN(AU$12)*COS($E89)+SIN($E89)*COS(AU$12))/SIN($E89)*AU$9)</f>
        <v>20.6099928330719</v>
      </c>
      <c r="EH89" s="0" t="n">
        <f aca="false">IF(AV$9=0,0,(SIN(AV$12)*COS($E89)+SIN($E89)*COS(AV$12))/SIN($E89)*AV$9)</f>
        <v>20.4479156828643</v>
      </c>
      <c r="EI89" s="0" t="n">
        <f aca="false">IF(AW$9=0,0,(SIN(AW$12)*COS($E89)+SIN($E89)*COS(AW$12))/SIN($E89)*AW$9)</f>
        <v>20.2523205133378</v>
      </c>
      <c r="EJ89" s="0" t="n">
        <f aca="false">IF(AX$9=0,0,(SIN(AX$12)*COS($E89)+SIN($E89)*COS(AX$12))/SIN($E89)*AX$9)</f>
        <v>20.0504488219358</v>
      </c>
      <c r="EK89" s="0" t="n">
        <f aca="false">IF(AY$9=0,0,(SIN(AY$12)*COS($E89)+SIN($E89)*COS(AY$12))/SIN($E89)*AY$9)</f>
        <v>19.8423588684816</v>
      </c>
      <c r="EL89" s="0" t="n">
        <f aca="false">IF(AZ$9=0,0,(SIN(AZ$12)*COS($E89)+SIN($E89)*COS(AZ$12))/SIN($E89)*AZ$9)</f>
        <v>19.6281108406619</v>
      </c>
      <c r="EM89" s="0" t="n">
        <f aca="false">IF(BA$9=0,0,(SIN(BA$12)*COS($E89)+SIN($E89)*COS(BA$12))/SIN($E89)*BA$9)</f>
        <v>19.4077668366676</v>
      </c>
      <c r="EN89" s="0" t="n">
        <f aca="false">IF(BB$9=0,0,(SIN(BB$12)*COS($E89)+SIN($E89)*COS(BB$12))/SIN($E89)*BB$9)</f>
        <v>19.1612140686505</v>
      </c>
      <c r="EO89" s="0" t="n">
        <f aca="false">IF(BC$9=0,0,(SIN(BC$12)*COS($E89)+SIN($E89)*COS(BC$12))/SIN($E89)*BC$9)</f>
        <v>18.9091944588385</v>
      </c>
      <c r="EP89" s="0" t="n">
        <f aca="false">IF(BD$9=0,0,(SIN(BD$12)*COS($E89)+SIN($E89)*COS(BD$12))/SIN($E89)*BD$9)</f>
        <v>18.6517939368776</v>
      </c>
      <c r="EQ89" s="0" t="n">
        <f aca="false">IF(BE$9=0,0,(SIN(BE$12)*COS($E89)+SIN($E89)*COS(BE$12))/SIN($E89)*BE$9)</f>
        <v>18.3890999560409</v>
      </c>
      <c r="ER89" s="0" t="n">
        <f aca="false">IF(BF$9=0,0,(SIN(BF$12)*COS($E89)+SIN($E89)*COS(BF$12))/SIN($E89)*BF$9)</f>
        <v>18.1212014638342</v>
      </c>
      <c r="ES89" s="0" t="n">
        <f aca="false">IF(BG$9=0,0,(SIN(BG$12)*COS($E89)+SIN($E89)*COS(BG$12))/SIN($E89)*BG$9)</f>
        <v>17.8293202027726</v>
      </c>
      <c r="ET89" s="0" t="n">
        <f aca="false">IF(BH$9=0,0,(SIN(BH$12)*COS($E89)+SIN($E89)*COS(BH$12))/SIN($E89)*BH$9)</f>
        <v>17.5329750731702</v>
      </c>
      <c r="EU89" s="0" t="n">
        <f aca="false">IF(BI$9=0,0,(SIN(BI$12)*COS($E89)+SIN($E89)*COS(BI$12))/SIN($E89)*BI$9)</f>
        <v>17.2322763123241</v>
      </c>
      <c r="EV89" s="0" t="n">
        <f aca="false">IF(BJ$9=0,0,(SIN(BJ$12)*COS($E89)+SIN($E89)*COS(BJ$12))/SIN($E89)*BJ$9)</f>
        <v>16.9273351830149</v>
      </c>
      <c r="EW89" s="0" t="n">
        <f aca="false">IF(BK$9=0,0,(SIN(BK$12)*COS($E89)+SIN($E89)*COS(BK$12))/SIN($E89)*BK$9)</f>
        <v>16.6182639336237</v>
      </c>
      <c r="EX89" s="0" t="n">
        <f aca="false">IF(BL$9=0,0,(SIN(BL$12)*COS($E89)+SIN($E89)*COS(BL$12))/SIN($E89)*BL$9)</f>
        <v>16.2906616261598</v>
      </c>
      <c r="EY89" s="0" t="n">
        <f aca="false">IF(BM$9=0,0,(SIN(BM$12)*COS($E89)+SIN($E89)*COS(BM$12))/SIN($E89)*BM$9)</f>
        <v>15.9596675258315</v>
      </c>
      <c r="EZ89" s="0" t="n">
        <f aca="false">IF(BN$9=0,0,(SIN(BN$12)*COS($E89)+SIN($E89)*COS(BN$12))/SIN($E89)*BN$9)</f>
        <v>15.6254096264657</v>
      </c>
      <c r="FA89" s="0" t="n">
        <f aca="false">IF(BO$9=0,0,(SIN(BO$12)*COS($E89)+SIN($E89)*COS(BO$12))/SIN($E89)*BO$9)</f>
        <v>15.288016429409</v>
      </c>
      <c r="FB89" s="0" t="n">
        <f aca="false">IF(BP$9=0,0,(SIN(BP$12)*COS($E89)+SIN($E89)*COS(BP$12))/SIN($E89)*BP$9)</f>
        <v>14.9476168962556</v>
      </c>
      <c r="FC89" s="0" t="n">
        <f aca="false">IF(BQ$9=0,0,(SIN(BQ$12)*COS($E89)+SIN($E89)*COS(BQ$12))/SIN($E89)*BQ$9)</f>
        <v>14.589827099174</v>
      </c>
      <c r="FD89" s="0" t="n">
        <f aca="false">IF(BR$9=0,0,(SIN(BR$12)*COS($E89)+SIN($E89)*COS(BR$12))/SIN($E89)*BR$9)</f>
        <v>14.2298982252356</v>
      </c>
      <c r="FE89" s="0" t="n">
        <f aca="false">IF(BS$9=0,0,(SIN(BS$12)*COS($E89)+SIN($E89)*COS(BS$12))/SIN($E89)*BS$9)</f>
        <v>13.867973318152</v>
      </c>
      <c r="FF89" s="0" t="n">
        <f aca="false">IF(BT$9=0,0,(SIN(BT$12)*COS($E89)+SIN($E89)*COS(BT$12))/SIN($E89)*BT$9)</f>
        <v>13.5041953173065</v>
      </c>
      <c r="FG89" s="0" t="n">
        <f aca="false">IF(BU$9=0,0,(SIN(BU$12)*COS($E89)+SIN($E89)*COS(BU$12))/SIN($E89)*BU$9)</f>
        <v>13.138707004255</v>
      </c>
      <c r="FH89" s="0" t="n">
        <f aca="false">IF(BV$9=0,0,(SIN(BV$12)*COS($E89)+SIN($E89)*COS(BV$12))/SIN($E89)*BV$9)</f>
        <v>12.7622323278494</v>
      </c>
      <c r="FI89" s="0" t="n">
        <f aca="false">IF(BW$9=0,0,(SIN(BW$12)*COS($E89)+SIN($E89)*COS(BW$12))/SIN($E89)*BW$9)</f>
        <v>12.3848045963507</v>
      </c>
      <c r="FJ89" s="0" t="n">
        <f aca="false">IF(BX$9=0,0,(SIN(BX$12)*COS($E89)+SIN($E89)*COS(BX$12))/SIN($E89)*BX$9)</f>
        <v>12.0065741907839</v>
      </c>
      <c r="FK89" s="0" t="n">
        <f aca="false">IF(BY$9=0,0,(SIN(BY$12)*COS($E89)+SIN($E89)*COS(BY$12))/SIN($E89)*BY$9)</f>
        <v>11.6276908320283</v>
      </c>
      <c r="FL89" s="0" t="n">
        <f aca="false">IF(BZ$9=0,0,(SIN(BZ$12)*COS($E89)+SIN($E89)*COS(BZ$12))/SIN($E89)*BZ$9)</f>
        <v>11.2483035247001</v>
      </c>
      <c r="FM89" s="0" t="n">
        <f aca="false">IF(CA$9=0,0,(SIN(CA$12)*COS($E89)+SIN($E89)*COS(CA$12))/SIN($E89)*CA$9)</f>
        <v>10.8603500686698</v>
      </c>
      <c r="FN89" s="0" t="n">
        <f aca="false">IF(CB$9=0,0,(SIN(CB$12)*COS($E89)+SIN($E89)*COS(CB$12))/SIN($E89)*CB$9)</f>
        <v>10.4726871809164</v>
      </c>
      <c r="FO89" s="0" t="n">
        <f aca="false">IF(CC$9=0,0,(SIN(CC$12)*COS($E89)+SIN($E89)*COS(CC$12))/SIN($E89)*CC$9)</f>
        <v>10.0854686606164</v>
      </c>
      <c r="FP89" s="0" t="n">
        <f aca="false">IF(CD$9=0,0,(SIN(CD$12)*COS($E89)+SIN($E89)*COS(CD$12))/SIN($E89)*CD$9)</f>
        <v>9.69884706449952</v>
      </c>
      <c r="FQ89" s="0" t="n">
        <f aca="false">IF(CE$9=0,0,(SIN(CE$12)*COS($E89)+SIN($E89)*COS(CE$12))/SIN($E89)*CE$9)</f>
        <v>9.31297364983616</v>
      </c>
      <c r="FR89" s="0" t="n">
        <f aca="false">IF(CF$9=0,0,(SIN(CF$12)*COS($E89)+SIN($E89)*COS(CF$12))/SIN($E89)*CF$9)</f>
        <v>8.92019109071766</v>
      </c>
      <c r="FS89" s="0" t="n">
        <f aca="false">IF(CG$9=0,0,(SIN(CG$12)*COS($E89)+SIN($E89)*COS(CG$12))/SIN($E89)*CG$9)</f>
        <v>8.52904188220989</v>
      </c>
      <c r="FT89" s="0" t="n">
        <f aca="false">IF(CH$9=0,0,(SIN(CH$12)*COS($E89)+SIN($E89)*COS(CH$12))/SIN($E89)*CH$9)</f>
        <v>8.13967991496489</v>
      </c>
      <c r="FU89" s="0" t="n">
        <f aca="false">IF(CI$9=0,0,(SIN(CI$12)*COS($E89)+SIN($E89)*COS(CI$12))/SIN($E89)*CI$9)</f>
        <v>7.752257199428</v>
      </c>
      <c r="FV89" s="0" t="n">
        <f aca="false">IF(CJ$9=0,0,(SIN(CJ$12)*COS($E89)+SIN($E89)*COS(CJ$12))/SIN($E89)*CJ$9)</f>
        <v>7.36692380935841</v>
      </c>
      <c r="FW89" s="0" t="n">
        <f aca="false">IF(CK$9=0,0,(SIN(CK$12)*COS($E89)+SIN($E89)*COS(CK$12))/SIN($E89)*CK$9)</f>
        <v>6.97750952614324</v>
      </c>
      <c r="FX89" s="0" t="n">
        <f aca="false">IF(CL$9=0,0,(SIN(CL$12)*COS($E89)+SIN($E89)*COS(CL$12))/SIN($E89)*CL$9)</f>
        <v>6.59108653572749</v>
      </c>
      <c r="FY89" s="0" t="n">
        <f aca="false">IF(CM$9=0,0,(SIN(CM$12)*COS($E89)+SIN($E89)*COS(CM$12))/SIN($E89)*CM$9)</f>
        <v>6.20780426913928</v>
      </c>
      <c r="FZ89" s="0" t="n">
        <f aca="false">IF(CN$9=0,0,(SIN(CN$12)*COS($E89)+SIN($E89)*COS(CN$12))/SIN($E89)*CN$9)</f>
        <v>5.82780963244878</v>
      </c>
      <c r="GA89" s="0" t="n">
        <f aca="false">IF(CO$9=0,0,(SIN(CO$12)*COS($E89)+SIN($E89)*COS(CO$12))/SIN($E89)*CO$9)</f>
        <v>5.45124695283442</v>
      </c>
      <c r="GB89" s="0" t="n">
        <f aca="false">IF(CP$9=0,0,(SIN(CP$12)*COS($E89)+SIN($E89)*COS(CP$12))/SIN($E89)*CP$9)</f>
        <v>5.07347663903019</v>
      </c>
      <c r="GC89" s="0" t="n">
        <f aca="false">IF(CQ$9=0,0,(SIN(CQ$12)*COS($E89)+SIN($E89)*COS(CQ$12))/SIN($E89)*CQ$9)</f>
        <v>4.70004328869776</v>
      </c>
    </row>
    <row r="90" customFormat="false" ht="12.8" hidden="true" customHeight="false" outlineLevel="0" collapsed="false">
      <c r="A90" s="0" t="n">
        <f aca="false">MAX($F90:$CQ90)</f>
        <v>17.323999699879</v>
      </c>
      <c r="B90" s="90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22.72</v>
      </c>
      <c r="C90" s="2" t="n">
        <f aca="false">MOD(Best +D90,360)</f>
        <v>177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17.323999699879</v>
      </c>
      <c r="G90" s="13" t="n">
        <f aca="false">IF(OR(G180=0,CS90=0),0,G180*CS90/(G180+CS90))</f>
        <v>17.228460135923</v>
      </c>
      <c r="H90" s="13" t="n">
        <f aca="false">IF(OR(H180=0,CT90=0),0,H180*CT90/(H180+CT90))</f>
        <v>17.1288280335363</v>
      </c>
      <c r="I90" s="13" t="n">
        <f aca="false">IF(OR(I180=0,CU90=0),0,I180*CU90/(I180+CU90))</f>
        <v>16.9302843590852</v>
      </c>
      <c r="J90" s="13" t="n">
        <f aca="false">IF(OR(J180=0,CV90=0),0,J180*CV90/(J180+CV90))</f>
        <v>16.8961866789263</v>
      </c>
      <c r="K90" s="13" t="n">
        <f aca="false">IF(OR(K180=0,CW90=0),0,K180*CW90/(K180+CW90))</f>
        <v>16.9171135425875</v>
      </c>
      <c r="L90" s="13" t="n">
        <f aca="false">IF(OR(L180=0,CX90=0),0,L180*CX90/(L180+CX90))</f>
        <v>16.9281105777308</v>
      </c>
      <c r="M90" s="13" t="n">
        <f aca="false">IF(OR(M180=0,CY90=0),0,M180*CY90/(M180+CY90))</f>
        <v>16.9294529137158</v>
      </c>
      <c r="N90" s="13" t="n">
        <f aca="false">IF(OR(N180=0,CZ90=0),0,N180*CZ90/(N180+CZ90))</f>
        <v>16.9099562049655</v>
      </c>
      <c r="O90" s="13" t="n">
        <f aca="false">IF(OR(O180=0,DA90=0),0,O180*DA90/(O180+DA90))</f>
        <v>16.8819891416743</v>
      </c>
      <c r="P90" s="13" t="n">
        <f aca="false">IF(OR(P180=0,DB90=0),0,P180*DB90/(P180+DB90))</f>
        <v>16.8458303354963</v>
      </c>
      <c r="Q90" s="13" t="n">
        <f aca="false">IF(OR(Q180=0,DC90=0),0,Q180*DC90/(Q180+DC90))</f>
        <v>16.8017586715318</v>
      </c>
      <c r="R90" s="13" t="n">
        <f aca="false">IF(OR(R180=0,DD90=0),0,R180*DD90/(R180+DD90))</f>
        <v>16.750052241979</v>
      </c>
      <c r="S90" s="13" t="n">
        <f aca="false">IF(OR(S180=0,DE90=0),0,S180*DE90/(S180+DE90))</f>
        <v>16.6767407694336</v>
      </c>
      <c r="T90" s="13" t="n">
        <f aca="false">IF(OR(T180=0,DF90=0),0,T180*DF90/(T180+DF90))</f>
        <v>16.5971549477819</v>
      </c>
      <c r="U90" s="13" t="n">
        <f aca="false">IF(OR(U180=0,DG90=0),0,U180*DG90/(U180+DG90))</f>
        <v>16.5115426140737</v>
      </c>
      <c r="V90" s="13" t="n">
        <f aca="false">IF(OR(V180=0,DH90=0),0,V180*DH90/(V180+DH90))</f>
        <v>16.420146592827</v>
      </c>
      <c r="W90" s="13" t="n">
        <f aca="false">IF(OR(W180=0,DI90=0),0,W180*DI90/(W180+DI90))</f>
        <v>16.3232042881229</v>
      </c>
      <c r="X90" s="13" t="n">
        <f aca="false">IF(OR(X180=0,DJ90=0),0,X180*DJ90/(X180+DJ90))</f>
        <v>16.2024711529294</v>
      </c>
      <c r="Y90" s="13" t="n">
        <f aca="false">IF(OR(Y180=0,DK90=0),0,Y180*DK90/(Y180+DK90))</f>
        <v>16.0777261187055</v>
      </c>
      <c r="Z90" s="13" t="n">
        <f aca="false">IF(OR(Z180=0,DL90=0),0,Z180*DL90/(Z180+DL90))</f>
        <v>15.9491513983546</v>
      </c>
      <c r="AA90" s="13" t="n">
        <f aca="false">IF(OR(AA180=0,DM90=0),0,AA180*DM90/(AA180+DM90))</f>
        <v>15.8169227260313</v>
      </c>
      <c r="AB90" s="13" t="n">
        <f aca="false">IF(OR(AB180=0,DN90=0),0,AB180*DN90/(AB180+DN90))</f>
        <v>15.6812093704612</v>
      </c>
      <c r="AC90" s="13" t="n">
        <f aca="false">IF(OR(AC180=0,DO90=0),0,AC180*DO90/(AC180+DO90))</f>
        <v>15.5251610368266</v>
      </c>
      <c r="AD90" s="13" t="n">
        <f aca="false">IF(OR(AD180=0,DP90=0),0,AD180*DP90/(AD180+DP90))</f>
        <v>15.3669386269241</v>
      </c>
      <c r="AE90" s="13" t="n">
        <f aca="false">IF(OR(AE180=0,DQ90=0),0,AE180*DQ90/(AE180+DQ90))</f>
        <v>15.2066543708764</v>
      </c>
      <c r="AF90" s="13" t="n">
        <f aca="false">IF(OR(AF180=0,DR90=0),0,AF180*DR90/(AF180+DR90))</f>
        <v>15.0444150877006</v>
      </c>
      <c r="AG90" s="13" t="n">
        <f aca="false">IF(OR(AG180=0,DS90=0),0,AG180*DS90/(AG180+DS90))</f>
        <v>14.8803223418922</v>
      </c>
      <c r="AH90" s="13" t="n">
        <f aca="false">IF(OR(AH180=0,DT90=0),0,AH180*DT90/(AH180+DT90))</f>
        <v>14.6997659197886</v>
      </c>
      <c r="AI90" s="13" t="n">
        <f aca="false">IF(OR(AI180=0,DU90=0),0,AI180*DU90/(AI180+DU90))</f>
        <v>14.5183872032834</v>
      </c>
      <c r="AJ90" s="13" t="n">
        <f aca="false">IF(OR(AJ180=0,DV90=0),0,AJ180*DV90/(AJ180+DV90))</f>
        <v>14.3362393585227</v>
      </c>
      <c r="AK90" s="13" t="n">
        <f aca="false">IF(OR(AK180=0,DW90=0),0,AK180*DW90/(AK180+DW90))</f>
        <v>14.1533720397035</v>
      </c>
      <c r="AL90" s="13" t="n">
        <f aca="false">IF(OR(AL180=0,DX90=0),0,AL180*DX90/(AL180+DX90))</f>
        <v>13.9698315368583</v>
      </c>
      <c r="AM90" s="13" t="n">
        <f aca="false">IF(OR(AM180=0,DY90=0),0,AM180*DY90/(AM180+DY90))</f>
        <v>13.7737053691424</v>
      </c>
      <c r="AN90" s="13" t="n">
        <f aca="false">IF(OR(AN180=0,DZ90=0),0,AN180*DZ90/(AN180+DZ90))</f>
        <v>13.577657847331</v>
      </c>
      <c r="AO90" s="13" t="n">
        <f aca="false">IF(OR(AO180=0,EA90=0),0,AO180*EA90/(AO180+EA90))</f>
        <v>13.381699465721</v>
      </c>
      <c r="AP90" s="13" t="n">
        <f aca="false">IF(OR(AP180=0,EB90=0),0,AP180*EB90/(AP180+EB90))</f>
        <v>13.185838963393</v>
      </c>
      <c r="AQ90" s="13" t="n">
        <f aca="false">IF(OR(AQ180=0,EC90=0),0,AQ180*EC90/(AQ180+EC90))</f>
        <v>12.9900834121297</v>
      </c>
      <c r="AR90" s="13" t="n">
        <f aca="false">IF(OR(AR180=0,ED90=0),0,AR180*ED90/(AR180+ED90))</f>
        <v>12.7833376908646</v>
      </c>
      <c r="AS90" s="13" t="n">
        <f aca="false">IF(OR(AS180=0,EE90=0),0,AS180*EE90/(AS180+EE90))</f>
        <v>12.5773092732273</v>
      </c>
      <c r="AT90" s="13" t="n">
        <f aca="false">IF(OR(AT180=0,EF90=0),0,AT180*EF90/(AT180+EF90))</f>
        <v>12.3719776720883</v>
      </c>
      <c r="AU90" s="13" t="n">
        <f aca="false">IF(OR(AU180=0,EG90=0),0,AU180*EG90/(AU180+EG90))</f>
        <v>12.1673220868958</v>
      </c>
      <c r="AV90" s="13" t="n">
        <f aca="false">IF(OR(AV180=0,EH90=0),0,AV180*EH90/(AV180+EH90))</f>
        <v>11.9633214254986</v>
      </c>
      <c r="AW90" s="13" t="n">
        <f aca="false">IF(OR(AW180=0,EI90=0),0,AW180*EI90/(AW180+EI90))</f>
        <v>11.7508546140865</v>
      </c>
      <c r="AX90" s="13" t="n">
        <f aca="false">IF(OR(AX180=0,EJ90=0),0,AX180*EJ90/(AX180+EJ90))</f>
        <v>11.539479017157</v>
      </c>
      <c r="AY90" s="13" t="n">
        <f aca="false">IF(OR(AY180=0,EK90=0),0,AY180*EK90/(AY180+EK90))</f>
        <v>11.329155719722</v>
      </c>
      <c r="AZ90" s="13" t="n">
        <f aca="false">IF(OR(AZ180=0,EL90=0),0,AZ180*EL90/(AZ180+EL90))</f>
        <v>11.119846437057</v>
      </c>
      <c r="BA90" s="13" t="n">
        <f aca="false">IF(OR(BA180=0,EM90=0),0,BA180*EM90/(BA180+EM90))</f>
        <v>10.9115134880294</v>
      </c>
      <c r="BB90" s="13" t="n">
        <f aca="false">IF(OR(BB180=0,EN90=0),0,BB180*EN90/(BB180+EN90))</f>
        <v>10.6977300959554</v>
      </c>
      <c r="BC90" s="13" t="n">
        <f aca="false">IF(OR(BC180=0,EO90=0),0,BC180*EO90/(BC180+EO90))</f>
        <v>10.4851786804967</v>
      </c>
      <c r="BD90" s="13" t="n">
        <f aca="false">IF(OR(BD180=0,EP90=0),0,BD180*EP90/(BD180+EP90))</f>
        <v>10.2738126741761</v>
      </c>
      <c r="BE90" s="13" t="n">
        <f aca="false">IF(OR(BE180=0,EQ90=0),0,BE180*EQ90/(BE180+EQ90))</f>
        <v>10.0635865907628</v>
      </c>
      <c r="BF90" s="13" t="n">
        <f aca="false">IF(OR(BF180=0,ER90=0),0,BF180*ER90/(BF180+ER90))</f>
        <v>9.85445597496374</v>
      </c>
      <c r="BG90" s="13" t="n">
        <f aca="false">IF(OR(BG180=0,ES90=0),0,BG180*ES90/(BG180+ES90))</f>
        <v>9.64075857008672</v>
      </c>
      <c r="BH90" s="13" t="n">
        <f aca="false">IF(OR(BH180=0,ET90=0),0,BH180*ET90/(BH180+ET90))</f>
        <v>9.42835781630748</v>
      </c>
      <c r="BI90" s="13" t="n">
        <f aca="false">IF(OR(BI180=0,EU90=0),0,BI180*EU90/(BI180+EU90))</f>
        <v>9.21720415186742</v>
      </c>
      <c r="BJ90" s="13" t="n">
        <f aca="false">IF(OR(BJ180=0,EV90=0),0,BJ180*EV90/(BJ180+EV90))</f>
        <v>9.0072493535784</v>
      </c>
      <c r="BK90" s="13" t="n">
        <f aca="false">IF(OR(BK180=0,EW90=0),0,BK180*EW90/(BK180+EW90))</f>
        <v>8.79844647513688</v>
      </c>
      <c r="BL90" s="13" t="n">
        <f aca="false">IF(OR(BL180=0,EX90=0),0,BL180*EX90/(BL180+EX90))</f>
        <v>8.5866309486097</v>
      </c>
      <c r="BM90" s="13" t="n">
        <f aca="false">IF(OR(BM180=0,EY90=0),0,BM180*EY90/(BM180+EY90))</f>
        <v>8.37608961344687</v>
      </c>
      <c r="BN90" s="13" t="n">
        <f aca="false">IF(OR(BN180=0,EZ90=0),0,BN180*EZ90/(BN180+EZ90))</f>
        <v>8.16677428943323</v>
      </c>
      <c r="BO90" s="13" t="n">
        <f aca="false">IF(OR(BO180=0,FA90=0),0,BO180*FA90/(BO180+FA90))</f>
        <v>7.95863820449563</v>
      </c>
      <c r="BP90" s="13" t="n">
        <f aca="false">IF(OR(BP180=0,FB90=0),0,BP180*FB90/(BP180+FB90))</f>
        <v>7.75163593346716</v>
      </c>
      <c r="BQ90" s="13" t="n">
        <f aca="false">IF(OR(BQ180=0,FC90=0),0,BQ180*FC90/(BQ180+FC90))</f>
        <v>7.54174883331354</v>
      </c>
      <c r="BR90" s="13" t="n">
        <f aca="false">IF(OR(BR180=0,FD90=0),0,BR180*FD90/(BR180+FD90))</f>
        <v>7.3331204548428</v>
      </c>
      <c r="BS90" s="13" t="n">
        <f aca="false">IF(OR(BS180=0,FE90=0),0,BS180*FE90/(BS180+FE90))</f>
        <v>7.12570569941894</v>
      </c>
      <c r="BT90" s="13" t="n">
        <f aca="false">IF(OR(BT180=0,FF90=0),0,BT180*FF90/(BT180+FF90))</f>
        <v>6.91946094114195</v>
      </c>
      <c r="BU90" s="13" t="n">
        <f aca="false">IF(OR(BU180=0,FG90=0),0,BU180*FG90/(BU180+FG90))</f>
        <v>6.71434397002576</v>
      </c>
      <c r="BV90" s="13" t="n">
        <f aca="false">IF(OR(BV180=0,FH90=0),0,BV180*FH90/(BV180+FH90))</f>
        <v>6.50779301639147</v>
      </c>
      <c r="BW90" s="13" t="n">
        <f aca="false">IF(OR(BW180=0,FI90=0),0,BW180*FI90/(BW180+FI90))</f>
        <v>6.30243292461242</v>
      </c>
      <c r="BX90" s="13" t="n">
        <f aca="false">IF(OR(BX180=0,FJ90=0),0,BX180*FJ90/(BX180+FJ90))</f>
        <v>6.09822415767828</v>
      </c>
      <c r="BY90" s="13" t="n">
        <f aca="false">IF(OR(BY180=0,FK90=0),0,BY180*FK90/(BY180+FK90))</f>
        <v>5.8951286274393</v>
      </c>
      <c r="BZ90" s="13" t="n">
        <f aca="false">IF(OR(BZ180=0,FL90=0),0,BZ180*FL90/(BZ180+FL90))</f>
        <v>5.69310964833355</v>
      </c>
      <c r="CA90" s="13" t="n">
        <f aca="false">IF(OR(CA180=0,FM90=0),0,CA180*FM90/(CA180+FM90))</f>
        <v>5.48996049534632</v>
      </c>
      <c r="CB90" s="13" t="n">
        <f aca="false">IF(OR(CB180=0,FN90=0),0,CB180*FN90/(CB180+FN90))</f>
        <v>5.28795617870522</v>
      </c>
      <c r="CC90" s="13" t="n">
        <f aca="false">IF(OR(CC180=0,FO90=0),0,CC180*FO90/(CC180+FO90))</f>
        <v>5.08706380217971</v>
      </c>
      <c r="CD90" s="13" t="n">
        <f aca="false">IF(OR(CD180=0,FP90=0),0,CD180*FP90/(CD180+FP90))</f>
        <v>4.88725193786903</v>
      </c>
      <c r="CE90" s="13" t="n">
        <f aca="false">IF(OR(CE180=0,FQ90=0),0,CE180*FQ90/(CE180+FQ90))</f>
        <v>4.68849059205009</v>
      </c>
      <c r="CF90" s="13" t="n">
        <f aca="false">IF(OR(CF180=0,FR90=0),0,CF180*FR90/(CF180+FR90))</f>
        <v>4.48868996229235</v>
      </c>
      <c r="CG90" s="13" t="n">
        <f aca="false">IF(OR(CG180=0,FS90=0),0,CG180*FS90/(CG180+FS90))</f>
        <v>4.29003668883002</v>
      </c>
      <c r="CH90" s="13" t="n">
        <f aca="false">IF(OR(CH180=0,FT90=0),0,CH180*FT90/(CH180+FT90))</f>
        <v>4.0925059664256</v>
      </c>
      <c r="CI90" s="13" t="n">
        <f aca="false">IF(OR(CI180=0,FU90=0),0,CI180*FU90/(CI180+FU90))</f>
        <v>3.89607457018947</v>
      </c>
      <c r="CJ90" s="13" t="n">
        <f aca="false">IF(OR(CJ180=0,FV90=0),0,CJ180*FV90/(CJ180+FV90))</f>
        <v>3.7007208351824</v>
      </c>
      <c r="CK90" s="13" t="n">
        <f aca="false">IF(OR(CK180=0,FW90=0),0,CK180*FW90/(CK180+FW90))</f>
        <v>3.5047442207376</v>
      </c>
      <c r="CL90" s="13" t="n">
        <f aca="false">IF(OR(CL180=0,FX90=0),0,CL180*FX90/(CL180+FX90))</f>
        <v>3.30996170056783</v>
      </c>
      <c r="CM90" s="13" t="n">
        <f aca="false">IF(OR(CM180=0,FY90=0),0,CM180*FY90/(CM180+FY90))</f>
        <v>3.1163586011417</v>
      </c>
      <c r="CN90" s="13" t="n">
        <f aca="false">IF(OR(CN180=0,FZ90=0),0,CN180*FZ90/(CN180+FZ90))</f>
        <v>2.92392203014435</v>
      </c>
      <c r="CO90" s="13" t="n">
        <f aca="false">IF(OR(CO180=0,GA90=0),0,CO180*GA90/(CO180+GA90))</f>
        <v>2.73264087206625</v>
      </c>
      <c r="CP90" s="13" t="n">
        <f aca="false">IF(OR(CP180=0,GB90=0),0,CP180*GB90/(CP180+GB90))</f>
        <v>2.54121804183503</v>
      </c>
      <c r="CQ90" s="13" t="n">
        <f aca="false">IF(OR(CQ180=0,GC90=0),0,CQ180*GC90/(CQ180+GC90))</f>
        <v>2.35109664519546</v>
      </c>
      <c r="CR90" s="0" t="n">
        <f aca="false">IF(F$9=0,0,(SIN(F$12)*COS($E90)+SIN($E90)*COS(F$12))/SIN($E90)*F$9)</f>
        <v>17.324</v>
      </c>
      <c r="CS90" s="0" t="n">
        <f aca="false">IF(G$9=0,0,(SIN(G$12)*COS($E90)+SIN($E90)*COS(G$12))/SIN($E90)*G$9)</f>
        <v>17.4639044593486</v>
      </c>
      <c r="CT90" s="0" t="n">
        <f aca="false">IF(H$9=0,0,(SIN(H$12)*COS($E90)+SIN($E90)*COS(H$12))/SIN($E90)*H$9)</f>
        <v>17.5990203418575</v>
      </c>
      <c r="CU90" s="0" t="n">
        <f aca="false">IF(I$9=0,0,(SIN(I$12)*COS($E90)+SIN($E90)*COS(I$12))/SIN($E90)*I$9)</f>
        <v>17.6262638281732</v>
      </c>
      <c r="CV90" s="0" t="n">
        <f aca="false">IF(J$9=0,0,(SIN(J$12)*COS($E90)+SIN($E90)*COS(J$12))/SIN($E90)*J$9)</f>
        <v>17.8302346328842</v>
      </c>
      <c r="CW90" s="0" t="n">
        <f aca="false">IF(K$9=0,0,(SIN(K$12)*COS($E90)+SIN($E90)*COS(K$12))/SIN($E90)*K$9)</f>
        <v>18.1005793396575</v>
      </c>
      <c r="CX90" s="0" t="n">
        <f aca="false">IF(L$9=0,0,(SIN(L$12)*COS($E90)+SIN($E90)*COS(L$12))/SIN($E90)*L$9)</f>
        <v>18.3663932768992</v>
      </c>
      <c r="CY90" s="0" t="n">
        <f aca="false">IF(M$9=0,0,(SIN(M$12)*COS($E90)+SIN($E90)*COS(M$12))/SIN($E90)*M$9)</f>
        <v>18.6274556257451</v>
      </c>
      <c r="CZ90" s="0" t="n">
        <f aca="false">IF(N$9=0,0,(SIN(N$12)*COS($E90)+SIN($E90)*COS(N$12))/SIN($E90)*N$9)</f>
        <v>18.8692688547831</v>
      </c>
      <c r="DA90" s="0" t="n">
        <f aca="false">IF(O$9=0,0,(SIN(O$12)*COS($E90)+SIN($E90)*COS(O$12))/SIN($E90)*O$9)</f>
        <v>19.1058620389981</v>
      </c>
      <c r="DB90" s="0" t="n">
        <f aca="false">IF(P$9=0,0,(SIN(P$12)*COS($E90)+SIN($E90)*COS(P$12))/SIN($E90)*P$9)</f>
        <v>19.3370313212175</v>
      </c>
      <c r="DC90" s="0" t="n">
        <f aca="false">IF(Q$9=0,0,(SIN(Q$12)*COS($E90)+SIN($E90)*COS(Q$12))/SIN($E90)*Q$9)</f>
        <v>19.5625743758384</v>
      </c>
      <c r="DD90" s="0" t="n">
        <f aca="false">IF(R$9=0,0,(SIN(R$12)*COS($E90)+SIN($E90)*COS(R$12))/SIN($E90)*R$9)</f>
        <v>19.7822905106383</v>
      </c>
      <c r="DE90" s="0" t="n">
        <f aca="false">IF(S$9=0,0,(SIN(S$12)*COS($E90)+SIN($E90)*COS(S$12))/SIN($E90)*S$9)</f>
        <v>19.9755370703645</v>
      </c>
      <c r="DF90" s="0" t="n">
        <f aca="false">IF(T$9=0,0,(SIN(T$12)*COS($E90)+SIN($E90)*COS(T$12))/SIN($E90)*T$9)</f>
        <v>20.1625793137962</v>
      </c>
      <c r="DG90" s="0" t="n">
        <f aca="false">IF(U$9=0,0,(SIN(U$12)*COS($E90)+SIN($E90)*COS(U$12))/SIN($E90)*U$9)</f>
        <v>20.3432407282824</v>
      </c>
      <c r="DH90" s="0" t="n">
        <f aca="false">IF(V$9=0,0,(SIN(V$12)*COS($E90)+SIN($E90)*COS(V$12))/SIN($E90)*V$9)</f>
        <v>20.5173468176698</v>
      </c>
      <c r="DI90" s="0" t="n">
        <f aca="false">IF(W$9=0,0,(SIN(W$12)*COS($E90)+SIN($E90)*COS(W$12))/SIN($E90)*W$9)</f>
        <v>20.6847251918471</v>
      </c>
      <c r="DJ90" s="0" t="n">
        <f aca="false">IF(X$9=0,0,(SIN(X$12)*COS($E90)+SIN($E90)*COS(X$12))/SIN($E90)*X$9)</f>
        <v>20.8147034524292</v>
      </c>
      <c r="DK90" s="0" t="n">
        <f aca="false">IF(Y$9=0,0,(SIN(Y$12)*COS($E90)+SIN($E90)*COS(Y$12))/SIN($E90)*Y$9)</f>
        <v>20.9377370834451</v>
      </c>
      <c r="DL90" s="0" t="n">
        <f aca="false">IF(Z$9=0,0,(SIN(Z$12)*COS($E90)+SIN($E90)*COS(Z$12))/SIN($E90)*Z$9)</f>
        <v>21.0536883616546</v>
      </c>
      <c r="DM90" s="0" t="n">
        <f aca="false">IF(AA$9=0,0,(SIN(AA$12)*COS($E90)+SIN($E90)*COS(AA$12))/SIN($E90)*AA$9)</f>
        <v>21.1624219357731</v>
      </c>
      <c r="DN90" s="0" t="n">
        <f aca="false">IF(AB$9=0,0,(SIN(AB$12)*COS($E90)+SIN($E90)*COS(AB$12))/SIN($E90)*AB$9)</f>
        <v>21.2638048981711</v>
      </c>
      <c r="DO90" s="0" t="n">
        <f aca="false">IF(AC$9=0,0,(SIN(AC$12)*COS($E90)+SIN($E90)*COS(AC$12))/SIN($E90)*AC$9)</f>
        <v>21.3255930215583</v>
      </c>
      <c r="DP90" s="0" t="n">
        <f aca="false">IF(AD$9=0,0,(SIN(AD$12)*COS($E90)+SIN($E90)*COS(AD$12))/SIN($E90)*AD$9)</f>
        <v>21.38</v>
      </c>
      <c r="DQ90" s="0" t="n">
        <f aca="false">IF(AE$9=0,0,(SIN(AE$12)*COS($E90)+SIN($E90)*COS(AE$12))/SIN($E90)*AE$9)</f>
        <v>21.4269299212176</v>
      </c>
      <c r="DR90" s="0" t="n">
        <f aca="false">IF(AF$9=0,0,(SIN(AF$12)*COS($E90)+SIN($E90)*COS(AF$12))/SIN($E90)*AF$9)</f>
        <v>21.4662894443134</v>
      </c>
      <c r="DS90" s="0" t="n">
        <f aca="false">IF(AG$9=0,0,(SIN(AG$12)*COS($E90)+SIN($E90)*COS(AG$12))/SIN($E90)*AG$9)</f>
        <v>21.4979878522808</v>
      </c>
      <c r="DT90" s="0" t="n">
        <f aca="false">IF(AH$9=0,0,(SIN(AH$12)*COS($E90)+SIN($E90)*COS(AH$12))/SIN($E90)*AH$9)</f>
        <v>21.4904895242899</v>
      </c>
      <c r="DU90" s="0" t="n">
        <f aca="false">IF(AI$9=0,0,(SIN(AI$12)*COS($E90)+SIN($E90)*COS(AI$12))/SIN($E90)*AI$9)</f>
        <v>21.4754810559523</v>
      </c>
      <c r="DV90" s="0" t="n">
        <f aca="false">IF(AJ$9=0,0,(SIN(AJ$12)*COS($E90)+SIN($E90)*COS(AJ$12))/SIN($E90)*AJ$9)</f>
        <v>21.4529084974435</v>
      </c>
      <c r="DW90" s="0" t="n">
        <f aca="false">IF(AK$9=0,0,(SIN(AK$12)*COS($E90)+SIN($E90)*COS(AK$12))/SIN($E90)*AK$9)</f>
        <v>21.4227205144826</v>
      </c>
      <c r="DX90" s="0" t="n">
        <f aca="false">IF(AL$9=0,0,(SIN(AL$12)*COS($E90)+SIN($E90)*COS(AL$12))/SIN($E90)*AL$9)</f>
        <v>21.3848684217003</v>
      </c>
      <c r="DY90" s="0" t="n">
        <f aca="false">IF(AM$9=0,0,(SIN(AM$12)*COS($E90)+SIN($E90)*COS(AM$12))/SIN($E90)*AM$9)</f>
        <v>21.310673100043</v>
      </c>
      <c r="DZ90" s="0" t="n">
        <f aca="false">IF(AN$9=0,0,(SIN(AN$12)*COS($E90)+SIN($E90)*COS(AN$12))/SIN($E90)*AN$9)</f>
        <v>21.2291167419924</v>
      </c>
      <c r="EA90" s="0" t="n">
        <f aca="false">IF(AO$9=0,0,(SIN(AO$12)*COS($E90)+SIN($E90)*COS(AO$12))/SIN($E90)*AO$9)</f>
        <v>21.1401847864707</v>
      </c>
      <c r="EB90" s="0" t="n">
        <f aca="false">IF(AP$9=0,0,(SIN(AP$12)*COS($E90)+SIN($E90)*COS(AP$12))/SIN($E90)*AP$9)</f>
        <v>21.0438651959693</v>
      </c>
      <c r="EC90" s="0" t="n">
        <f aca="false">IF(AQ$9=0,0,(SIN(AQ$12)*COS($E90)+SIN($E90)*COS(AQ$12))/SIN($E90)*AQ$9)</f>
        <v>20.9401484721347</v>
      </c>
      <c r="ED90" s="0" t="n">
        <f aca="false">IF(AR$9=0,0,(SIN(AR$12)*COS($E90)+SIN($E90)*COS(AR$12))/SIN($E90)*AR$9)</f>
        <v>20.7996237140131</v>
      </c>
      <c r="EE90" s="0" t="n">
        <f aca="false">IF(AS$9=0,0,(SIN(AS$12)*COS($E90)+SIN($E90)*COS(AS$12))/SIN($E90)*AS$9)</f>
        <v>20.6522000373399</v>
      </c>
      <c r="EF90" s="0" t="n">
        <f aca="false">IF(AT$9=0,0,(SIN(AT$12)*COS($E90)+SIN($E90)*COS(AT$12))/SIN($E90)*AT$9)</f>
        <v>20.497902283458</v>
      </c>
      <c r="EG90" s="0" t="n">
        <f aca="false">IF(AU$9=0,0,(SIN(AU$12)*COS($E90)+SIN($E90)*COS(AU$12))/SIN($E90)*AU$9)</f>
        <v>20.3367575652746</v>
      </c>
      <c r="EH90" s="0" t="n">
        <f aca="false">IF(AV$9=0,0,(SIN(AV$12)*COS($E90)+SIN($E90)*COS(AV$12))/SIN($E90)*AV$9)</f>
        <v>20.1687952650597</v>
      </c>
      <c r="EI90" s="0" t="n">
        <f aca="false">IF(AW$9=0,0,(SIN(AW$12)*COS($E90)+SIN($E90)*COS(AW$12))/SIN($E90)*AW$9)</f>
        <v>19.9677575236558</v>
      </c>
      <c r="EJ90" s="0" t="n">
        <f aca="false">IF(AX$9=0,0,(SIN(AX$12)*COS($E90)+SIN($E90)*COS(AX$12))/SIN($E90)*AX$9)</f>
        <v>19.7605271362899</v>
      </c>
      <c r="EK90" s="0" t="n">
        <f aca="false">IF(AY$9=0,0,(SIN(AY$12)*COS($E90)+SIN($E90)*COS(AY$12))/SIN($E90)*AY$9)</f>
        <v>19.5471640411692</v>
      </c>
      <c r="EL90" s="0" t="n">
        <f aca="false">IF(AZ$9=0,0,(SIN(AZ$12)*COS($E90)+SIN($E90)*COS(AZ$12))/SIN($E90)*AZ$9)</f>
        <v>19.3277300791438</v>
      </c>
      <c r="EM90" s="0" t="n">
        <f aca="false">IF(BA$9=0,0,(SIN(BA$12)*COS($E90)+SIN($E90)*COS(BA$12))/SIN($E90)*BA$9)</f>
        <v>19.1022889758299</v>
      </c>
      <c r="EN90" s="0" t="n">
        <f aca="false">IF(BB$9=0,0,(SIN(BB$12)*COS($E90)+SIN($E90)*COS(BB$12))/SIN($E90)*BB$9)</f>
        <v>18.8510561411803</v>
      </c>
      <c r="EO90" s="0" t="n">
        <f aca="false">IF(BC$9=0,0,(SIN(BC$12)*COS($E90)+SIN($E90)*COS(BC$12))/SIN($E90)*BC$9)</f>
        <v>18.5944586401605</v>
      </c>
      <c r="EP90" s="0" t="n">
        <f aca="false">IF(BD$9=0,0,(SIN(BD$12)*COS($E90)+SIN($E90)*COS(BD$12))/SIN($E90)*BD$9)</f>
        <v>18.3325836464987</v>
      </c>
      <c r="EQ90" s="0" t="n">
        <f aca="false">IF(BE$9=0,0,(SIN(BE$12)*COS($E90)+SIN($E90)*COS(BE$12))/SIN($E90)*BE$9)</f>
        <v>18.0655198237485</v>
      </c>
      <c r="ER90" s="0" t="n">
        <f aca="false">IF(BF$9=0,0,(SIN(BF$12)*COS($E90)+SIN($E90)*COS(BF$12))/SIN($E90)*BF$9)</f>
        <v>17.793357295572</v>
      </c>
      <c r="ES90" s="0" t="n">
        <f aca="false">IF(BG$9=0,0,(SIN(BG$12)*COS($E90)+SIN($E90)*COS(BG$12))/SIN($E90)*BG$9)</f>
        <v>17.4976699298266</v>
      </c>
      <c r="ET90" s="0" t="n">
        <f aca="false">IF(BH$9=0,0,(SIN(BH$12)*COS($E90)+SIN($E90)*COS(BH$12))/SIN($E90)*BH$9)</f>
        <v>17.1976358750832</v>
      </c>
      <c r="EU90" s="0" t="n">
        <f aca="false">IF(BI$9=0,0,(SIN(BI$12)*COS($E90)+SIN($E90)*COS(BI$12))/SIN($E90)*BI$9)</f>
        <v>16.8933661156936</v>
      </c>
      <c r="EV90" s="0" t="n">
        <f aca="false">IF(BJ$9=0,0,(SIN(BJ$12)*COS($E90)+SIN($E90)*COS(BJ$12))/SIN($E90)*BJ$9)</f>
        <v>16.5849726207651</v>
      </c>
      <c r="EW90" s="0" t="n">
        <f aca="false">IF(BK$9=0,0,(SIN(BK$12)*COS($E90)+SIN($E90)*COS(BK$12))/SIN($E90)*BK$9)</f>
        <v>16.2725683041785</v>
      </c>
      <c r="EX90" s="0" t="n">
        <f aca="false">IF(BL$9=0,0,(SIN(BL$12)*COS($E90)+SIN($E90)*COS(BL$12))/SIN($E90)*BL$9)</f>
        <v>15.9420634353805</v>
      </c>
      <c r="EY90" s="0" t="n">
        <f aca="false">IF(BM$9=0,0,(SIN(BM$12)*COS($E90)+SIN($E90)*COS(BM$12))/SIN($E90)*BM$9)</f>
        <v>15.6082939598335</v>
      </c>
      <c r="EZ90" s="0" t="n">
        <f aca="false">IF(BN$9=0,0,(SIN(BN$12)*COS($E90)+SIN($E90)*COS(BN$12))/SIN($E90)*BN$9)</f>
        <v>15.2713881270565</v>
      </c>
      <c r="FA90" s="0" t="n">
        <f aca="false">IF(BO$9=0,0,(SIN(BO$12)*COS($E90)+SIN($E90)*COS(BO$12))/SIN($E90)*BO$9)</f>
        <v>14.9314746490507</v>
      </c>
      <c r="FB90" s="0" t="n">
        <f aca="false">IF(BP$9=0,0,(SIN(BP$12)*COS($E90)+SIN($E90)*COS(BP$12))/SIN($E90)*BP$9)</f>
        <v>14.5886826531455</v>
      </c>
      <c r="FC90" s="0" t="n">
        <f aca="false">IF(BQ$9=0,0,(SIN(BQ$12)*COS($E90)+SIN($E90)*COS(BQ$12))/SIN($E90)*BQ$9)</f>
        <v>14.2289872796465</v>
      </c>
      <c r="FD90" s="0" t="n">
        <f aca="false">IF(BR$9=0,0,(SIN(BR$12)*COS($E90)+SIN($E90)*COS(BR$12))/SIN($E90)*BR$9)</f>
        <v>13.8672871192435</v>
      </c>
      <c r="FE90" s="0" t="n">
        <f aca="false">IF(BS$9=0,0,(SIN(BS$12)*COS($E90)+SIN($E90)*COS(BS$12))/SIN($E90)*BS$9)</f>
        <v>13.5037249165996</v>
      </c>
      <c r="FF90" s="0" t="n">
        <f aca="false">IF(BT$9=0,0,(SIN(BT$12)*COS($E90)+SIN($E90)*COS(BT$12))/SIN($E90)*BT$9)</f>
        <v>13.1384432640651</v>
      </c>
      <c r="FG90" s="0" t="n">
        <f aca="false">IF(BU$9=0,0,(SIN(BU$12)*COS($E90)+SIN($E90)*COS(BU$12))/SIN($E90)*BU$9)</f>
        <v>12.7715845485425</v>
      </c>
      <c r="FH90" s="0" t="n">
        <f aca="false">IF(BV$9=0,0,(SIN(BV$12)*COS($E90)+SIN($E90)*COS(BV$12))/SIN($E90)*BV$9)</f>
        <v>12.3941439289438</v>
      </c>
      <c r="FI90" s="0" t="n">
        <f aca="false">IF(BW$9=0,0,(SIN(BW$12)*COS($E90)+SIN($E90)*COS(BW$12))/SIN($E90)*BW$9)</f>
        <v>12.0158863210489</v>
      </c>
      <c r="FJ90" s="0" t="n">
        <f aca="false">IF(BX$9=0,0,(SIN(BX$12)*COS($E90)+SIN($E90)*COS(BX$12))/SIN($E90)*BX$9)</f>
        <v>11.6369613207556</v>
      </c>
      <c r="FK90" s="0" t="n">
        <f aca="false">IF(BY$9=0,0,(SIN(BY$12)*COS($E90)+SIN($E90)*COS(BY$12))/SIN($E90)*BY$9)</f>
        <v>11.2575178156304</v>
      </c>
      <c r="FL90" s="0" t="n">
        <f aca="false">IF(BZ$9=0,0,(SIN(BZ$12)*COS($E90)+SIN($E90)*COS(BZ$12))/SIN($E90)*BZ$9)</f>
        <v>10.8777039293638</v>
      </c>
      <c r="FM90" s="0" t="n">
        <f aca="false">IF(CA$9=0,0,(SIN(CA$12)*COS($E90)+SIN($E90)*COS(CA$12))/SIN($E90)*CA$9)</f>
        <v>10.4897367178491</v>
      </c>
      <c r="FN90" s="0" t="n">
        <f aca="false">IF(CB$9=0,0,(SIN(CB$12)*COS($E90)+SIN($E90)*COS(CB$12))/SIN($E90)*CB$9)</f>
        <v>10.1021946443506</v>
      </c>
      <c r="FO90" s="0" t="n">
        <f aca="false">IF(CC$9=0,0,(SIN(CC$12)*COS($E90)+SIN($E90)*COS(CC$12))/SIN($E90)*CC$9)</f>
        <v>9.71523023050814</v>
      </c>
      <c r="FP90" s="0" t="n">
        <f aca="false">IF(CD$9=0,0,(SIN(CD$12)*COS($E90)+SIN($E90)*COS(CD$12))/SIN($E90)*CD$9)</f>
        <v>9.32899470868784</v>
      </c>
      <c r="FQ90" s="0" t="n">
        <f aca="false">IF(CE$9=0,0,(SIN(CE$12)*COS($E90)+SIN($E90)*COS(CE$12))/SIN($E90)*CE$9)</f>
        <v>8.9436379657524</v>
      </c>
      <c r="FR90" s="0" t="n">
        <f aca="false">IF(CF$9=0,0,(SIN(CF$12)*COS($E90)+SIN($E90)*COS(CF$12))/SIN($E90)*CF$9)</f>
        <v>8.55182366671596</v>
      </c>
      <c r="FS90" s="0" t="n">
        <f aca="false">IF(CG$9=0,0,(SIN(CG$12)*COS($E90)+SIN($E90)*COS(CG$12))/SIN($E90)*CG$9)</f>
        <v>8.16177273379154</v>
      </c>
      <c r="FT90" s="0" t="n">
        <f aca="false">IF(CH$9=0,0,(SIN(CH$12)*COS($E90)+SIN($E90)*COS(CH$12))/SIN($E90)*CH$9)</f>
        <v>7.77363725827457</v>
      </c>
      <c r="FU90" s="0" t="n">
        <f aca="false">IF(CI$9=0,0,(SIN(CI$12)*COS($E90)+SIN($E90)*COS(CI$12))/SIN($E90)*CI$9)</f>
        <v>7.38756740721981</v>
      </c>
      <c r="FV90" s="0" t="n">
        <f aca="false">IF(CJ$9=0,0,(SIN(CJ$12)*COS($E90)+SIN($E90)*COS(CJ$12))/SIN($E90)*CJ$9)</f>
        <v>7.00371136797118</v>
      </c>
      <c r="FW90" s="0" t="n">
        <f aca="false">IF(CK$9=0,0,(SIN(CK$12)*COS($E90)+SIN($E90)*COS(CK$12))/SIN($E90)*CK$9)</f>
        <v>6.61622414597178</v>
      </c>
      <c r="FX90" s="0" t="n">
        <f aca="false">IF(CL$9=0,0,(SIN(CL$12)*COS($E90)+SIN($E90)*COS(CL$12))/SIN($E90)*CL$9)</f>
        <v>6.23185010776199</v>
      </c>
      <c r="FY90" s="0" t="n">
        <f aca="false">IF(CM$9=0,0,(SIN(CM$12)*COS($E90)+SIN($E90)*COS(CM$12))/SIN($E90)*CM$9)</f>
        <v>5.85073637552195</v>
      </c>
      <c r="FZ90" s="0" t="n">
        <f aca="false">IF(CN$9=0,0,(SIN(CN$12)*COS($E90)+SIN($E90)*COS(CN$12))/SIN($E90)*CN$9)</f>
        <v>5.4730275069546</v>
      </c>
      <c r="GA90" s="0" t="n">
        <f aca="false">IF(CO$9=0,0,(SIN(CO$12)*COS($E90)+SIN($E90)*COS(CO$12))/SIN($E90)*CO$9)</f>
        <v>5.09886544258135</v>
      </c>
      <c r="GB90" s="0" t="n">
        <f aca="false">IF(CP$9=0,0,(SIN(CP$12)*COS($E90)+SIN($E90)*COS(CP$12))/SIN($E90)*CP$9)</f>
        <v>4.72393757597232</v>
      </c>
      <c r="GC90" s="0" t="n">
        <f aca="false">IF(CQ$9=0,0,(SIN(CQ$12)*COS($E90)+SIN($E90)*COS(CQ$12))/SIN($E90)*CQ$9)</f>
        <v>4.35345693792509</v>
      </c>
    </row>
    <row r="91" customFormat="false" ht="12.8" hidden="true" customHeight="false" outlineLevel="0" collapsed="false">
      <c r="A91" s="0" t="n">
        <f aca="false">MAX($F91:$CQ91)</f>
        <v>17.323999699879</v>
      </c>
      <c r="B91" s="90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22.678</v>
      </c>
      <c r="C91" s="2" t="n">
        <f aca="false">MOD(Best +D91,360)</f>
        <v>178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17.323999699879</v>
      </c>
      <c r="G91" s="13" t="n">
        <f aca="false">IF(OR(G181=0,CS91=0),0,G181*CS91/(G181+CS91))</f>
        <v>17.2234088788965</v>
      </c>
      <c r="H91" s="13" t="n">
        <f aca="false">IF(OR(H181=0,CT91=0),0,H181*CT91/(H181+CT91))</f>
        <v>17.1188131573015</v>
      </c>
      <c r="I91" s="13" t="n">
        <f aca="false">IF(OR(I181=0,CU91=0),0,I181*CU91/(I181+CU91))</f>
        <v>16.9154695907403</v>
      </c>
      <c r="J91" s="13" t="n">
        <f aca="false">IF(OR(J181=0,CV91=0),0,J181*CV91/(J181+CV91))</f>
        <v>16.87652831343</v>
      </c>
      <c r="K91" s="13" t="n">
        <f aca="false">IF(OR(K181=0,CW91=0),0,K181*CW91/(K181+CW91))</f>
        <v>16.8925796218035</v>
      </c>
      <c r="L91" s="13" t="n">
        <f aca="false">IF(OR(L181=0,CX91=0),0,L181*CX91/(L181+CX91))</f>
        <v>16.8987265036248</v>
      </c>
      <c r="M91" s="13" t="n">
        <f aca="false">IF(OR(M181=0,CY91=0),0,M181*CY91/(M181+CY91))</f>
        <v>16.8952484081996</v>
      </c>
      <c r="N91" s="13" t="n">
        <f aca="false">IF(OR(N181=0,CZ91=0),0,N181*CZ91/(N181+CZ91))</f>
        <v>16.8709893950861</v>
      </c>
      <c r="O91" s="13" t="n">
        <f aca="false">IF(OR(O181=0,DA91=0),0,O181*DA91/(O181+DA91))</f>
        <v>16.8383019847219</v>
      </c>
      <c r="P91" s="13" t="n">
        <f aca="false">IF(OR(P181=0,DB91=0),0,P181*DB91/(P181+DB91))</f>
        <v>16.7974677281645</v>
      </c>
      <c r="Q91" s="13" t="n">
        <f aca="false">IF(OR(Q181=0,DC91=0),0,Q181*DC91/(Q181+DC91))</f>
        <v>16.748768188681</v>
      </c>
      <c r="R91" s="13" t="n">
        <f aca="false">IF(OR(R181=0,DD91=0),0,R181*DD91/(R181+DD91))</f>
        <v>16.6924838864121</v>
      </c>
      <c r="S91" s="13" t="n">
        <f aca="false">IF(OR(S181=0,DE91=0),0,S181*DE91/(S181+DE91))</f>
        <v>16.6146957492335</v>
      </c>
      <c r="T91" s="13" t="n">
        <f aca="false">IF(OR(T181=0,DF91=0),0,T181*DF91/(T181+DF91))</f>
        <v>16.5306919375253</v>
      </c>
      <c r="U91" s="13" t="n">
        <f aca="false">IF(OR(U181=0,DG91=0),0,U181*DG91/(U181+DG91))</f>
        <v>16.4407215193883</v>
      </c>
      <c r="V91" s="13" t="n">
        <f aca="false">IF(OR(V181=0,DH91=0),0,V181*DH91/(V181+DH91))</f>
        <v>16.3450283790682</v>
      </c>
      <c r="W91" s="13" t="n">
        <f aca="false">IF(OR(W181=0,DI91=0),0,W181*DI91/(W181+DI91))</f>
        <v>16.2438508192772</v>
      </c>
      <c r="X91" s="13" t="n">
        <f aca="false">IF(OR(X181=0,DJ91=0),0,X181*DJ91/(X181+DJ91))</f>
        <v>16.119033255799</v>
      </c>
      <c r="Y91" s="13" t="n">
        <f aca="false">IF(OR(Y181=0,DK91=0),0,Y181*DK91/(Y181+DK91))</f>
        <v>15.9902716125792</v>
      </c>
      <c r="Z91" s="13" t="n">
        <f aca="false">IF(OR(Z181=0,DL91=0),0,Z181*DL91/(Z181+DL91))</f>
        <v>15.8577479996759</v>
      </c>
      <c r="AA91" s="13" t="n">
        <f aca="false">IF(OR(AA181=0,DM91=0),0,AA181*DM91/(AA181+DM91))</f>
        <v>15.7216379668235</v>
      </c>
      <c r="AB91" s="13" t="n">
        <f aca="false">IF(OR(AB181=0,DN91=0),0,AB181*DN91/(AB181+DN91))</f>
        <v>15.5821105234942</v>
      </c>
      <c r="AC91" s="13" t="n">
        <f aca="false">IF(OR(AC181=0,DO91=0),0,AC181*DO91/(AC181+DO91))</f>
        <v>15.4224198119886</v>
      </c>
      <c r="AD91" s="13" t="n">
        <f aca="false">IF(OR(AD181=0,DP91=0),0,AD181*DP91/(AD181+DP91))</f>
        <v>15.2606248770261</v>
      </c>
      <c r="AE91" s="13" t="n">
        <f aca="false">IF(OR(AE181=0,DQ91=0),0,AE181*DQ91/(AE181+DQ91))</f>
        <v>15.0968370566806</v>
      </c>
      <c r="AF91" s="13" t="n">
        <f aca="false">IF(OR(AF181=0,DR91=0),0,AF181*DR91/(AF181+DR91))</f>
        <v>14.9311622605066</v>
      </c>
      <c r="AG91" s="13" t="n">
        <f aca="false">IF(OR(AG181=0,DS91=0),0,AG181*DS91/(AG181+DS91))</f>
        <v>14.7637011292866</v>
      </c>
      <c r="AH91" s="13" t="n">
        <f aca="false">IF(OR(AH181=0,DT91=0),0,AH181*DT91/(AH181+DT91))</f>
        <v>14.5799545377158</v>
      </c>
      <c r="AI91" s="13" t="n">
        <f aca="false">IF(OR(AI181=0,DU91=0),0,AI181*DU91/(AI181+DU91))</f>
        <v>14.3954531376751</v>
      </c>
      <c r="AJ91" s="13" t="n">
        <f aca="false">IF(OR(AJ181=0,DV91=0),0,AJ181*DV91/(AJ181+DV91))</f>
        <v>14.2102488295496</v>
      </c>
      <c r="AK91" s="13" t="n">
        <f aca="false">IF(OR(AK181=0,DW91=0),0,AK181*DW91/(AK181+DW91))</f>
        <v>14.0243900227459</v>
      </c>
      <c r="AL91" s="13" t="n">
        <f aca="false">IF(OR(AL181=0,DX91=0),0,AL181*DX91/(AL181+DX91))</f>
        <v>13.8379217840621</v>
      </c>
      <c r="AM91" s="13" t="n">
        <f aca="false">IF(OR(AM181=0,DY91=0),0,AM181*DY91/(AM181+DY91))</f>
        <v>13.6390401953317</v>
      </c>
      <c r="AN91" s="13" t="n">
        <f aca="false">IF(OR(AN181=0,DZ91=0),0,AN181*DZ91/(AN181+DZ91))</f>
        <v>13.440300103289</v>
      </c>
      <c r="AO91" s="13" t="n">
        <f aca="false">IF(OR(AO181=0,EA91=0),0,AO181*EA91/(AO181+EA91))</f>
        <v>13.24171063878</v>
      </c>
      <c r="AP91" s="13" t="n">
        <f aca="false">IF(OR(AP181=0,EB91=0),0,AP181*EB91/(AP181+EB91))</f>
        <v>13.0432792170474</v>
      </c>
      <c r="AQ91" s="13" t="n">
        <f aca="false">IF(OR(AQ181=0,EC91=0),0,AQ181*EC91/(AQ181+EC91))</f>
        <v>12.8450116247766</v>
      </c>
      <c r="AR91" s="13" t="n">
        <f aca="false">IF(OR(AR181=0,ED91=0),0,AR181*ED91/(AR181+ED91))</f>
        <v>12.6359322984745</v>
      </c>
      <c r="AS91" s="13" t="n">
        <f aca="false">IF(OR(AS181=0,EE91=0),0,AS181*EE91/(AS181+EE91))</f>
        <v>12.4276279139376</v>
      </c>
      <c r="AT91" s="13" t="n">
        <f aca="false">IF(OR(AT181=0,EF91=0),0,AT181*EF91/(AT181+EF91))</f>
        <v>12.220076657515</v>
      </c>
      <c r="AU91" s="13" t="n">
        <f aca="false">IF(OR(AU181=0,EG91=0),0,AU181*EG91/(AU181+EG91))</f>
        <v>12.0132564498319</v>
      </c>
      <c r="AV91" s="13" t="n">
        <f aca="false">IF(OR(AV181=0,EH91=0),0,AV181*EH91/(AV181+EH91))</f>
        <v>11.8071449659811</v>
      </c>
      <c r="AW91" s="13" t="n">
        <f aca="false">IF(OR(AW181=0,EI91=0),0,AW181*EI91/(AW181+EI91))</f>
        <v>11.5927361021369</v>
      </c>
      <c r="AX91" s="13" t="n">
        <f aca="false">IF(OR(AX181=0,EJ91=0),0,AX181*EJ91/(AX181+EJ91))</f>
        <v>11.3794709317144</v>
      </c>
      <c r="AY91" s="13" t="n">
        <f aca="false">IF(OR(AY181=0,EK91=0),0,AY181*EK91/(AY181+EK91))</f>
        <v>11.16730934006</v>
      </c>
      <c r="AZ91" s="13" t="n">
        <f aca="false">IF(OR(AZ181=0,EL91=0),0,AZ181*EL91/(AZ181+EL91))</f>
        <v>10.9562118909719</v>
      </c>
      <c r="BA91" s="13" t="n">
        <f aca="false">IF(OR(BA181=0,EM91=0),0,BA181*EM91/(BA181+EM91))</f>
        <v>10.7461397981873</v>
      </c>
      <c r="BB91" s="13" t="n">
        <f aca="false">IF(OR(BB181=0,EN91=0),0,BB181*EN91/(BB181+EN91))</f>
        <v>10.5307603253061</v>
      </c>
      <c r="BC91" s="13" t="n">
        <f aca="false">IF(OR(BC181=0,EO91=0),0,BC181*EO91/(BC181+EO91))</f>
        <v>10.3166605739517</v>
      </c>
      <c r="BD91" s="13" t="n">
        <f aca="false">IF(OR(BD181=0,EP91=0),0,BD181*EP91/(BD181+EP91))</f>
        <v>10.1037929505711</v>
      </c>
      <c r="BE91" s="13" t="n">
        <f aca="false">IF(OR(BE181=0,EQ91=0),0,BE181*EQ91/(BE181+EQ91))</f>
        <v>9.89211098713672</v>
      </c>
      <c r="BF91" s="13" t="n">
        <f aca="false">IF(OR(BF181=0,ER91=0),0,BF181*ER91/(BF181+ER91))</f>
        <v>9.68156928912558</v>
      </c>
      <c r="BG91" s="13" t="n">
        <f aca="false">IF(OR(BG181=0,ES91=0),0,BG181*ES91/(BG181+ES91))</f>
        <v>9.46660198731176</v>
      </c>
      <c r="BH91" s="13" t="n">
        <f aca="false">IF(OR(BH181=0,ET91=0),0,BH181*ET91/(BH181+ET91))</f>
        <v>9.25297523457361</v>
      </c>
      <c r="BI91" s="13" t="n">
        <f aca="false">IF(OR(BI181=0,EU91=0),0,BI181*EU91/(BI181+EU91))</f>
        <v>9.04063861829238</v>
      </c>
      <c r="BJ91" s="13" t="n">
        <f aca="false">IF(OR(BJ181=0,EV91=0),0,BJ181*EV91/(BJ181+EV91))</f>
        <v>8.82954310405296</v>
      </c>
      <c r="BK91" s="13" t="n">
        <f aca="false">IF(OR(BK181=0,EW91=0),0,BK181*EW91/(BK181+EW91))</f>
        <v>8.61964097245544</v>
      </c>
      <c r="BL91" s="13" t="n">
        <f aca="false">IF(OR(BL181=0,EX91=0),0,BL181*EX91/(BL181+EX91))</f>
        <v>8.40684999100139</v>
      </c>
      <c r="BM91" s="13" t="n">
        <f aca="false">IF(OR(BM181=0,EY91=0),0,BM181*EY91/(BM181+EY91))</f>
        <v>8.19537403276689</v>
      </c>
      <c r="BN91" s="13" t="n">
        <f aca="false">IF(OR(BN181=0,EZ91=0),0,BN181*EZ91/(BN181+EZ91))</f>
        <v>7.98516423829988</v>
      </c>
      <c r="BO91" s="13" t="n">
        <f aca="false">IF(OR(BO181=0,FA91=0),0,BO181*FA91/(BO181+FA91))</f>
        <v>7.77617319093357</v>
      </c>
      <c r="BP91" s="13" t="n">
        <f aca="false">IF(OR(BP181=0,FB91=0),0,BP181*FB91/(BP181+FB91))</f>
        <v>7.56835485429895</v>
      </c>
      <c r="BQ91" s="13" t="n">
        <f aca="false">IF(OR(BQ181=0,FC91=0),0,BQ181*FC91/(BQ181+FC91))</f>
        <v>7.35778385529309</v>
      </c>
      <c r="BR91" s="13" t="n">
        <f aca="false">IF(OR(BR181=0,FD91=0),0,BR181*FD91/(BR181+FD91))</f>
        <v>7.14851037927414</v>
      </c>
      <c r="BS91" s="13" t="n">
        <f aca="false">IF(OR(BS181=0,FE91=0),0,BS181*FE91/(BS181+FE91))</f>
        <v>6.94048880735977</v>
      </c>
      <c r="BT91" s="13" t="n">
        <f aca="false">IF(OR(BT181=0,FF91=0),0,BT181*FF91/(BT181+FF91))</f>
        <v>6.73367502371804</v>
      </c>
      <c r="BU91" s="13" t="n">
        <f aca="false">IF(OR(BU181=0,FG91=0),0,BU181*FG91/(BU181+FG91))</f>
        <v>6.52802635770213</v>
      </c>
      <c r="BV91" s="13" t="n">
        <f aca="false">IF(OR(BV181=0,FH91=0),0,BV181*FH91/(BV181+FH91))</f>
        <v>6.32105096703928</v>
      </c>
      <c r="BW91" s="13" t="n">
        <f aca="false">IF(OR(BW181=0,FI91=0),0,BW181*FI91/(BW181+FI91))</f>
        <v>6.11530380613609</v>
      </c>
      <c r="BX91" s="13" t="n">
        <f aca="false">IF(OR(BX181=0,FJ91=0),0,BX181*FJ91/(BX181+FJ91))</f>
        <v>5.91074496421345</v>
      </c>
      <c r="BY91" s="13" t="n">
        <f aca="false">IF(OR(BY181=0,FK91=0),0,BY181*FK91/(BY181+FK91))</f>
        <v>5.70733600555818</v>
      </c>
      <c r="BZ91" s="13" t="n">
        <f aca="false">IF(OR(BZ181=0,FL91=0),0,BZ181*FL91/(BZ181+FL91))</f>
        <v>5.50503992239611</v>
      </c>
      <c r="CA91" s="13" t="n">
        <f aca="false">IF(OR(CA181=0,FM91=0),0,CA181*FM91/(CA181+FM91))</f>
        <v>5.30172244386792</v>
      </c>
      <c r="CB91" s="13" t="n">
        <f aca="false">IF(OR(CB181=0,FN91=0),0,CB181*FN91/(CB181+FN91))</f>
        <v>5.09958656008551</v>
      </c>
      <c r="CC91" s="13" t="n">
        <f aca="false">IF(OR(CC181=0,FO91=0),0,CC181*FO91/(CC181+FO91))</f>
        <v>4.89859913376337</v>
      </c>
      <c r="CD91" s="13" t="n">
        <f aca="false">IF(OR(CD181=0,FP91=0),0,CD181*FP91/(CD181+FP91))</f>
        <v>4.6987285185492</v>
      </c>
      <c r="CE91" s="13" t="n">
        <f aca="false">IF(OR(CE181=0,FQ91=0),0,CE181*FQ91/(CE181+FQ91))</f>
        <v>4.49994452414189</v>
      </c>
      <c r="CF91" s="13" t="n">
        <f aca="false">IF(OR(CF181=0,FR91=0),0,CF181*FR91/(CF181+FR91))</f>
        <v>4.30024211190461</v>
      </c>
      <c r="CG91" s="13" t="n">
        <f aca="false">IF(OR(CG181=0,FS91=0),0,CG181*FS91/(CG181+FS91))</f>
        <v>4.10172413948292</v>
      </c>
      <c r="CH91" s="13" t="n">
        <f aca="false">IF(OR(CH181=0,FT91=0),0,CH181*FT91/(CH181+FT91))</f>
        <v>3.90436568266728</v>
      </c>
      <c r="CI91" s="13" t="n">
        <f aca="false">IF(OR(CI181=0,FU91=0),0,CI181*FU91/(CI181+FU91))</f>
        <v>3.70814341676856</v>
      </c>
      <c r="CJ91" s="13" t="n">
        <f aca="false">IF(OR(CJ181=0,FV91=0),0,CJ181*FV91/(CJ181+FV91))</f>
        <v>3.51303559552863</v>
      </c>
      <c r="CK91" s="13" t="n">
        <f aca="false">IF(OR(CK181=0,FW91=0),0,CK181*FW91/(CK181+FW91))</f>
        <v>3.31743015343292</v>
      </c>
      <c r="CL91" s="13" t="n">
        <f aca="false">IF(OR(CL181=0,FX91=0),0,CL181*FX91/(CL181+FX91))</f>
        <v>3.12305700426127</v>
      </c>
      <c r="CM91" s="13" t="n">
        <f aca="false">IF(OR(CM181=0,FY91=0),0,CM181*FY91/(CM181+FY91))</f>
        <v>2.92990146513063</v>
      </c>
      <c r="CN91" s="13" t="n">
        <f aca="false">IF(OR(CN181=0,FZ91=0),0,CN181*FZ91/(CN181+FZ91))</f>
        <v>2.73795064973772</v>
      </c>
      <c r="CO91" s="13" t="n">
        <f aca="false">IF(OR(CO181=0,GA91=0),0,CO181*GA91/(CO181+GA91))</f>
        <v>2.54719346319026</v>
      </c>
      <c r="CP91" s="13" t="n">
        <f aca="false">IF(OR(CP181=0,GB91=0),0,CP181*GB91/(CP181+GB91))</f>
        <v>2.35642555843204</v>
      </c>
      <c r="CQ91" s="13" t="n">
        <f aca="false">IF(OR(CQ181=0,GC91=0),0,CQ181*GC91/(CQ181+GC91))</f>
        <v>2.1669991475895</v>
      </c>
      <c r="CR91" s="0" t="n">
        <f aca="false">IF(F$9=0,0,(SIN(F$12)*COS($E91)+SIN($E91)*COS(F$12))/SIN($E91)*F$9)</f>
        <v>17.324</v>
      </c>
      <c r="CS91" s="0" t="n">
        <f aca="false">IF(G$9=0,0,(SIN(G$12)*COS($E91)+SIN($E91)*COS(G$12))/SIN($E91)*G$9)</f>
        <v>17.4583842082773</v>
      </c>
      <c r="CT91" s="0" t="n">
        <f aca="false">IF(H$9=0,0,(SIN(H$12)*COS($E91)+SIN($E91)*COS(H$12))/SIN($E91)*H$9)</f>
        <v>17.5879320425558</v>
      </c>
      <c r="CU91" s="0" t="n">
        <f aca="false">IF(I$9=0,0,(SIN(I$12)*COS($E91)+SIN($E91)*COS(I$12))/SIN($E91)*I$9)</f>
        <v>17.6096584318709</v>
      </c>
      <c r="CV91" s="0" t="n">
        <f aca="false">IF(J$9=0,0,(SIN(J$12)*COS($E91)+SIN($E91)*COS(J$12))/SIN($E91)*J$9)</f>
        <v>17.8079041793762</v>
      </c>
      <c r="CW91" s="0" t="n">
        <f aca="false">IF(K$9=0,0,(SIN(K$12)*COS($E91)+SIN($E91)*COS(K$12))/SIN($E91)*K$9)</f>
        <v>18.0723210081367</v>
      </c>
      <c r="CX91" s="0" t="n">
        <f aca="false">IF(L$9=0,0,(SIN(L$12)*COS($E91)+SIN($E91)*COS(L$12))/SIN($E91)*L$9)</f>
        <v>18.3320728375986</v>
      </c>
      <c r="CY91" s="0" t="n">
        <f aca="false">IF(M$9=0,0,(SIN(M$12)*COS($E91)+SIN($E91)*COS(M$12))/SIN($E91)*M$9)</f>
        <v>18.586940935326</v>
      </c>
      <c r="CZ91" s="0" t="n">
        <f aca="false">IF(N$9=0,0,(SIN(N$12)*COS($E91)+SIN($E91)*COS(N$12))/SIN($E91)*N$9)</f>
        <v>18.8224653550603</v>
      </c>
      <c r="DA91" s="0" t="n">
        <f aca="false">IF(O$9=0,0,(SIN(O$12)*COS($E91)+SIN($E91)*COS(O$12))/SIN($E91)*O$9)</f>
        <v>19.0526507947225</v>
      </c>
      <c r="DB91" s="0" t="n">
        <f aca="false">IF(P$9=0,0,(SIN(P$12)*COS($E91)+SIN($E91)*COS(P$12))/SIN($E91)*P$9)</f>
        <v>19.2772956959772</v>
      </c>
      <c r="DC91" s="0" t="n">
        <f aca="false">IF(Q$9=0,0,(SIN(Q$12)*COS($E91)+SIN($E91)*COS(Q$12))/SIN($E91)*Q$9)</f>
        <v>19.4962001080529</v>
      </c>
      <c r="DD91" s="0" t="n">
        <f aca="false">IF(R$9=0,0,(SIN(R$12)*COS($E91)+SIN($E91)*COS(R$12))/SIN($E91)*R$9)</f>
        <v>19.7091657887118</v>
      </c>
      <c r="DE91" s="0" t="n">
        <f aca="false">IF(S$9=0,0,(SIN(S$12)*COS($E91)+SIN($E91)*COS(S$12))/SIN($E91)*S$9)</f>
        <v>19.8956343823056</v>
      </c>
      <c r="DF91" s="0" t="n">
        <f aca="false">IF(T$9=0,0,(SIN(T$12)*COS($E91)+SIN($E91)*COS(T$12))/SIN($E91)*T$9)</f>
        <v>20.0758043085483</v>
      </c>
      <c r="DG91" s="0" t="n">
        <f aca="false">IF(U$9=0,0,(SIN(U$12)*COS($E91)+SIN($E91)*COS(U$12))/SIN($E91)*U$9)</f>
        <v>20.2495016444673</v>
      </c>
      <c r="DH91" s="0" t="n">
        <f aca="false">IF(V$9=0,0,(SIN(V$12)*COS($E91)+SIN($E91)*COS(V$12))/SIN($E91)*V$9)</f>
        <v>20.4165545475425</v>
      </c>
      <c r="DI91" s="0" t="n">
        <f aca="false">IF(W$9=0,0,(SIN(W$12)*COS($E91)+SIN($E91)*COS(W$12))/SIN($E91)*W$9)</f>
        <v>20.5767933442794</v>
      </c>
      <c r="DJ91" s="0" t="n">
        <f aca="false">IF(X$9=0,0,(SIN(X$12)*COS($E91)+SIN($E91)*COS(X$12))/SIN($E91)*X$9)</f>
        <v>20.6997169180212</v>
      </c>
      <c r="DK91" s="0" t="n">
        <f aca="false">IF(Y$9=0,0,(SIN(Y$12)*COS($E91)+SIN($E91)*COS(Y$12))/SIN($E91)*Y$9)</f>
        <v>20.8156331395064</v>
      </c>
      <c r="DL91" s="0" t="n">
        <f aca="false">IF(Z$9=0,0,(SIN(Z$12)*COS($E91)+SIN($E91)*COS(Z$12))/SIN($E91)*Z$9)</f>
        <v>20.9244070227112</v>
      </c>
      <c r="DM91" s="0" t="n">
        <f aca="false">IF(AA$9=0,0,(SIN(AA$12)*COS($E91)+SIN($E91)*COS(AA$12))/SIN($E91)*AA$9)</f>
        <v>21.025906001441</v>
      </c>
      <c r="DN91" s="0" t="n">
        <f aca="false">IF(AB$9=0,0,(SIN(AB$12)*COS($E91)+SIN($E91)*COS(AB$12))/SIN($E91)*AB$9)</f>
        <v>21.12</v>
      </c>
      <c r="DO91" s="0" t="n">
        <f aca="false">IF(AC$9=0,0,(SIN(AC$12)*COS($E91)+SIN($E91)*COS(AC$12))/SIN($E91)*AC$9)</f>
        <v>21.1746749337057</v>
      </c>
      <c r="DP91" s="0" t="n">
        <f aca="false">IF(AD$9=0,0,(SIN(AD$12)*COS($E91)+SIN($E91)*COS(AD$12))/SIN($E91)*AD$9)</f>
        <v>21.2219387730709</v>
      </c>
      <c r="DQ91" s="0" t="n">
        <f aca="false">IF(AE$9=0,0,(SIN(AE$12)*COS($E91)+SIN($E91)*COS(AE$12))/SIN($E91)*AE$9)</f>
        <v>21.2616983556766</v>
      </c>
      <c r="DR91" s="0" t="n">
        <f aca="false">IF(AF$9=0,0,(SIN(AF$12)*COS($E91)+SIN($E91)*COS(AF$12))/SIN($E91)*AF$9)</f>
        <v>21.2938631217214</v>
      </c>
      <c r="DS91" s="0" t="n">
        <f aca="false">IF(AG$9=0,0,(SIN(AG$12)*COS($E91)+SIN($E91)*COS(AG$12))/SIN($E91)*AG$9)</f>
        <v>21.3183451655024</v>
      </c>
      <c r="DT91" s="0" t="n">
        <f aca="false">IF(AH$9=0,0,(SIN(AH$12)*COS($E91)+SIN($E91)*COS(AH$12))/SIN($E91)*AH$9)</f>
        <v>21.3038847701334</v>
      </c>
      <c r="DU91" s="0" t="n">
        <f aca="false">IF(AI$9=0,0,(SIN(AI$12)*COS($E91)+SIN($E91)*COS(AI$12))/SIN($E91)*AI$9)</f>
        <v>21.2819161787742</v>
      </c>
      <c r="DV91" s="0" t="n">
        <f aca="false">IF(AJ$9=0,0,(SIN(AJ$12)*COS($E91)+SIN($E91)*COS(AJ$12))/SIN($E91)*AJ$9)</f>
        <v>21.2523880795072</v>
      </c>
      <c r="DW91" s="0" t="n">
        <f aca="false">IF(AK$9=0,0,(SIN(AK$12)*COS($E91)+SIN($E91)*COS(AK$12))/SIN($E91)*AK$9)</f>
        <v>21.2152517911273</v>
      </c>
      <c r="DX91" s="0" t="n">
        <f aca="false">IF(AL$9=0,0,(SIN(AL$12)*COS($E91)+SIN($E91)*COS(AL$12))/SIN($E91)*AL$9)</f>
        <v>21.170461295539</v>
      </c>
      <c r="DY91" s="0" t="n">
        <f aca="false">IF(AM$9=0,0,(SIN(AM$12)*COS($E91)+SIN($E91)*COS(AM$12))/SIN($E91)*AM$9)</f>
        <v>21.0896371390789</v>
      </c>
      <c r="DZ91" s="0" t="n">
        <f aca="false">IF(AN$9=0,0,(SIN(AN$12)*COS($E91)+SIN($E91)*COS(AN$12))/SIN($E91)*AN$9)</f>
        <v>21.0014830941364</v>
      </c>
      <c r="EA91" s="0" t="n">
        <f aca="false">IF(AO$9=0,0,(SIN(AO$12)*COS($E91)+SIN($E91)*COS(AO$12))/SIN($E91)*AO$9)</f>
        <v>20.9059870249381</v>
      </c>
      <c r="EB91" s="0" t="n">
        <f aca="false">IF(AP$9=0,0,(SIN(AP$12)*COS($E91)+SIN($E91)*COS(AP$12))/SIN($E91)*AP$9)</f>
        <v>20.8031393199479</v>
      </c>
      <c r="EC91" s="0" t="n">
        <f aca="false">IF(AQ$9=0,0,(SIN(AQ$12)*COS($E91)+SIN($E91)*COS(AQ$12))/SIN($E91)*AQ$9)</f>
        <v>20.6929329065836</v>
      </c>
      <c r="ED91" s="0" t="n">
        <f aca="false">IF(AR$9=0,0,(SIN(AR$12)*COS($E91)+SIN($E91)*COS(AR$12))/SIN($E91)*AR$9)</f>
        <v>20.5463174019806</v>
      </c>
      <c r="EE91" s="0" t="n">
        <f aca="false">IF(AS$9=0,0,(SIN(AS$12)*COS($E91)+SIN($E91)*COS(AS$12))/SIN($E91)*AS$9)</f>
        <v>20.3928621403799</v>
      </c>
      <c r="EF91" s="0" t="n">
        <f aca="false">IF(AT$9=0,0,(SIN(AT$12)*COS($E91)+SIN($E91)*COS(AT$12))/SIN($E91)*AT$9)</f>
        <v>20.2325940485534</v>
      </c>
      <c r="EG91" s="0" t="n">
        <f aca="false">IF(AU$9=0,0,(SIN(AU$12)*COS($E91)+SIN($E91)*COS(AU$12))/SIN($E91)*AU$9)</f>
        <v>20.0655423115872</v>
      </c>
      <c r="EH91" s="0" t="n">
        <f aca="false">IF(AV$9=0,0,(SIN(AV$12)*COS($E91)+SIN($E91)*COS(AV$12))/SIN($E91)*AV$9)</f>
        <v>19.8917383699727</v>
      </c>
      <c r="EI91" s="0" t="n">
        <f aca="false">IF(AW$9=0,0,(SIN(AW$12)*COS($E91)+SIN($E91)*COS(AW$12))/SIN($E91)*AW$9)</f>
        <v>19.6852982933419</v>
      </c>
      <c r="EJ91" s="0" t="n">
        <f aca="false">IF(AX$9=0,0,(SIN(AX$12)*COS($E91)+SIN($E91)*COS(AX$12))/SIN($E91)*AX$9)</f>
        <v>19.4727488265724</v>
      </c>
      <c r="EK91" s="0" t="n">
        <f aca="false">IF(AY$9=0,0,(SIN(AY$12)*COS($E91)+SIN($E91)*COS(AY$12))/SIN($E91)*AY$9)</f>
        <v>19.254151573847</v>
      </c>
      <c r="EL91" s="0" t="n">
        <f aca="false">IF(AZ$9=0,0,(SIN(AZ$12)*COS($E91)+SIN($E91)*COS(AZ$12))/SIN($E91)*AZ$9)</f>
        <v>19.0295700169576</v>
      </c>
      <c r="EM91" s="0" t="n">
        <f aca="false">IF(BA$9=0,0,(SIN(BA$12)*COS($E91)+SIN($E91)*COS(BA$12))/SIN($E91)*BA$9)</f>
        <v>18.799069496914</v>
      </c>
      <c r="EN91" s="0" t="n">
        <f aca="false">IF(BB$9=0,0,(SIN(BB$12)*COS($E91)+SIN($E91)*COS(BB$12))/SIN($E91)*BB$9)</f>
        <v>18.5431911951208</v>
      </c>
      <c r="EO91" s="0" t="n">
        <f aca="false">IF(BC$9=0,0,(SIN(BC$12)*COS($E91)+SIN($E91)*COS(BC$12))/SIN($E91)*BC$9)</f>
        <v>18.2820496470046</v>
      </c>
      <c r="EP91" s="0" t="n">
        <f aca="false">IF(BD$9=0,0,(SIN(BD$12)*COS($E91)+SIN($E91)*COS(BD$12))/SIN($E91)*BD$9)</f>
        <v>18.0157332611783</v>
      </c>
      <c r="EQ91" s="0" t="n">
        <f aca="false">IF(BE$9=0,0,(SIN(BE$12)*COS($E91)+SIN($E91)*COS(BE$12))/SIN($E91)*BE$9)</f>
        <v>17.7443319025282</v>
      </c>
      <c r="ER91" s="0" t="n">
        <f aca="false">IF(BF$9=0,0,(SIN(BF$12)*COS($E91)+SIN($E91)*COS(BF$12))/SIN($E91)*BF$9)</f>
        <v>17.467936862178</v>
      </c>
      <c r="ES91" s="0" t="n">
        <f aca="false">IF(BG$9=0,0,(SIN(BG$12)*COS($E91)+SIN($E91)*COS(BG$12))/SIN($E91)*BG$9)</f>
        <v>17.1684715300826</v>
      </c>
      <c r="ET91" s="0" t="n">
        <f aca="false">IF(BH$9=0,0,(SIN(BH$12)*COS($E91)+SIN($E91)*COS(BH$12))/SIN($E91)*BH$9)</f>
        <v>16.8647758222296</v>
      </c>
      <c r="EU91" s="0" t="n">
        <f aca="false">IF(BI$9=0,0,(SIN(BI$12)*COS($E91)+SIN($E91)*COS(BI$12))/SIN($E91)*BI$9)</f>
        <v>16.5569614645029</v>
      </c>
      <c r="EV91" s="0" t="n">
        <f aca="false">IF(BJ$9=0,0,(SIN(BJ$12)*COS($E91)+SIN($E91)*COS(BJ$12))/SIN($E91)*BJ$9)</f>
        <v>16.2451411271143</v>
      </c>
      <c r="EW91" s="0" t="n">
        <f aca="false">IF(BK$9=0,0,(SIN(BK$12)*COS($E91)+SIN($E91)*COS(BK$12))/SIN($E91)*BK$9)</f>
        <v>15.9294283845245</v>
      </c>
      <c r="EX91" s="0" t="n">
        <f aca="false">IF(BL$9=0,0,(SIN(BL$12)*COS($E91)+SIN($E91)*COS(BL$12))/SIN($E91)*BL$9)</f>
        <v>15.5960424128772</v>
      </c>
      <c r="EY91" s="0" t="n">
        <f aca="false">IF(BM$9=0,0,(SIN(BM$12)*COS($E91)+SIN($E91)*COS(BM$12))/SIN($E91)*BM$9)</f>
        <v>15.2595180803162</v>
      </c>
      <c r="EZ91" s="0" t="n">
        <f aca="false">IF(BN$9=0,0,(SIN(BN$12)*COS($E91)+SIN($E91)*COS(BN$12))/SIN($E91)*BN$9)</f>
        <v>14.9199838901618</v>
      </c>
      <c r="FA91" s="0" t="n">
        <f aca="false">IF(BO$9=0,0,(SIN(BO$12)*COS($E91)+SIN($E91)*COS(BO$12))/SIN($E91)*BO$9)</f>
        <v>14.5775687635129</v>
      </c>
      <c r="FB91" s="0" t="n">
        <f aca="false">IF(BP$9=0,0,(SIN(BP$12)*COS($E91)+SIN($E91)*COS(BP$12))/SIN($E91)*BP$9)</f>
        <v>14.2324019922084</v>
      </c>
      <c r="FC91" s="0" t="n">
        <f aca="false">IF(BQ$9=0,0,(SIN(BQ$12)*COS($E91)+SIN($E91)*COS(BQ$12))/SIN($E91)*BQ$9)</f>
        <v>13.8708151301193</v>
      </c>
      <c r="FD91" s="0" t="n">
        <f aca="false">IF(BR$9=0,0,(SIN(BR$12)*COS($E91)+SIN($E91)*COS(BR$12))/SIN($E91)*BR$9)</f>
        <v>13.5073567782802</v>
      </c>
      <c r="FE91" s="0" t="n">
        <f aca="false">IF(BS$9=0,0,(SIN(BS$12)*COS($E91)+SIN($E91)*COS(BS$12))/SIN($E91)*BS$9)</f>
        <v>13.1421693845167</v>
      </c>
      <c r="FF91" s="0" t="n">
        <f aca="false">IF(BT$9=0,0,(SIN(BT$12)*COS($E91)+SIN($E91)*COS(BT$12))/SIN($E91)*BT$9)</f>
        <v>12.775395196712</v>
      </c>
      <c r="FG91" s="0" t="n">
        <f aca="false">IF(BU$9=0,0,(SIN(BU$12)*COS($E91)+SIN($E91)*COS(BU$12))/SIN($E91)*BU$9)</f>
        <v>12.4071762100323</v>
      </c>
      <c r="FH91" s="0" t="n">
        <f aca="false">IF(BV$9=0,0,(SIN(BV$12)*COS($E91)+SIN($E91)*COS(BV$12))/SIN($E91)*BV$9)</f>
        <v>12.0287767884083</v>
      </c>
      <c r="FI91" s="0" t="n">
        <f aca="false">IF(BW$9=0,0,(SIN(BW$12)*COS($E91)+SIN($E91)*COS(BW$12))/SIN($E91)*BW$9)</f>
        <v>11.6496954393503</v>
      </c>
      <c r="FJ91" s="0" t="n">
        <f aca="false">IF(BX$9=0,0,(SIN(BX$12)*COS($E91)+SIN($E91)*COS(BX$12))/SIN($E91)*BX$9)</f>
        <v>11.2700809794331</v>
      </c>
      <c r="FK91" s="0" t="n">
        <f aca="false">IF(BY$9=0,0,(SIN(BY$12)*COS($E91)+SIN($E91)*COS(BY$12))/SIN($E91)*BY$9)</f>
        <v>10.8900814690713</v>
      </c>
      <c r="FL91" s="0" t="n">
        <f aca="false">IF(BZ$9=0,0,(SIN(BZ$12)*COS($E91)+SIN($E91)*COS(BZ$12))/SIN($E91)*BZ$9)</f>
        <v>10.5098441575422</v>
      </c>
      <c r="FM91" s="0" t="n">
        <f aca="false">IF(CA$9=0,0,(SIN(CA$12)*COS($E91)+SIN($E91)*COS(CA$12))/SIN($E91)*CA$9)</f>
        <v>10.1218632922367</v>
      </c>
      <c r="FN91" s="0" t="n">
        <f aca="false">IF(CB$9=0,0,(SIN(CB$12)*COS($E91)+SIN($E91)*COS(CB$12))/SIN($E91)*CB$9)</f>
        <v>9.73444113981948</v>
      </c>
      <c r="FO91" s="0" t="n">
        <f aca="false">IF(CC$9=0,0,(SIN(CC$12)*COS($E91)+SIN($E91)*COS(CC$12))/SIN($E91)*CC$9)</f>
        <v>9.34772895383876</v>
      </c>
      <c r="FP91" s="0" t="n">
        <f aca="false">IF(CD$9=0,0,(SIN(CD$12)*COS($E91)+SIN($E91)*COS(CD$12))/SIN($E91)*CD$9)</f>
        <v>8.96187665208789</v>
      </c>
      <c r="FQ91" s="0" t="n">
        <f aca="false">IF(CE$9=0,0,(SIN(CE$12)*COS($E91)+SIN($E91)*COS(CE$12))/SIN($E91)*CE$9)</f>
        <v>8.57703276115318</v>
      </c>
      <c r="FR91" s="0" t="n">
        <f aca="false">IF(CF$9=0,0,(SIN(CF$12)*COS($E91)+SIN($E91)*COS(CF$12))/SIN($E91)*CF$9)</f>
        <v>8.18617956390242</v>
      </c>
      <c r="FS91" s="0" t="n">
        <f aca="false">IF(CG$9=0,0,(SIN(CG$12)*COS($E91)+SIN($E91)*COS(CG$12))/SIN($E91)*CG$9)</f>
        <v>7.79721878706714</v>
      </c>
      <c r="FT91" s="0" t="n">
        <f aca="false">IF(CH$9=0,0,(SIN(CH$12)*COS($E91)+SIN($E91)*COS(CH$12))/SIN($E91)*CH$9)</f>
        <v>7.4103007358887</v>
      </c>
      <c r="FU91" s="0" t="n">
        <f aca="false">IF(CI$9=0,0,(SIN(CI$12)*COS($E91)+SIN($E91)*COS(CI$12))/SIN($E91)*CI$9)</f>
        <v>7.02557374765939</v>
      </c>
      <c r="FV91" s="0" t="n">
        <f aca="false">IF(CJ$9=0,0,(SIN(CJ$12)*COS($E91)+SIN($E91)*COS(CJ$12))/SIN($E91)*CJ$9)</f>
        <v>6.64318413725402</v>
      </c>
      <c r="FW91" s="0" t="n">
        <f aca="false">IF(CK$9=0,0,(SIN(CK$12)*COS($E91)+SIN($E91)*COS(CK$12))/SIN($E91)*CK$9)</f>
        <v>6.25760972980714</v>
      </c>
      <c r="FX91" s="0" t="n">
        <f aca="false">IF(CL$9=0,0,(SIN(CL$12)*COS($E91)+SIN($E91)*COS(CL$12))/SIN($E91)*CL$9)</f>
        <v>5.87526949600631</v>
      </c>
      <c r="FY91" s="0" t="n">
        <f aca="false">IF(CM$9=0,0,(SIN(CM$12)*COS($E91)+SIN($E91)*COS(CM$12))/SIN($E91)*CM$9)</f>
        <v>5.49630826625291</v>
      </c>
      <c r="FZ91" s="0" t="n">
        <f aca="false">IF(CN$9=0,0,(SIN(CN$12)*COS($E91)+SIN($E91)*COS(CN$12))/SIN($E91)*CN$9)</f>
        <v>5.12086826724398</v>
      </c>
      <c r="GA91" s="0" t="n">
        <f aca="false">IF(CO$9=0,0,(SIN(CO$12)*COS($E91)+SIN($E91)*COS(CO$12))/SIN($E91)*CO$9)</f>
        <v>4.74908907048833</v>
      </c>
      <c r="GB91" s="0" t="n">
        <f aca="false">IF(CP$9=0,0,(SIN(CP$12)*COS($E91)+SIN($E91)*COS(CP$12))/SIN($E91)*CP$9)</f>
        <v>4.37698263701038</v>
      </c>
      <c r="GC91" s="0" t="n">
        <f aca="false">IF(CQ$9=0,0,(SIN(CQ$12)*COS($E91)+SIN($E91)*COS(CQ$12))/SIN($E91)*CQ$9)</f>
        <v>4.00943288200015</v>
      </c>
    </row>
    <row r="92" customFormat="false" ht="12.8" hidden="true" customHeight="false" outlineLevel="0" collapsed="false">
      <c r="A92" s="0" t="n">
        <f aca="false">MAX($F92:$CQ92)</f>
        <v>17.323999699879</v>
      </c>
      <c r="B92" s="90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22.636</v>
      </c>
      <c r="C92" s="2" t="n">
        <f aca="false">MOD(Best +D92,360)</f>
        <v>179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17.323999699879</v>
      </c>
      <c r="G92" s="13" t="n">
        <f aca="false">IF(OR(G182=0,CS92=0),0,G182*CS92/(G182+CS92))</f>
        <v>17.2183196040717</v>
      </c>
      <c r="H92" s="13" t="n">
        <f aca="false">IF(OR(H182=0,CT92=0),0,H182*CT92/(H182+CT92))</f>
        <v>17.1087234279416</v>
      </c>
      <c r="I92" s="13" t="n">
        <f aca="false">IF(OR(I182=0,CU92=0),0,I182*CU92/(I182+CU92))</f>
        <v>16.9005461894063</v>
      </c>
      <c r="J92" s="13" t="n">
        <f aca="false">IF(OR(J182=0,CV92=0),0,J182*CV92/(J182+CV92))</f>
        <v>16.8567256926714</v>
      </c>
      <c r="K92" s="13" t="n">
        <f aca="false">IF(OR(K182=0,CW92=0),0,K182*CW92/(K182+CW92))</f>
        <v>16.8678643296011</v>
      </c>
      <c r="L92" s="13" t="n">
        <f aca="false">IF(OR(L182=0,CX92=0),0,L182*CX92/(L182+CX92))</f>
        <v>16.8691238640016</v>
      </c>
      <c r="M92" s="13" t="n">
        <f aca="false">IF(OR(M182=0,CY92=0),0,M182*CY92/(M182+CY92))</f>
        <v>16.8607882250858</v>
      </c>
      <c r="N92" s="13" t="n">
        <f aca="false">IF(OR(N182=0,CZ92=0),0,N182*CZ92/(N182+CZ92))</f>
        <v>16.8317306179814</v>
      </c>
      <c r="O92" s="13" t="n">
        <f aca="false">IF(OR(O182=0,DA92=0),0,O182*DA92/(O182+DA92))</f>
        <v>16.7942870602283</v>
      </c>
      <c r="P92" s="13" t="n">
        <f aca="false">IF(OR(P182=0,DB92=0),0,P182*DB92/(P182+DB92))</f>
        <v>16.7487421658265</v>
      </c>
      <c r="Q92" s="13" t="n">
        <f aca="false">IF(OR(Q182=0,DC92=0),0,Q182*DC92/(Q182+DC92))</f>
        <v>16.6953802913248</v>
      </c>
      <c r="R92" s="13" t="n">
        <f aca="false">IF(OR(R182=0,DD92=0),0,R182*DD92/(R182+DD92))</f>
        <v>16.6344844914624</v>
      </c>
      <c r="S92" s="13" t="n">
        <f aca="false">IF(OR(S182=0,DE92=0),0,S182*DE92/(S182+DE92))</f>
        <v>16.5521881725804</v>
      </c>
      <c r="T92" s="13" t="n">
        <f aca="false">IF(OR(T182=0,DF92=0),0,T182*DF92/(T182+DF92))</f>
        <v>16.4637359763184</v>
      </c>
      <c r="U92" s="13" t="n">
        <f aca="false">IF(OR(U182=0,DG92=0),0,U182*DG92/(U182+DG92))</f>
        <v>16.3693782679509</v>
      </c>
      <c r="V92" s="13" t="n">
        <f aca="false">IF(OR(V182=0,DH92=0),0,V182*DH92/(V182+DH92))</f>
        <v>16.2693600503755</v>
      </c>
      <c r="W92" s="13" t="n">
        <f aca="false">IF(OR(W182=0,DI92=0),0,W182*DI92/(W182+DI92))</f>
        <v>16.163920576949</v>
      </c>
      <c r="X92" s="13" t="n">
        <f aca="false">IF(OR(X182=0,DJ92=0),0,X182*DJ92/(X182+DJ92))</f>
        <v>16.0349953286864</v>
      </c>
      <c r="Y92" s="13" t="n">
        <f aca="false">IF(OR(Y182=0,DK92=0),0,Y182*DK92/(Y182+DK92))</f>
        <v>15.9021952792762</v>
      </c>
      <c r="Z92" s="13" t="n">
        <f aca="false">IF(OR(Z182=0,DL92=0),0,Z182*DL92/(Z182+DL92))</f>
        <v>15.7657024507505</v>
      </c>
      <c r="AA92" s="13" t="n">
        <f aca="false">IF(OR(AA182=0,DM92=0),0,AA182*DM92/(AA182+DM92))</f>
        <v>15.6256922189249</v>
      </c>
      <c r="AB92" s="13" t="n">
        <f aca="false">IF(OR(AB182=0,DN92=0),0,AB182*DN92/(AB182+DN92))</f>
        <v>15.482333340517</v>
      </c>
      <c r="AC92" s="13" t="n">
        <f aca="false">IF(OR(AC182=0,DO92=0),0,AC182*DO92/(AC182+DO92))</f>
        <v>15.3189867255049</v>
      </c>
      <c r="AD92" s="13" t="n">
        <f aca="false">IF(OR(AD182=0,DP92=0),0,AD182*DP92/(AD182+DP92))</f>
        <v>15.153607252954</v>
      </c>
      <c r="AE92" s="13" t="n">
        <f aca="false">IF(OR(AE182=0,DQ92=0),0,AE182*DQ92/(AE182+DQ92))</f>
        <v>14.9863053512541</v>
      </c>
      <c r="AF92" s="13" t="n">
        <f aca="false">IF(OR(AF182=0,DR92=0),0,AF182*DR92/(AF182+DR92))</f>
        <v>14.8171860012318</v>
      </c>
      <c r="AG92" s="13" t="n">
        <f aca="false">IF(OR(AG182=0,DS92=0),0,AG182*DS92/(AG182+DS92))</f>
        <v>14.6463488992589</v>
      </c>
      <c r="AH92" s="13" t="n">
        <f aca="false">IF(OR(AH182=0,DT92=0),0,AH182*DT92/(AH182+DT92))</f>
        <v>14.4594083167475</v>
      </c>
      <c r="AI92" s="13" t="n">
        <f aca="false">IF(OR(AI182=0,DU92=0),0,AI182*DU92/(AI182+DU92))</f>
        <v>14.2717818003284</v>
      </c>
      <c r="AJ92" s="13" t="n">
        <f aca="false">IF(OR(AJ182=0,DV92=0),0,AJ182*DV92/(AJ182+DV92))</f>
        <v>14.0835199514873</v>
      </c>
      <c r="AK92" s="13" t="n">
        <f aca="false">IF(OR(AK182=0,DW92=0),0,AK182*DW92/(AK182+DW92))</f>
        <v>13.8946699018571</v>
      </c>
      <c r="AL92" s="13" t="n">
        <f aca="false">IF(OR(AL182=0,DX92=0),0,AL182*DX92/(AL182+DX92))</f>
        <v>13.7052754622454</v>
      </c>
      <c r="AM92" s="13" t="n">
        <f aca="false">IF(OR(AM182=0,DY92=0),0,AM182*DY92/(AM182+DY92))</f>
        <v>13.503643349434</v>
      </c>
      <c r="AN92" s="13" t="n">
        <f aca="false">IF(OR(AN182=0,DZ92=0),0,AN182*DZ92/(AN182+DZ92))</f>
        <v>13.3022167636105</v>
      </c>
      <c r="AO92" s="13" t="n">
        <f aca="false">IF(OR(AO182=0,EA92=0),0,AO182*EA92/(AO182+EA92))</f>
        <v>13.1010034350823</v>
      </c>
      <c r="AP92" s="13" t="n">
        <f aca="false">IF(OR(AP182=0,EB92=0),0,AP182*EB92/(AP182+EB92))</f>
        <v>12.9000094192124</v>
      </c>
      <c r="AQ92" s="13" t="n">
        <f aca="false">IF(OR(AQ182=0,EC92=0),0,AQ182*EC92/(AQ182+EC92))</f>
        <v>12.6992391825826</v>
      </c>
      <c r="AR92" s="13" t="n">
        <f aca="false">IF(OR(AR182=0,ED92=0),0,AR182*ED92/(AR182+ED92))</f>
        <v>12.4878387900723</v>
      </c>
      <c r="AS92" s="13" t="n">
        <f aca="false">IF(OR(AS182=0,EE92=0),0,AS182*EE92/(AS182+EE92))</f>
        <v>12.2772719169741</v>
      </c>
      <c r="AT92" s="13" t="n">
        <f aca="false">IF(OR(AT182=0,EF92=0),0,AT182*EF92/(AT182+EF92))</f>
        <v>12.0675153877677</v>
      </c>
      <c r="AU92" s="13" t="n">
        <f aca="false">IF(OR(AU182=0,EG92=0),0,AU182*EG92/(AU182+EG92))</f>
        <v>11.8585458102994</v>
      </c>
      <c r="AV92" s="13" t="n">
        <f aca="false">IF(OR(AV182=0,EH92=0),0,AV182*EH92/(AV182+EH92))</f>
        <v>11.6503395942861</v>
      </c>
      <c r="AW92" s="13" t="n">
        <f aca="false">IF(OR(AW182=0,EI92=0),0,AW182*EI92/(AW182+EI92))</f>
        <v>11.4340073857536</v>
      </c>
      <c r="AX92" s="13" t="n">
        <f aca="false">IF(OR(AX182=0,EJ92=0),0,AX182*EJ92/(AX182+EJ92))</f>
        <v>11.2188720562563</v>
      </c>
      <c r="AY92" s="13" t="n">
        <f aca="false">IF(OR(AY182=0,EK92=0),0,AY182*EK92/(AY182+EK92))</f>
        <v>11.0048922607894</v>
      </c>
      <c r="AZ92" s="13" t="n">
        <f aca="false">IF(OR(AZ182=0,EL92=0),0,AZ182*EL92/(AZ182+EL92))</f>
        <v>10.7920273823536</v>
      </c>
      <c r="BA92" s="13" t="n">
        <f aca="false">IF(OR(BA182=0,EM92=0),0,BA182*EM92/(BA182+EM92))</f>
        <v>10.5802375015309</v>
      </c>
      <c r="BB92" s="13" t="n">
        <f aca="false">IF(OR(BB182=0,EN92=0),0,BB182*EN92/(BB182+EN92))</f>
        <v>10.363285201239</v>
      </c>
      <c r="BC92" s="13" t="n">
        <f aca="false">IF(OR(BC182=0,EO92=0),0,BC182*EO92/(BC182+EO92))</f>
        <v>10.1476608743241</v>
      </c>
      <c r="BD92" s="13" t="n">
        <f aca="false">IF(OR(BD182=0,EP92=0),0,BD182*EP92/(BD182+EP92))</f>
        <v>9.93331587586123</v>
      </c>
      <c r="BE92" s="13" t="n">
        <f aca="false">IF(OR(BE182=0,EQ92=0),0,BE182*EQ92/(BE182+EQ92))</f>
        <v>9.72020273188066</v>
      </c>
      <c r="BF92" s="13" t="n">
        <f aca="false">IF(OR(BF182=0,ER92=0),0,BF182*ER92/(BF182+ER92))</f>
        <v>9.5082750855697</v>
      </c>
      <c r="BG92" s="13" t="n">
        <f aca="false">IF(OR(BG182=0,ES92=0),0,BG182*ES92/(BG182+ES92))</f>
        <v>9.29206458855062</v>
      </c>
      <c r="BH92" s="13" t="n">
        <f aca="false">IF(OR(BH182=0,ET92=0),0,BH182*ET92/(BH182+ET92))</f>
        <v>9.07723886861477</v>
      </c>
      <c r="BI92" s="13" t="n">
        <f aca="false">IF(OR(BI182=0,EU92=0),0,BI182*EU92/(BI182+EU92))</f>
        <v>8.86374664166532</v>
      </c>
      <c r="BJ92" s="13" t="n">
        <f aca="false">IF(OR(BJ182=0,EV92=0),0,BJ182*EV92/(BJ182+EV92))</f>
        <v>8.65153804234676</v>
      </c>
      <c r="BK92" s="13" t="n">
        <f aca="false">IF(OR(BK182=0,EW92=0),0,BK182*EW92/(BK182+EW92))</f>
        <v>8.44056455929548</v>
      </c>
      <c r="BL92" s="13" t="n">
        <f aca="false">IF(OR(BL182=0,EX92=0),0,BL182*EX92/(BL182+EX92))</f>
        <v>8.2268271113978</v>
      </c>
      <c r="BM92" s="13" t="n">
        <f aca="false">IF(OR(BM182=0,EY92=0),0,BM182*EY92/(BM182+EY92))</f>
        <v>8.0144457018316</v>
      </c>
      <c r="BN92" s="13" t="n">
        <f aca="false">IF(OR(BN182=0,EZ92=0),0,BN182*EZ92/(BN182+EZ92))</f>
        <v>7.8033707749804</v>
      </c>
      <c r="BO92" s="13" t="n">
        <f aca="false">IF(OR(BO182=0,FA92=0),0,BO182*FA92/(BO182+FA92))</f>
        <v>7.5935542533152</v>
      </c>
      <c r="BP92" s="13" t="n">
        <f aca="false">IF(OR(BP182=0,FB92=0),0,BP182*FB92/(BP182+FB92))</f>
        <v>7.38494947360786</v>
      </c>
      <c r="BQ92" s="13" t="n">
        <f aca="false">IF(OR(BQ182=0,FC92=0),0,BQ182*FC92/(BQ182+FC92))</f>
        <v>7.17372509046232</v>
      </c>
      <c r="BR92" s="13" t="n">
        <f aca="false">IF(OR(BR182=0,FD92=0),0,BR182*FD92/(BR182+FD92))</f>
        <v>6.96383707785588</v>
      </c>
      <c r="BS92" s="13" t="n">
        <f aca="false">IF(OR(BS182=0,FE92=0),0,BS182*FE92/(BS182+FE92))</f>
        <v>6.75523928223874</v>
      </c>
      <c r="BT92" s="13" t="n">
        <f aca="false">IF(OR(BT182=0,FF92=0),0,BT182*FF92/(BT182+FF92))</f>
        <v>6.54788708386669</v>
      </c>
      <c r="BU92" s="13" t="n">
        <f aca="false">IF(OR(BU182=0,FG92=0),0,BU182*FG92/(BU182+FG92))</f>
        <v>6.34173733785448</v>
      </c>
      <c r="BV92" s="13" t="n">
        <f aca="false">IF(OR(BV182=0,FH92=0),0,BV182*FH92/(BV182+FH92))</f>
        <v>6.13436857078252</v>
      </c>
      <c r="BW92" s="13" t="n">
        <f aca="false">IF(OR(BW182=0,FI92=0),0,BW182*FI92/(BW182+FI92))</f>
        <v>5.92826533595912</v>
      </c>
      <c r="BX92" s="13" t="n">
        <f aca="false">IF(OR(BX182=0,FJ92=0),0,BX182*FJ92/(BX182+FJ92))</f>
        <v>5.72338733592902</v>
      </c>
      <c r="BY92" s="13" t="n">
        <f aca="false">IF(OR(BY182=0,FK92=0),0,BY182*FK92/(BY182+FK92))</f>
        <v>5.51969577476358</v>
      </c>
      <c r="BZ92" s="13" t="n">
        <f aca="false">IF(OR(BZ182=0,FL92=0),0,BZ182*FL92/(BZ182+FL92))</f>
        <v>5.31715331004973</v>
      </c>
      <c r="CA92" s="13" t="n">
        <f aca="false">IF(OR(CA182=0,FM92=0),0,CA182*FM92/(CA182+FM92))</f>
        <v>5.11369845708332</v>
      </c>
      <c r="CB92" s="13" t="n">
        <f aca="false">IF(OR(CB182=0,FN92=0),0,CB182*FN92/(CB182+FN92))</f>
        <v>4.91146178455266</v>
      </c>
      <c r="CC92" s="13" t="n">
        <f aca="false">IF(OR(CC182=0,FO92=0),0,CC182*FO92/(CC182+FO92))</f>
        <v>4.71040990176074</v>
      </c>
      <c r="CD92" s="13" t="n">
        <f aca="false">IF(OR(CD182=0,FP92=0),0,CD182*FP92/(CD182+FP92))</f>
        <v>4.51051093164829</v>
      </c>
      <c r="CE92" s="13" t="n">
        <f aca="false">IF(OR(CE182=0,FQ92=0),0,CE182*FQ92/(CE182+FQ92))</f>
        <v>4.31173447515856</v>
      </c>
      <c r="CF92" s="13" t="n">
        <f aca="false">IF(OR(CF182=0,FR92=0),0,CF182*FR92/(CF182+FR92))</f>
        <v>4.11216050371053</v>
      </c>
      <c r="CG92" s="13" t="n">
        <f aca="false">IF(OR(CG182=0,FS92=0),0,CG182*FS92/(CG182+FS92))</f>
        <v>3.91380776904669</v>
      </c>
      <c r="CH92" s="13" t="n">
        <f aca="false">IF(OR(CH182=0,FT92=0),0,CH182*FT92/(CH182+FT92))</f>
        <v>3.7166512152595</v>
      </c>
      <c r="CI92" s="13" t="n">
        <f aca="false">IF(OR(CI182=0,FU92=0),0,CI182*FU92/(CI182+FU92))</f>
        <v>3.52066740510735</v>
      </c>
      <c r="CJ92" s="13" t="n">
        <f aca="false">IF(OR(CJ182=0,FV92=0),0,CJ182*FV92/(CJ182+FV92))</f>
        <v>3.32583449821627</v>
      </c>
      <c r="CK92" s="13" t="n">
        <f aca="false">IF(OR(CK182=0,FW92=0),0,CK182*FW92/(CK182+FW92))</f>
        <v>3.13062901454297</v>
      </c>
      <c r="CL92" s="13" t="n">
        <f aca="false">IF(OR(CL182=0,FX92=0),0,CL182*FX92/(CL182+FX92))</f>
        <v>2.93669361606223</v>
      </c>
      <c r="CM92" s="13" t="n">
        <f aca="false">IF(OR(CM182=0,FY92=0),0,CM182*FY92/(CM182+FY92))</f>
        <v>2.74401359668954</v>
      </c>
      <c r="CN92" s="13" t="n">
        <f aca="false">IF(OR(CN182=0,FZ92=0),0,CN182*FZ92/(CN182+FZ92))</f>
        <v>2.55257606216105</v>
      </c>
      <c r="CO92" s="13" t="n">
        <f aca="false">IF(OR(CO182=0,GA92=0),0,CO182*GA92/(CO182+GA92))</f>
        <v>2.36236992409739</v>
      </c>
      <c r="CP92" s="13" t="n">
        <f aca="false">IF(OR(CP182=0,GB92=0),0,CP182*GB92/(CP182+GB92))</f>
        <v>2.17228353901219</v>
      </c>
      <c r="CQ92" s="13" t="n">
        <f aca="false">IF(OR(CQ182=0,GC92=0),0,CQ182*GC92/(CQ182+GC92))</f>
        <v>1.9835781717856</v>
      </c>
      <c r="CR92" s="0" t="n">
        <f aca="false">IF(F$9=0,0,(SIN(F$12)*COS($E92)+SIN($E92)*COS(F$12))/SIN($E92)*F$9)</f>
        <v>17.324</v>
      </c>
      <c r="CS92" s="0" t="n">
        <f aca="false">IF(G$9=0,0,(SIN(G$12)*COS($E92)+SIN($E92)*COS(G$12))/SIN($E92)*G$9)</f>
        <v>17.4529012900892</v>
      </c>
      <c r="CT92" s="0" t="n">
        <f aca="false">IF(H$9=0,0,(SIN(H$12)*COS($E92)+SIN($E92)*COS(H$12))/SIN($E92)*H$9)</f>
        <v>17.5769187322676</v>
      </c>
      <c r="CU92" s="0" t="n">
        <f aca="false">IF(I$9=0,0,(SIN(I$12)*COS($E92)+SIN($E92)*COS(I$12))/SIN($E92)*I$9)</f>
        <v>17.5931653361345</v>
      </c>
      <c r="CV92" s="0" t="n">
        <f aca="false">IF(J$9=0,0,(SIN(J$12)*COS($E92)+SIN($E92)*COS(J$12))/SIN($E92)*J$9)</f>
        <v>17.7857247443998</v>
      </c>
      <c r="CW92" s="0" t="n">
        <f aca="false">IF(K$9=0,0,(SIN(K$12)*COS($E92)+SIN($E92)*COS(K$12))/SIN($E92)*K$9)</f>
        <v>18.0442537847692</v>
      </c>
      <c r="CX92" s="0" t="n">
        <f aca="false">IF(L$9=0,0,(SIN(L$12)*COS($E92)+SIN($E92)*COS(L$12))/SIN($E92)*L$9)</f>
        <v>18.2979845038548</v>
      </c>
      <c r="CY92" s="0" t="n">
        <f aca="false">IF(M$9=0,0,(SIN(M$12)*COS($E92)+SIN($E92)*COS(M$12))/SIN($E92)*M$9)</f>
        <v>18.5467002415392</v>
      </c>
      <c r="CZ92" s="0" t="n">
        <f aca="false">IF(N$9=0,0,(SIN(N$12)*COS($E92)+SIN($E92)*COS(N$12))/SIN($E92)*N$9)</f>
        <v>18.7759783825322</v>
      </c>
      <c r="DA92" s="0" t="n">
        <f aca="false">IF(O$9=0,0,(SIN(O$12)*COS($E92)+SIN($E92)*COS(O$12))/SIN($E92)*O$9)</f>
        <v>18.9997994125507</v>
      </c>
      <c r="DB92" s="0" t="n">
        <f aca="false">IF(P$9=0,0,(SIN(P$12)*COS($E92)+SIN($E92)*COS(P$12))/SIN($E92)*P$9)</f>
        <v>19.2179640565496</v>
      </c>
      <c r="DC92" s="0" t="n">
        <f aca="false">IF(Q$9=0,0,(SIN(Q$12)*COS($E92)+SIN($E92)*COS(Q$12))/SIN($E92)*Q$9)</f>
        <v>19.4302747225283</v>
      </c>
      <c r="DD92" s="0" t="n">
        <f aca="false">IF(R$9=0,0,(SIN(R$12)*COS($E92)+SIN($E92)*COS(R$12))/SIN($E92)*R$9)</f>
        <v>19.6365356016646</v>
      </c>
      <c r="DE92" s="0" t="n">
        <f aca="false">IF(S$9=0,0,(SIN(S$12)*COS($E92)+SIN($E92)*COS(S$12))/SIN($E92)*S$9)</f>
        <v>19.8162720678053</v>
      </c>
      <c r="DF92" s="0" t="n">
        <f aca="false">IF(T$9=0,0,(SIN(T$12)*COS($E92)+SIN($E92)*COS(T$12))/SIN($E92)*T$9)</f>
        <v>19.9896161536244</v>
      </c>
      <c r="DG92" s="0" t="n">
        <f aca="false">IF(U$9=0,0,(SIN(U$12)*COS($E92)+SIN($E92)*COS(U$12))/SIN($E92)*U$9)</f>
        <v>20.1563965083143</v>
      </c>
      <c r="DH92" s="0" t="n">
        <f aca="false">IF(V$9=0,0,(SIN(V$12)*COS($E92)+SIN($E92)*COS(V$12))/SIN($E92)*V$9)</f>
        <v>20.3164439250418</v>
      </c>
      <c r="DI92" s="0" t="n">
        <f aca="false">IF(W$9=0,0,(SIN(W$12)*COS($E92)+SIN($E92)*COS(W$12))/SIN($E92)*W$9)</f>
        <v>20.4695914285571</v>
      </c>
      <c r="DJ92" s="0" t="n">
        <f aca="false">IF(X$9=0,0,(SIN(X$12)*COS($E92)+SIN($E92)*COS(X$12))/SIN($E92)*X$9)</f>
        <v>20.5855080255711</v>
      </c>
      <c r="DK92" s="0" t="n">
        <f aca="false">IF(Y$9=0,0,(SIN(Y$12)*COS($E92)+SIN($E92)*COS(Y$12))/SIN($E92)*Y$9)</f>
        <v>20.6943549718251</v>
      </c>
      <c r="DL92" s="0" t="n">
        <f aca="false">IF(Z$9=0,0,(SIN(Z$12)*COS($E92)+SIN($E92)*COS(Z$12))/SIN($E92)*Z$9)</f>
        <v>20.796</v>
      </c>
      <c r="DM92" s="0" t="n">
        <f aca="false">IF(AA$9=0,0,(SIN(AA$12)*COS($E92)+SIN($E92)*COS(AA$12))/SIN($E92)*AA$9)</f>
        <v>20.8903133101564</v>
      </c>
      <c r="DN92" s="0" t="n">
        <f aca="false">IF(AB$9=0,0,(SIN(AB$12)*COS($E92)+SIN($E92)*COS(AB$12))/SIN($E92)*AB$9)</f>
        <v>20.9771676393798</v>
      </c>
      <c r="DO92" s="0" t="n">
        <f aca="false">IF(AC$9=0,0,(SIN(AC$12)*COS($E92)+SIN($E92)*COS(AC$12))/SIN($E92)*AC$9)</f>
        <v>21.024777489165</v>
      </c>
      <c r="DP92" s="0" t="n">
        <f aca="false">IF(AD$9=0,0,(SIN(AD$12)*COS($E92)+SIN($E92)*COS(AD$12))/SIN($E92)*AD$9)</f>
        <v>21.0649464977594</v>
      </c>
      <c r="DQ92" s="0" t="n">
        <f aca="false">IF(AE$9=0,0,(SIN(AE$12)*COS($E92)+SIN($E92)*COS(AE$12))/SIN($E92)*AE$9)</f>
        <v>21.0975842340067</v>
      </c>
      <c r="DR92" s="0" t="n">
        <f aca="false">IF(AF$9=0,0,(SIN(AF$12)*COS($E92)+SIN($E92)*COS(AF$12))/SIN($E92)*AF$9)</f>
        <v>21.1226029003931</v>
      </c>
      <c r="DS92" s="0" t="n">
        <f aca="false">IF(AG$9=0,0,(SIN(AG$12)*COS($E92)+SIN($E92)*COS(AG$12))/SIN($E92)*AG$9)</f>
        <v>21.1399173835071</v>
      </c>
      <c r="DT92" s="0" t="n">
        <f aca="false">IF(AH$9=0,0,(SIN(AH$12)*COS($E92)+SIN($E92)*COS(AH$12))/SIN($E92)*AH$9)</f>
        <v>21.1185420044968</v>
      </c>
      <c r="DU92" s="0" t="n">
        <f aca="false">IF(AI$9=0,0,(SIN(AI$12)*COS($E92)+SIN($E92)*COS(AI$12))/SIN($E92)*AI$9)</f>
        <v>21.0896603607031</v>
      </c>
      <c r="DV92" s="0" t="n">
        <f aca="false">IF(AJ$9=0,0,(SIN(AJ$12)*COS($E92)+SIN($E92)*COS(AJ$12))/SIN($E92)*AJ$9)</f>
        <v>21.0532237602757</v>
      </c>
      <c r="DW92" s="0" t="n">
        <f aca="false">IF(AK$9=0,0,(SIN(AK$12)*COS($E92)+SIN($E92)*COS(AK$12))/SIN($E92)*AK$9)</f>
        <v>21.0091861571428</v>
      </c>
      <c r="DX92" s="0" t="n">
        <f aca="false">IF(AL$9=0,0,(SIN(AL$12)*COS($E92)+SIN($E92)*COS(AL$12))/SIN($E92)*AL$9)</f>
        <v>20.9575041824441</v>
      </c>
      <c r="DY92" s="0" t="n">
        <f aca="false">IF(AM$9=0,0,(SIN(AM$12)*COS($E92)+SIN($E92)*COS(AM$12))/SIN($E92)*AM$9)</f>
        <v>20.8700960213007</v>
      </c>
      <c r="DZ92" s="0" t="n">
        <f aca="false">IF(AN$9=0,0,(SIN(AN$12)*COS($E92)+SIN($E92)*COS(AN$12))/SIN($E92)*AN$9)</f>
        <v>20.7753889089357</v>
      </c>
      <c r="EA92" s="0" t="n">
        <f aca="false">IF(AO$9=0,0,(SIN(AO$12)*COS($E92)+SIN($E92)*COS(AO$12))/SIN($E92)*AO$9)</f>
        <v>20.673373118478</v>
      </c>
      <c r="EB92" s="0" t="n">
        <f aca="false">IF(AP$9=0,0,(SIN(AP$12)*COS($E92)+SIN($E92)*COS(AP$12))/SIN($E92)*AP$9)</f>
        <v>20.5640414479574</v>
      </c>
      <c r="EC92" s="0" t="n">
        <f aca="false">IF(AQ$9=0,0,(SIN(AQ$12)*COS($E92)+SIN($E92)*COS(AQ$12))/SIN($E92)*AQ$9)</f>
        <v>20.447389234158</v>
      </c>
      <c r="ED92" s="0" t="n">
        <f aca="false">IF(AR$9=0,0,(SIN(AR$12)*COS($E92)+SIN($E92)*COS(AR$12))/SIN($E92)*AR$9)</f>
        <v>20.2947241741576</v>
      </c>
      <c r="EE92" s="0" t="n">
        <f aca="false">IF(AS$9=0,0,(SIN(AS$12)*COS($E92)+SIN($E92)*COS(AS$12))/SIN($E92)*AS$9)</f>
        <v>20.1352781186103</v>
      </c>
      <c r="EF92" s="0" t="n">
        <f aca="false">IF(AT$9=0,0,(SIN(AT$12)*COS($E92)+SIN($E92)*COS(AT$12))/SIN($E92)*AT$9)</f>
        <v>19.9690800656129</v>
      </c>
      <c r="EG92" s="0" t="n">
        <f aca="false">IF(AU$9=0,0,(SIN(AU$12)*COS($E92)+SIN($E92)*COS(AU$12))/SIN($E92)*AU$9)</f>
        <v>19.7961612584169</v>
      </c>
      <c r="EH92" s="0" t="n">
        <f aca="false">IF(AV$9=0,0,(SIN(AV$12)*COS($E92)+SIN($E92)*COS(AV$12))/SIN($E92)*AV$9)</f>
        <v>19.6165551818152</v>
      </c>
      <c r="EI92" s="0" t="n">
        <f aca="false">IF(AW$9=0,0,(SIN(AW$12)*COS($E92)+SIN($E92)*COS(AW$12))/SIN($E92)*AW$9)</f>
        <v>19.4047493053881</v>
      </c>
      <c r="EJ92" s="0" t="n">
        <f aca="false">IF(AX$9=0,0,(SIN(AX$12)*COS($E92)+SIN($E92)*COS(AX$12))/SIN($E92)*AX$9)</f>
        <v>19.1869167315952</v>
      </c>
      <c r="EK92" s="0" t="n">
        <f aca="false">IF(AY$9=0,0,(SIN(AY$12)*COS($E92)+SIN($E92)*COS(AY$12))/SIN($E92)*AY$9)</f>
        <v>18.9631207193278</v>
      </c>
      <c r="EL92" s="0" t="n">
        <f aca="false">IF(AZ$9=0,0,(SIN(AZ$12)*COS($E92)+SIN($E92)*COS(AZ$12))/SIN($E92)*AZ$9)</f>
        <v>18.7334263802223</v>
      </c>
      <c r="EM92" s="0" t="n">
        <f aca="false">IF(BA$9=0,0,(SIN(BA$12)*COS($E92)+SIN($E92)*COS(BA$12))/SIN($E92)*BA$9)</f>
        <v>18.4979006597575</v>
      </c>
      <c r="EN92" s="0" t="n">
        <f aca="false">IF(BB$9=0,0,(SIN(BB$12)*COS($E92)+SIN($E92)*COS(BB$12))/SIN($E92)*BB$9)</f>
        <v>18.2374083076312</v>
      </c>
      <c r="EO92" s="0" t="n">
        <f aca="false">IF(BC$9=0,0,(SIN(BC$12)*COS($E92)+SIN($E92)*COS(BC$12))/SIN($E92)*BC$9)</f>
        <v>17.971753443336</v>
      </c>
      <c r="EP92" s="0" t="n">
        <f aca="false">IF(BD$9=0,0,(SIN(BD$12)*COS($E92)+SIN($E92)*COS(BD$12))/SIN($E92)*BD$9)</f>
        <v>17.7010257020178</v>
      </c>
      <c r="EQ92" s="0" t="n">
        <f aca="false">IF(BE$9=0,0,(SIN(BE$12)*COS($E92)+SIN($E92)*COS(BE$12))/SIN($E92)*BE$9)</f>
        <v>17.4253161417716</v>
      </c>
      <c r="ER92" s="0" t="n">
        <f aca="false">IF(BF$9=0,0,(SIN(BF$12)*COS($E92)+SIN($E92)*COS(BF$12))/SIN($E92)*BF$9)</f>
        <v>17.1447172132866</v>
      </c>
      <c r="ES92" s="0" t="n">
        <f aca="false">IF(BG$9=0,0,(SIN(BG$12)*COS($E92)+SIN($E92)*COS(BG$12))/SIN($E92)*BG$9)</f>
        <v>16.8414994648341</v>
      </c>
      <c r="ET92" s="0" t="n">
        <f aca="false">IF(BH$9=0,0,(SIN(BH$12)*COS($E92)+SIN($E92)*COS(BH$12))/SIN($E92)*BH$9)</f>
        <v>16.5341668672504</v>
      </c>
      <c r="EU92" s="0" t="n">
        <f aca="false">IF(BI$9=0,0,(SIN(BI$12)*COS($E92)+SIN($E92)*COS(BI$12))/SIN($E92)*BI$9)</f>
        <v>16.2228318829359</v>
      </c>
      <c r="EV92" s="0" t="n">
        <f aca="false">IF(BJ$9=0,0,(SIN(BJ$12)*COS($E92)+SIN($E92)*COS(BJ$12))/SIN($E92)*BJ$9)</f>
        <v>15.907607878466</v>
      </c>
      <c r="EW92" s="0" t="n">
        <f aca="false">IF(BK$9=0,0,(SIN(BK$12)*COS($E92)+SIN($E92)*COS(BK$12))/SIN($E92)*BK$9)</f>
        <v>15.5886090844135</v>
      </c>
      <c r="EX92" s="0" t="n">
        <f aca="false">IF(BL$9=0,0,(SIN(BL$12)*COS($E92)+SIN($E92)*COS(BL$12))/SIN($E92)*BL$9)</f>
        <v>15.2523614945155</v>
      </c>
      <c r="EY92" s="0" t="n">
        <f aca="false">IF(BM$9=0,0,(SIN(BM$12)*COS($E92)+SIN($E92)*COS(BM$12))/SIN($E92)*BM$9)</f>
        <v>14.9131009357514</v>
      </c>
      <c r="EZ92" s="0" t="n">
        <f aca="false">IF(BN$9=0,0,(SIN(BN$12)*COS($E92)+SIN($E92)*COS(BN$12))/SIN($E92)*BN$9)</f>
        <v>14.5709561635269</v>
      </c>
      <c r="FA92" s="0" t="n">
        <f aca="false">IF(BO$9=0,0,(SIN(BO$12)*COS($E92)+SIN($E92)*COS(BO$12))/SIN($E92)*BO$9)</f>
        <v>14.226056306624</v>
      </c>
      <c r="FB92" s="0" t="n">
        <f aca="false">IF(BP$9=0,0,(SIN(BP$12)*COS($E92)+SIN($E92)*COS(BP$12))/SIN($E92)*BP$9)</f>
        <v>13.8785308202791</v>
      </c>
      <c r="FC92" s="0" t="n">
        <f aca="false">IF(BQ$9=0,0,(SIN(BQ$12)*COS($E92)+SIN($E92)*COS(BQ$12))/SIN($E92)*BQ$9)</f>
        <v>13.5150652615402</v>
      </c>
      <c r="FD92" s="0" t="n">
        <f aca="false">IF(BR$9=0,0,(SIN(BR$12)*COS($E92)+SIN($E92)*COS(BR$12))/SIN($E92)*BR$9)</f>
        <v>13.1498606087307</v>
      </c>
      <c r="FE92" s="0" t="n">
        <f aca="false">IF(BS$9=0,0,(SIN(BS$12)*COS($E92)+SIN($E92)*COS(BS$12))/SIN($E92)*BS$9)</f>
        <v>12.783059014846</v>
      </c>
      <c r="FF92" s="0" t="n">
        <f aca="false">IF(BT$9=0,0,(SIN(BT$12)*COS($E92)+SIN($E92)*COS(BT$12))/SIN($E92)*BT$9)</f>
        <v>12.4148023856316</v>
      </c>
      <c r="FG92" s="0" t="n">
        <f aca="false">IF(BU$9=0,0,(SIN(BU$12)*COS($E92)+SIN($E92)*COS(BU$12))/SIN($E92)*BU$9)</f>
        <v>12.045232327167</v>
      </c>
      <c r="FH92" s="0" t="n">
        <f aca="false">IF(BV$9=0,0,(SIN(BV$12)*COS($E92)+SIN($E92)*COS(BV$12))/SIN($E92)*BV$9)</f>
        <v>11.6658805877959</v>
      </c>
      <c r="FI92" s="0" t="n">
        <f aca="false">IF(BW$9=0,0,(SIN(BW$12)*COS($E92)+SIN($E92)*COS(BW$12))/SIN($E92)*BW$9)</f>
        <v>11.2859810684504</v>
      </c>
      <c r="FJ92" s="0" t="n">
        <f aca="false">IF(BX$9=0,0,(SIN(BX$12)*COS($E92)+SIN($E92)*COS(BX$12))/SIN($E92)*BX$9)</f>
        <v>10.905681811653</v>
      </c>
      <c r="FK92" s="0" t="n">
        <f aca="false">IF(BY$9=0,0,(SIN(BY$12)*COS($E92)+SIN($E92)*COS(BY$12))/SIN($E92)*BY$9)</f>
        <v>10.5251300562602</v>
      </c>
      <c r="FL92" s="0" t="n">
        <f aca="false">IF(BZ$9=0,0,(SIN(BZ$12)*COS($E92)+SIN($E92)*COS(BZ$12))/SIN($E92)*BZ$9)</f>
        <v>10.1444721830495</v>
      </c>
      <c r="FM92" s="0" t="n">
        <f aca="false">IF(CA$9=0,0,(SIN(CA$12)*COS($E92)+SIN($E92)*COS(CA$12))/SIN($E92)*CA$9)</f>
        <v>9.75647775629235</v>
      </c>
      <c r="FN92" s="0" t="n">
        <f aca="false">IF(CB$9=0,0,(SIN(CB$12)*COS($E92)+SIN($E92)*COS(CB$12))/SIN($E92)*CB$9)</f>
        <v>9.36917471394264</v>
      </c>
      <c r="FO92" s="0" t="n">
        <f aca="false">IF(CC$9=0,0,(SIN(CC$12)*COS($E92)+SIN($E92)*COS(CC$12))/SIN($E92)*CC$9)</f>
        <v>8.9827130500329</v>
      </c>
      <c r="FP92" s="0" t="n">
        <f aca="false">IF(CD$9=0,0,(SIN(CD$12)*COS($E92)+SIN($E92)*COS(CD$12))/SIN($E92)*CD$9)</f>
        <v>8.59724137667403</v>
      </c>
      <c r="FQ92" s="0" t="n">
        <f aca="false">IF(CE$9=0,0,(SIN(CE$12)*COS($E92)+SIN($E92)*COS(CE$12))/SIN($E92)*CE$9)</f>
        <v>8.2129068693754</v>
      </c>
      <c r="FR92" s="0" t="n">
        <f aca="false">IF(CF$9=0,0,(SIN(CF$12)*COS($E92)+SIN($E92)*COS(CF$12))/SIN($E92)*CF$9)</f>
        <v>7.82300827407901</v>
      </c>
      <c r="FS92" s="0" t="n">
        <f aca="false">IF(CG$9=0,0,(SIN(CG$12)*COS($E92)+SIN($E92)*COS(CG$12))/SIN($E92)*CG$9)</f>
        <v>7.43513028072077</v>
      </c>
      <c r="FT92" s="0" t="n">
        <f aca="false">IF(CH$9=0,0,(SIN(CH$12)*COS($E92)+SIN($E92)*COS(CH$12))/SIN($E92)*CH$9)</f>
        <v>7.04942142056685</v>
      </c>
      <c r="FU92" s="0" t="n">
        <f aca="false">IF(CI$9=0,0,(SIN(CI$12)*COS($E92)+SIN($E92)*COS(CI$12))/SIN($E92)*CI$9)</f>
        <v>6.66602821352153</v>
      </c>
      <c r="FV92" s="0" t="n">
        <f aca="false">IF(CJ$9=0,0,(SIN(CJ$12)*COS($E92)+SIN($E92)*COS(CJ$12))/SIN($E92)*CJ$9)</f>
        <v>6.28509511465386</v>
      </c>
      <c r="FW92" s="0" t="n">
        <f aca="false">IF(CK$9=0,0,(SIN(CK$12)*COS($E92)+SIN($E92)*COS(CK$12))/SIN($E92)*CK$9)</f>
        <v>5.90142058559388</v>
      </c>
      <c r="FX92" s="0" t="n">
        <f aca="false">IF(CL$9=0,0,(SIN(CL$12)*COS($E92)+SIN($E92)*COS(CL$12))/SIN($E92)*CL$9)</f>
        <v>5.5211004017946</v>
      </c>
      <c r="FY92" s="0" t="n">
        <f aca="false">IF(CM$9=0,0,(SIN(CM$12)*COS($E92)+SIN($E92)*COS(CM$12))/SIN($E92)*CM$9)</f>
        <v>5.14427711737767</v>
      </c>
      <c r="FZ92" s="0" t="n">
        <f aca="false">IF(CN$9=0,0,(SIN(CN$12)*COS($E92)+SIN($E92)*COS(CN$12))/SIN($E92)*CN$9)</f>
        <v>4.77109064379862</v>
      </c>
      <c r="GA92" s="0" t="n">
        <f aca="false">IF(CO$9=0,0,(SIN(CO$12)*COS($E92)+SIN($E92)*COS(CO$12))/SIN($E92)*CO$9)</f>
        <v>4.40167819957501</v>
      </c>
      <c r="GB92" s="0" t="n">
        <f aca="false">IF(CP$9=0,0,(SIN(CP$12)*COS($E92)+SIN($E92)*COS(CP$12))/SIN($E92)*CP$9)</f>
        <v>4.03237411816969</v>
      </c>
      <c r="GC92" s="0" t="n">
        <f aca="false">IF(CQ$9=0,0,(SIN(CQ$12)*COS($E92)+SIN($E92)*COS(CQ$12))/SIN($E92)*CQ$9)</f>
        <v>3.66773542493968</v>
      </c>
    </row>
    <row r="93" customFormat="false" ht="12.8" hidden="true" customHeight="false" outlineLevel="0" collapsed="false">
      <c r="A93" s="0" t="n">
        <f aca="false">MAX($F93:$CQ93)</f>
        <v>17.323999699879</v>
      </c>
      <c r="B93" s="90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22.594</v>
      </c>
      <c r="C93" s="2" t="n">
        <f aca="false">MOD(Best +D93,360)</f>
        <v>180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17.323999699879</v>
      </c>
      <c r="G93" s="13" t="n">
        <f aca="false">IF(OR(G183=0,CS93=0),0,G183*CS93/(G183+CS93))</f>
        <v>17.2131895147289</v>
      </c>
      <c r="H93" s="13" t="n">
        <f aca="false">IF(OR(H183=0,CT93=0),0,H183*CT93/(H183+CT93))</f>
        <v>17.0985534174004</v>
      </c>
      <c r="I93" s="13" t="n">
        <f aca="false">IF(OR(I183=0,CU93=0),0,I183*CU93/(I183+CU93))</f>
        <v>16.8855062829021</v>
      </c>
      <c r="J93" s="13" t="n">
        <f aca="false">IF(OR(J183=0,CV93=0),0,J183*CV93/(J183+CV93))</f>
        <v>16.8367686022698</v>
      </c>
      <c r="K93" s="13" t="n">
        <f aca="false">IF(OR(K183=0,CW93=0),0,K183*CW93/(K183+CW93))</f>
        <v>16.8429552178095</v>
      </c>
      <c r="L93" s="13" t="n">
        <f aca="false">IF(OR(L183=0,CX93=0),0,L183*CX93/(L183+CX93))</f>
        <v>16.8392881047555</v>
      </c>
      <c r="M93" s="13" t="n">
        <f aca="false">IF(OR(M183=0,CY93=0),0,M183*CY93/(M183+CY93))</f>
        <v>16.8260558311662</v>
      </c>
      <c r="N93" s="13" t="n">
        <f aca="false">IF(OR(N183=0,CZ93=0),0,N183*CZ93/(N183+CZ93))</f>
        <v>16.7921614929301</v>
      </c>
      <c r="O93" s="13" t="n">
        <f aca="false">IF(OR(O183=0,DA93=0),0,O183*DA93/(O183+DA93))</f>
        <v>16.7499242632725</v>
      </c>
      <c r="P93" s="13" t="n">
        <f aca="false">IF(OR(P183=0,DB93=0),0,P183*DB93/(P183+DB93))</f>
        <v>16.6996319399782</v>
      </c>
      <c r="Q93" s="13" t="n">
        <f aca="false">IF(OR(Q183=0,DC93=0),0,Q183*DC93/(Q183+DC93))</f>
        <v>16.6415717850205</v>
      </c>
      <c r="R93" s="13" t="n">
        <f aca="false">IF(OR(R183=0,DD93=0),0,R183*DD93/(R183+DD93))</f>
        <v>16.5760294911865</v>
      </c>
      <c r="S93" s="13" t="n">
        <f aca="false">IF(OR(S183=0,DE93=0),0,S183*DE93/(S183+DE93))</f>
        <v>16.4891922201417</v>
      </c>
      <c r="T93" s="13" t="n">
        <f aca="false">IF(OR(T183=0,DF93=0),0,T183*DF93/(T183+DF93))</f>
        <v>16.3962600973934</v>
      </c>
      <c r="U93" s="13" t="n">
        <f aca="false">IF(OR(U183=0,DG93=0),0,U183*DG93/(U183+DG93))</f>
        <v>16.2974848475418</v>
      </c>
      <c r="V93" s="13" t="n">
        <f aca="false">IF(OR(V183=0,DH93=0),0,V183*DH93/(V183+DH93))</f>
        <v>16.1931126470479</v>
      </c>
      <c r="W93" s="13" t="n">
        <f aca="false">IF(OR(W183=0,DI93=0),0,W183*DI93/(W183+DI93))</f>
        <v>16.0833837478915</v>
      </c>
      <c r="X93" s="13" t="n">
        <f aca="false">IF(OR(X183=0,DJ93=0),0,X183*DJ93/(X183+DJ93))</f>
        <v>15.9503267986441</v>
      </c>
      <c r="Y93" s="13" t="n">
        <f aca="false">IF(OR(Y183=0,DK93=0),0,Y183*DK93/(Y183+DK93))</f>
        <v>15.8134658688912</v>
      </c>
      <c r="Z93" s="13" t="n">
        <f aca="false">IF(OR(Z183=0,DL93=0),0,Z183*DL93/(Z183+DL93))</f>
        <v>15.6729829033235</v>
      </c>
      <c r="AA93" s="13" t="n">
        <f aca="false">IF(OR(AA183=0,DM93=0),0,AA183*DM93/(AA183+DM93))</f>
        <v>15.5290531103023</v>
      </c>
      <c r="AB93" s="13" t="n">
        <f aca="false">IF(OR(AB183=0,DN93=0),0,AB183*DN93/(AB183+DN93))</f>
        <v>15.3818449963536</v>
      </c>
      <c r="AC93" s="13" t="n">
        <f aca="false">IF(OR(AC183=0,DO93=0),0,AC183*DO93/(AC183+DO93))</f>
        <v>15.2148285615725</v>
      </c>
      <c r="AD93" s="13" t="n">
        <f aca="false">IF(OR(AD183=0,DP93=0),0,AD183*DP93/(AD183+DP93))</f>
        <v>15.0458522078906</v>
      </c>
      <c r="AE93" s="13" t="n">
        <f aca="false">IF(OR(AE183=0,DQ93=0),0,AE183*DQ93/(AE183+DQ93))</f>
        <v>14.8750254327771</v>
      </c>
      <c r="AF93" s="13" t="n">
        <f aca="false">IF(OR(AF183=0,DR93=0),0,AF183*DR93/(AF183+DR93))</f>
        <v>14.7024522656079</v>
      </c>
      <c r="AG93" s="13" t="n">
        <f aca="false">IF(OR(AG183=0,DS93=0),0,AG183*DS93/(AG183+DS93))</f>
        <v>14.5282314343301</v>
      </c>
      <c r="AH93" s="13" t="n">
        <f aca="false">IF(OR(AH183=0,DT93=0),0,AH183*DT93/(AH183+DT93))</f>
        <v>14.3380928995969</v>
      </c>
      <c r="AI93" s="13" t="n">
        <f aca="false">IF(OR(AI183=0,DU93=0),0,AI183*DU93/(AI183+DU93))</f>
        <v>14.1473387339566</v>
      </c>
      <c r="AJ93" s="13" t="n">
        <f aca="false">IF(OR(AJ183=0,DV93=0),0,AJ183*DV93/(AJ183+DV93))</f>
        <v>13.9560182040205</v>
      </c>
      <c r="AK93" s="13" t="n">
        <f aca="false">IF(OR(AK183=0,DW93=0),0,AK183*DW93/(AK183+DW93))</f>
        <v>13.7641771279697</v>
      </c>
      <c r="AL93" s="13" t="n">
        <f aca="false">IF(OR(AL183=0,DX93=0),0,AL183*DX93/(AL183+DX93))</f>
        <v>13.5718580253047</v>
      </c>
      <c r="AM93" s="13" t="n">
        <f aca="false">IF(OR(AM183=0,DY93=0),0,AM183*DY93/(AM183+DY93))</f>
        <v>13.3674802986894</v>
      </c>
      <c r="AN93" s="13" t="n">
        <f aca="false">IF(OR(AN183=0,DZ93=0),0,AN183*DZ93/(AN183+DZ93))</f>
        <v>13.1633733332447</v>
      </c>
      <c r="AO93" s="13" t="n">
        <f aca="false">IF(OR(AO183=0,EA93=0),0,AO183*EA93/(AO183+EA93))</f>
        <v>12.9595434195552</v>
      </c>
      <c r="AP93" s="13" t="n">
        <f aca="false">IF(OR(AP183=0,EB93=0),0,AP183*EB93/(AP183+EB93))</f>
        <v>12.7559952150825</v>
      </c>
      <c r="AQ93" s="13" t="n">
        <f aca="false">IF(OR(AQ183=0,EC93=0),0,AQ183*EC93/(AQ183+EC93))</f>
        <v>12.5527318294273</v>
      </c>
      <c r="AR93" s="13" t="n">
        <f aca="false">IF(OR(AR183=0,ED93=0),0,AR183*ED93/(AR183+ED93))</f>
        <v>12.3390229983065</v>
      </c>
      <c r="AS93" s="13" t="n">
        <f aca="false">IF(OR(AS183=0,EE93=0),0,AS183*EE93/(AS183+EE93))</f>
        <v>12.1262072164189</v>
      </c>
      <c r="AT93" s="13" t="n">
        <f aca="false">IF(OR(AT183=0,EF93=0),0,AT183*EF93/(AT183+EF93))</f>
        <v>11.9142599095556</v>
      </c>
      <c r="AU93" s="13" t="n">
        <f aca="false">IF(OR(AU183=0,EG93=0),0,AU183*EG93/(AU183+EG93))</f>
        <v>11.7031563374443</v>
      </c>
      <c r="AV93" s="13" t="n">
        <f aca="false">IF(OR(AV183=0,EH93=0),0,AV183*EH93/(AV183+EH93))</f>
        <v>11.4928716105052</v>
      </c>
      <c r="AW93" s="13" t="n">
        <f aca="false">IF(OR(AW183=0,EI93=0),0,AW183*EI93/(AW183+EI93))</f>
        <v>11.2746348734204</v>
      </c>
      <c r="AX93" s="13" t="n">
        <f aca="false">IF(OR(AX183=0,EJ93=0),0,AX183*EJ93/(AX183+EJ93))</f>
        <v>11.0576489120337</v>
      </c>
      <c r="AY93" s="13" t="n">
        <f aca="false">IF(OR(AY183=0,EK93=0),0,AY183*EK93/(AY183+EK93))</f>
        <v>10.8418711193107</v>
      </c>
      <c r="AZ93" s="13" t="n">
        <f aca="false">IF(OR(AZ183=0,EL93=0),0,AZ183*EL93/(AZ183+EL93))</f>
        <v>10.6272596672054</v>
      </c>
      <c r="BA93" s="13" t="n">
        <f aca="false">IF(OR(BA183=0,EM93=0),0,BA183*EM93/(BA183+EM93))</f>
        <v>10.4137734742493</v>
      </c>
      <c r="BB93" s="13" t="n">
        <f aca="false">IF(OR(BB183=0,EN93=0),0,BB183*EN93/(BB183+EN93))</f>
        <v>10.1952716938574</v>
      </c>
      <c r="BC93" s="13" t="n">
        <f aca="false">IF(OR(BC183=0,EO93=0),0,BC183*EO93/(BC183+EO93))</f>
        <v>9.97814664451668</v>
      </c>
      <c r="BD93" s="13" t="n">
        <f aca="false">IF(OR(BD183=0,EP93=0),0,BD183*EP93/(BD183+EP93))</f>
        <v>9.76234860398103</v>
      </c>
      <c r="BE93" s="13" t="n">
        <f aca="false">IF(OR(BE183=0,EQ93=0),0,BE183*EQ93/(BE183+EQ93))</f>
        <v>9.54782906758595</v>
      </c>
      <c r="BF93" s="13" t="n">
        <f aca="false">IF(OR(BF183=0,ER93=0),0,BF183*ER93/(BF183+ER93))</f>
        <v>9.33454069260188</v>
      </c>
      <c r="BG93" s="13" t="n">
        <f aca="false">IF(OR(BG183=0,ES93=0),0,BG183*ES93/(BG183+ES93))</f>
        <v>9.11711375481278</v>
      </c>
      <c r="BH93" s="13" t="n">
        <f aca="false">IF(OR(BH183=0,ET93=0),0,BH183*ET93/(BH183+ET93))</f>
        <v>8.90111614731308</v>
      </c>
      <c r="BI93" s="13" t="n">
        <f aca="false">IF(OR(BI183=0,EU93=0),0,BI183*EU93/(BI183+EU93))</f>
        <v>8.68649569350701</v>
      </c>
      <c r="BJ93" s="13" t="n">
        <f aca="false">IF(OR(BJ183=0,EV93=0),0,BJ183*EV93/(BJ183+EV93))</f>
        <v>8.47320167701234</v>
      </c>
      <c r="BK93" s="13" t="n">
        <f aca="false">IF(OR(BK183=0,EW93=0),0,BK183*EW93/(BK183+EW93))</f>
        <v>8.2611847752899</v>
      </c>
      <c r="BL93" s="13" t="n">
        <f aca="false">IF(OR(BL183=0,EX93=0),0,BL183*EX93/(BL183+EX93))</f>
        <v>8.04652984804143</v>
      </c>
      <c r="BM93" s="13" t="n">
        <f aca="false">IF(OR(BM183=0,EY93=0),0,BM183*EY93/(BM183+EY93))</f>
        <v>7.83327215039408</v>
      </c>
      <c r="BN93" s="13" t="n">
        <f aca="false">IF(OR(BN183=0,EZ93=0),0,BN183*EZ93/(BN183+EZ93))</f>
        <v>7.621361413412</v>
      </c>
      <c r="BO93" s="13" t="n">
        <f aca="false">IF(OR(BO183=0,FA93=0),0,BO183*FA93/(BO183+FA93))</f>
        <v>7.41074888222903</v>
      </c>
      <c r="BP93" s="13" t="n">
        <f aca="false">IF(OR(BP183=0,FB93=0),0,BP183*FB93/(BP183+FB93))</f>
        <v>7.20138725091412</v>
      </c>
      <c r="BQ93" s="13" t="n">
        <f aca="false">IF(OR(BQ183=0,FC93=0),0,BQ183*FC93/(BQ183+FC93))</f>
        <v>6.98953992931107</v>
      </c>
      <c r="BR93" s="13" t="n">
        <f aca="false">IF(OR(BR183=0,FD93=0),0,BR183*FD93/(BR183+FD93))</f>
        <v>6.7790678636122</v>
      </c>
      <c r="BS93" s="13" t="n">
        <f aca="false">IF(OR(BS183=0,FE93=0),0,BS183*FE93/(BS183+FE93))</f>
        <v>6.56992435109065</v>
      </c>
      <c r="BT93" s="13" t="n">
        <f aca="false">IF(OR(BT183=0,FF93=0),0,BT183*FF93/(BT183+FF93))</f>
        <v>6.36206425403668</v>
      </c>
      <c r="BU93" s="13" t="n">
        <f aca="false">IF(OR(BU183=0,FG93=0),0,BU183*FG93/(BU183+FG93))</f>
        <v>6.1554439396907</v>
      </c>
      <c r="BV93" s="13" t="n">
        <f aca="false">IF(OR(BV183=0,FH93=0),0,BV183*FH93/(BV183+FH93))</f>
        <v>5.94771272245339</v>
      </c>
      <c r="BW93" s="13" t="n">
        <f aca="false">IF(OR(BW183=0,FI93=0),0,BW183*FI93/(BW183+FI93))</f>
        <v>5.74128426565536</v>
      </c>
      <c r="BX93" s="13" t="n">
        <f aca="false">IF(OR(BX183=0,FJ93=0),0,BX183*FJ93/(BX183+FJ93))</f>
        <v>5.53611787227391</v>
      </c>
      <c r="BY93" s="13" t="n">
        <f aca="false">IF(OR(BY183=0,FK93=0),0,BY183*FK93/(BY183+FK93))</f>
        <v>5.33217437354181</v>
      </c>
      <c r="BZ93" s="13" t="n">
        <f aca="false">IF(OR(BZ183=0,FL93=0),0,BZ183*FL93/(BZ183+FL93))</f>
        <v>5.12941608002161</v>
      </c>
      <c r="CA93" s="13" t="n">
        <f aca="false">IF(OR(CA183=0,FM93=0),0,CA183*FM93/(CA183+FM93))</f>
        <v>4.92585460255246</v>
      </c>
      <c r="CB93" s="13" t="n">
        <f aca="false">IF(OR(CB183=0,FN93=0),0,CB183*FN93/(CB183+FN93))</f>
        <v>4.72354770980719</v>
      </c>
      <c r="CC93" s="13" t="n">
        <f aca="false">IF(OR(CC183=0,FO93=0),0,CC183*FO93/(CC183+FO93))</f>
        <v>4.52246174543427</v>
      </c>
      <c r="CD93" s="13" t="n">
        <f aca="false">IF(OR(CD183=0,FP93=0),0,CD183*FP93/(CD183+FP93))</f>
        <v>4.32256458953762</v>
      </c>
      <c r="CE93" s="13" t="n">
        <f aca="false">IF(OR(CE183=0,FQ93=0),0,CE183*FQ93/(CE183+FQ93))</f>
        <v>4.12382562226504</v>
      </c>
      <c r="CF93" s="13" t="n">
        <f aca="false">IF(OR(CF183=0,FR93=0),0,CF183*FR93/(CF183+FR93))</f>
        <v>3.92441004615588</v>
      </c>
      <c r="CG93" s="13" t="n">
        <f aca="false">IF(OR(CG183=0,FS93=0),0,CG183*FS93/(CG183+FS93))</f>
        <v>3.72625220940417</v>
      </c>
      <c r="CH93" s="13" t="n">
        <f aca="false">IF(OR(CH183=0,FT93=0),0,CH183*FT93/(CH183+FT93))</f>
        <v>3.52932691190012</v>
      </c>
      <c r="CI93" s="13" t="n">
        <f aca="false">IF(OR(CI183=0,FU93=0),0,CI183*FU93/(CI183+FU93))</f>
        <v>3.33361059133213</v>
      </c>
      <c r="CJ93" s="13" t="n">
        <f aca="false">IF(OR(CJ183=0,FV93=0),0,CJ183*FV93/(CJ183+FV93))</f>
        <v>3.1390813006627</v>
      </c>
      <c r="CK93" s="13" t="n">
        <f aca="false">IF(OR(CK183=0,FW93=0),0,CK183*FW93/(CK183+FW93))</f>
        <v>2.94430423117953</v>
      </c>
      <c r="CL93" s="13" t="n">
        <f aca="false">IF(OR(CL183=0,FX93=0),0,CL183*FX93/(CL183+FX93))</f>
        <v>2.75083462654761</v>
      </c>
      <c r="CM93" s="13" t="n">
        <f aca="false">IF(OR(CM183=0,FY93=0),0,CM183*FY93/(CM183+FY93))</f>
        <v>2.55865774398082</v>
      </c>
      <c r="CN93" s="13" t="n">
        <f aca="false">IF(OR(CN183=0,FZ93=0),0,CN183*FZ93/(CN183+FZ93))</f>
        <v>2.36776066764931</v>
      </c>
      <c r="CO93" s="13" t="n">
        <f aca="false">IF(OR(CO183=0,GA93=0),0,CO183*GA93/(CO183+GA93))</f>
        <v>2.17813230196641</v>
      </c>
      <c r="CP93" s="13" t="n">
        <f aca="false">IF(OR(CP183=0,GB93=0),0,CP183*GB93/(CP183+GB93))</f>
        <v>1.98875364943731</v>
      </c>
      <c r="CQ93" s="13" t="n">
        <f aca="false">IF(OR(CQ183=0,GC93=0),0,CQ183*GC93/(CQ183+GC93))</f>
        <v>1.80079499864092</v>
      </c>
      <c r="CR93" s="0" t="n">
        <f aca="false">IF(F$9=0,0,(SIN(F$12)*COS($E93)+SIN($E93)*COS(F$12))/SIN($E93)*F$9)</f>
        <v>17.324</v>
      </c>
      <c r="CS93" s="0" t="n">
        <f aca="false">IF(G$9=0,0,(SIN(G$12)*COS($E93)+SIN($E93)*COS(G$12))/SIN($E93)*G$9)</f>
        <v>17.4474520189812</v>
      </c>
      <c r="CT93" s="0" t="n">
        <f aca="false">IF(H$9=0,0,(SIN(H$12)*COS($E93)+SIN($E93)*COS(H$12))/SIN($E93)*H$9)</f>
        <v>17.5659730074733</v>
      </c>
      <c r="CU93" s="0" t="n">
        <f aca="false">IF(I$9=0,0,(SIN(I$12)*COS($E93)+SIN($E93)*COS(I$12))/SIN($E93)*I$9)</f>
        <v>17.5767734537475</v>
      </c>
      <c r="CV93" s="0" t="n">
        <f aca="false">IF(J$9=0,0,(SIN(J$12)*COS($E93)+SIN($E93)*COS(J$12))/SIN($E93)*J$9)</f>
        <v>17.763681418189</v>
      </c>
      <c r="CW93" s="0" t="n">
        <f aca="false">IF(K$9=0,0,(SIN(K$12)*COS($E93)+SIN($E93)*COS(K$12))/SIN($E93)*K$9)</f>
        <v>18.0163588018185</v>
      </c>
      <c r="CX93" s="0" t="n">
        <f aca="false">IF(L$9=0,0,(SIN(L$12)*COS($E93)+SIN($E93)*COS(L$12))/SIN($E93)*L$9)</f>
        <v>18.2641053603376</v>
      </c>
      <c r="CY93" s="0" t="n">
        <f aca="false">IF(M$9=0,0,(SIN(M$12)*COS($E93)+SIN($E93)*COS(M$12))/SIN($E93)*M$9)</f>
        <v>18.5067064932297</v>
      </c>
      <c r="CZ93" s="0" t="n">
        <f aca="false">IF(N$9=0,0,(SIN(N$12)*COS($E93)+SIN($E93)*COS(N$12))/SIN($E93)*N$9)</f>
        <v>18.729776687084</v>
      </c>
      <c r="DA93" s="0" t="n">
        <f aca="false">IF(O$9=0,0,(SIN(O$12)*COS($E93)+SIN($E93)*COS(O$12))/SIN($E93)*O$9)</f>
        <v>18.9472723639967</v>
      </c>
      <c r="DB93" s="0" t="n">
        <f aca="false">IF(P$9=0,0,(SIN(P$12)*COS($E93)+SIN($E93)*COS(P$12))/SIN($E93)*P$9)</f>
        <v>19.1589965182009</v>
      </c>
      <c r="DC93" s="0" t="n">
        <f aca="false">IF(Q$9=0,0,(SIN(Q$12)*COS($E93)+SIN($E93)*COS(Q$12))/SIN($E93)*Q$9)</f>
        <v>19.3647539019917</v>
      </c>
      <c r="DD93" s="0" t="n">
        <f aca="false">IF(R$9=0,0,(SIN(R$12)*COS($E93)+SIN($E93)*COS(R$12))/SIN($E93)*R$9)</f>
        <v>19.5643511250295</v>
      </c>
      <c r="DE93" s="0" t="n">
        <f aca="false">IF(S$9=0,0,(SIN(S$12)*COS($E93)+SIN($E93)*COS(S$12))/SIN($E93)*S$9)</f>
        <v>19.7373967768325</v>
      </c>
      <c r="DF93" s="0" t="n">
        <f aca="false">IF(T$9=0,0,(SIN(T$12)*COS($E93)+SIN($E93)*COS(T$12))/SIN($E93)*T$9)</f>
        <v>19.9039569104328</v>
      </c>
      <c r="DG93" s="0" t="n">
        <f aca="false">IF(U$9=0,0,(SIN(U$12)*COS($E93)+SIN($E93)*COS(U$12))/SIN($E93)*U$9)</f>
        <v>20.0638627314031</v>
      </c>
      <c r="DH93" s="0" t="n">
        <f aca="false">IF(V$9=0,0,(SIN(V$12)*COS($E93)+SIN($E93)*COS(V$12))/SIN($E93)*V$9)</f>
        <v>20.2169476524227</v>
      </c>
      <c r="DI93" s="0" t="n">
        <f aca="false">IF(W$9=0,0,(SIN(W$12)*COS($E93)+SIN($E93)*COS(W$12))/SIN($E93)*W$9)</f>
        <v>20.363047379928</v>
      </c>
      <c r="DJ93" s="0" t="n">
        <f aca="false">IF(X$9=0,0,(SIN(X$12)*COS($E93)+SIN($E93)*COS(X$12))/SIN($E93)*X$9)</f>
        <v>20.472</v>
      </c>
      <c r="DK93" s="0" t="n">
        <f aca="false">IF(Y$9=0,0,(SIN(Y$12)*COS($E93)+SIN($E93)*COS(Y$12))/SIN($E93)*Y$9)</f>
        <v>20.5738210531164</v>
      </c>
      <c r="DL93" s="0" t="n">
        <f aca="false">IF(Z$9=0,0,(SIN(Z$12)*COS($E93)+SIN($E93)*COS(Z$12))/SIN($E93)*Z$9)</f>
        <v>20.6683809739792</v>
      </c>
      <c r="DM93" s="0" t="n">
        <f aca="false">IF(AA$9=0,0,(SIN(AA$12)*COS($E93)+SIN($E93)*COS(AA$12))/SIN($E93)*AA$9)</f>
        <v>20.755552711928</v>
      </c>
      <c r="DN93" s="0" t="n">
        <f aca="false">IF(AB$9=0,0,(SIN(AB$12)*COS($E93)+SIN($E93)*COS(AB$12))/SIN($E93)*AB$9)</f>
        <v>20.8352117995686</v>
      </c>
      <c r="DO93" s="0" t="n">
        <f aca="false">IF(AC$9=0,0,(SIN(AC$12)*COS($E93)+SIN($E93)*COS(AC$12))/SIN($E93)*AC$9)</f>
        <v>20.8757999218062</v>
      </c>
      <c r="DP93" s="0" t="n">
        <f aca="false">IF(AD$9=0,0,(SIN(AD$12)*COS($E93)+SIN($E93)*COS(AD$12))/SIN($E93)*AD$9)</f>
        <v>20.9089176385504</v>
      </c>
      <c r="DQ93" s="0" t="n">
        <f aca="false">IF(AE$9=0,0,(SIN(AE$12)*COS($E93)+SIN($E93)*COS(AE$12))/SIN($E93)*AE$9)</f>
        <v>20.9344772331466</v>
      </c>
      <c r="DR93" s="0" t="n">
        <f aca="false">IF(AF$9=0,0,(SIN(AF$12)*COS($E93)+SIN($E93)*COS(AF$12))/SIN($E93)*AF$9)</f>
        <v>20.9523936534175</v>
      </c>
      <c r="DS93" s="0" t="n">
        <f aca="false">IF(AG$9=0,0,(SIN(AG$12)*COS($E93)+SIN($E93)*COS(AG$12))/SIN($E93)*AG$9)</f>
        <v>20.9625845611074</v>
      </c>
      <c r="DT93" s="0" t="n">
        <f aca="false">IF(AH$9=0,0,(SIN(AH$12)*COS($E93)+SIN($E93)*COS(AH$12))/SIN($E93)*AH$9)</f>
        <v>20.9343366337068</v>
      </c>
      <c r="DU93" s="0" t="n">
        <f aca="false">IF(AI$9=0,0,(SIN(AI$12)*COS($E93)+SIN($E93)*COS(AI$12))/SIN($E93)*AI$9)</f>
        <v>20.8985843608781</v>
      </c>
      <c r="DV93" s="0" t="n">
        <f aca="false">IF(AJ$9=0,0,(SIN(AJ$12)*COS($E93)+SIN($E93)*COS(AJ$12))/SIN($E93)*AJ$9)</f>
        <v>20.8552816547601</v>
      </c>
      <c r="DW93" s="0" t="n">
        <f aca="false">IF(AK$9=0,0,(SIN(AK$12)*COS($E93)+SIN($E93)*COS(AK$12))/SIN($E93)*AK$9)</f>
        <v>20.8043850882432</v>
      </c>
      <c r="DX93" s="0" t="n">
        <f aca="false">IF(AL$9=0,0,(SIN(AL$12)*COS($E93)+SIN($E93)*COS(AL$12))/SIN($E93)*AL$9)</f>
        <v>20.7458539254444</v>
      </c>
      <c r="DY93" s="0" t="n">
        <f aca="false">IF(AM$9=0,0,(SIN(AM$12)*COS($E93)+SIN($E93)*COS(AM$12))/SIN($E93)*AM$9)</f>
        <v>20.6519021637465</v>
      </c>
      <c r="DZ93" s="0" t="n">
        <f aca="false">IF(AN$9=0,0,(SIN(AN$12)*COS($E93)+SIN($E93)*COS(AN$12))/SIN($E93)*AN$9)</f>
        <v>20.550682198235</v>
      </c>
      <c r="EA93" s="0" t="n">
        <f aca="false">IF(AO$9=0,0,(SIN(AO$12)*COS($E93)+SIN($E93)*COS(AO$12))/SIN($E93)*AO$9)</f>
        <v>20.4421866961581</v>
      </c>
      <c r="EB93" s="0" t="n">
        <f aca="false">IF(AP$9=0,0,(SIN(AP$12)*COS($E93)+SIN($E93)*COS(AP$12))/SIN($E93)*AP$9)</f>
        <v>20.3264108503248</v>
      </c>
      <c r="EC93" s="0" t="n">
        <f aca="false">IF(AQ$9=0,0,(SIN(AQ$12)*COS($E93)+SIN($E93)*COS(AQ$12))/SIN($E93)*AQ$9)</f>
        <v>20.2033523920996</v>
      </c>
      <c r="ED93" s="0" t="n">
        <f aca="false">IF(AR$9=0,0,(SIN(AR$12)*COS($E93)+SIN($E93)*COS(AR$12))/SIN($E93)*AR$9)</f>
        <v>20.0446749010705</v>
      </c>
      <c r="EE93" s="0" t="n">
        <f aca="false">IF(AS$9=0,0,(SIN(AS$12)*COS($E93)+SIN($E93)*COS(AS$12))/SIN($E93)*AS$9)</f>
        <v>19.8792748153429</v>
      </c>
      <c r="EF93" s="0" t="n">
        <f aca="false">IF(AT$9=0,0,(SIN(AT$12)*COS($E93)+SIN($E93)*COS(AT$12))/SIN($E93)*AT$9)</f>
        <v>19.7071831916281</v>
      </c>
      <c r="EG93" s="0" t="n">
        <f aca="false">IF(AU$9=0,0,(SIN(AU$12)*COS($E93)+SIN($E93)*COS(AU$12))/SIN($E93)*AU$9)</f>
        <v>19.5284333187123</v>
      </c>
      <c r="EH93" s="0" t="n">
        <f aca="false">IF(AV$9=0,0,(SIN(AV$12)*COS($E93)+SIN($E93)*COS(AV$12))/SIN($E93)*AV$9)</f>
        <v>19.3430607131445</v>
      </c>
      <c r="EI93" s="0" t="n">
        <f aca="false">IF(AW$9=0,0,(SIN(AW$12)*COS($E93)+SIN($E93)*COS(AW$12))/SIN($E93)*AW$9)</f>
        <v>19.1259219652796</v>
      </c>
      <c r="EJ93" s="0" t="n">
        <f aca="false">IF(AX$9=0,0,(SIN(AX$12)*COS($E93)+SIN($E93)*COS(AX$12))/SIN($E93)*AX$9)</f>
        <v>18.9028387053601</v>
      </c>
      <c r="EK93" s="0" t="n">
        <f aca="false">IF(AY$9=0,0,(SIN(AY$12)*COS($E93)+SIN($E93)*COS(AY$12))/SIN($E93)*AY$9)</f>
        <v>18.6738758368318</v>
      </c>
      <c r="EL93" s="0" t="n">
        <f aca="false">IF(AZ$9=0,0,(SIN(AZ$12)*COS($E93)+SIN($E93)*COS(AZ$12))/SIN($E93)*AZ$9)</f>
        <v>18.4391000911731</v>
      </c>
      <c r="EM93" s="0" t="n">
        <f aca="false">IF(BA$9=0,0,(SIN(BA$12)*COS($E93)+SIN($E93)*COS(BA$12))/SIN($E93)*BA$9)</f>
        <v>18.1985800084859</v>
      </c>
      <c r="EN93" s="0" t="n">
        <f aca="false">IF(BB$9=0,0,(SIN(BB$12)*COS($E93)+SIN($E93)*COS(BB$12))/SIN($E93)*BB$9)</f>
        <v>17.9335019211165</v>
      </c>
      <c r="EO93" s="0" t="n">
        <f aca="false">IF(BC$9=0,0,(SIN(BC$12)*COS($E93)+SIN($E93)*COS(BC$12))/SIN($E93)*BC$9)</f>
        <v>17.6633614375557</v>
      </c>
      <c r="EP93" s="0" t="n">
        <f aca="false">IF(BD$9=0,0,(SIN(BD$12)*COS($E93)+SIN($E93)*COS(BD$12))/SIN($E93)*BD$9)</f>
        <v>17.3882494119561</v>
      </c>
      <c r="EQ93" s="0" t="n">
        <f aca="false">IF(BE$9=0,0,(SIN(BE$12)*COS($E93)+SIN($E93)*COS(BE$12))/SIN($E93)*BE$9)</f>
        <v>17.1082580882985</v>
      </c>
      <c r="ER93" s="0" t="n">
        <f aca="false">IF(BF$9=0,0,(SIN(BF$12)*COS($E93)+SIN($E93)*COS(BF$12))/SIN($E93)*BF$9)</f>
        <v>16.8234810697221</v>
      </c>
      <c r="ES93" s="0" t="n">
        <f aca="false">IF(BG$9=0,0,(SIN(BG$12)*COS($E93)+SIN($E93)*COS(BG$12))/SIN($E93)*BG$9)</f>
        <v>16.5165339324045</v>
      </c>
      <c r="ET93" s="0" t="n">
        <f aca="false">IF(BH$9=0,0,(SIN(BH$12)*COS($E93)+SIN($E93)*COS(BH$12))/SIN($E93)*BH$9)</f>
        <v>16.2055867636284</v>
      </c>
      <c r="EU93" s="0" t="n">
        <f aca="false">IF(BI$9=0,0,(SIN(BI$12)*COS($E93)+SIN($E93)*COS(BI$12))/SIN($E93)*BI$9)</f>
        <v>15.8907527577913</v>
      </c>
      <c r="EV93" s="0" t="n">
        <f aca="false">IF(BJ$9=0,0,(SIN(BJ$12)*COS($E93)+SIN($E93)*COS(BJ$12))/SIN($E93)*BJ$9)</f>
        <v>15.5721459735587</v>
      </c>
      <c r="EW93" s="0" t="n">
        <f aca="false">IF(BK$9=0,0,(SIN(BK$12)*COS($E93)+SIN($E93)*COS(BK$12))/SIN($E93)*BK$9)</f>
        <v>15.2498812935891</v>
      </c>
      <c r="EX93" s="0" t="n">
        <f aca="false">IF(BL$9=0,0,(SIN(BL$12)*COS($E93)+SIN($E93)*COS(BL$12))/SIN($E93)*BL$9)</f>
        <v>14.9107896463624</v>
      </c>
      <c r="EY93" s="0" t="n">
        <f aca="false">IF(BM$9=0,0,(SIN(BM$12)*COS($E93)+SIN($E93)*COS(BM$12))/SIN($E93)*BM$9)</f>
        <v>14.5688096528227</v>
      </c>
      <c r="EZ93" s="0" t="n">
        <f aca="false">IF(BN$9=0,0,(SIN(BN$12)*COS($E93)+SIN($E93)*COS(BN$12))/SIN($E93)*BN$9)</f>
        <v>14.2240703189138</v>
      </c>
      <c r="FA93" s="0" t="n">
        <f aca="false">IF(BO$9=0,0,(SIN(BO$12)*COS($E93)+SIN($E93)*COS(BO$12))/SIN($E93)*BO$9)</f>
        <v>13.8767009798265</v>
      </c>
      <c r="FB93" s="0" t="n">
        <f aca="false">IF(BP$9=0,0,(SIN(BP$12)*COS($E93)+SIN($E93)*COS(BP$12))/SIN($E93)*BP$9)</f>
        <v>13.5268312531918</v>
      </c>
      <c r="FC93" s="0" t="n">
        <f aca="false">IF(BQ$9=0,0,(SIN(BQ$12)*COS($E93)+SIN($E93)*COS(BQ$12))/SIN($E93)*BQ$9)</f>
        <v>13.16149852682</v>
      </c>
      <c r="FD93" s="0" t="n">
        <f aca="false">IF(BR$9=0,0,(SIN(BR$12)*COS($E93)+SIN($E93)*COS(BR$12))/SIN($E93)*BR$9)</f>
        <v>12.7945582895832</v>
      </c>
      <c r="FE93" s="0" t="n">
        <f aca="false">IF(BS$9=0,0,(SIN(BS$12)*COS($E93)+SIN($E93)*COS(BS$12))/SIN($E93)*BS$9)</f>
        <v>12.4261524014556</v>
      </c>
      <c r="FF93" s="0" t="n">
        <f aca="false">IF(BT$9=0,0,(SIN(BT$12)*COS($E93)+SIN($E93)*COS(BT$12))/SIN($E93)*BT$9)</f>
        <v>12.0564224281449</v>
      </c>
      <c r="FG93" s="0" t="n">
        <f aca="false">IF(BU$9=0,0,(SIN(BU$12)*COS($E93)+SIN($E93)*COS(BU$12))/SIN($E93)*BU$9)</f>
        <v>11.6855095890316</v>
      </c>
      <c r="FH93" s="0" t="n">
        <f aca="false">IF(BV$9=0,0,(SIN(BV$12)*COS($E93)+SIN($E93)*COS(BV$12))/SIN($E93)*BV$9)</f>
        <v>11.3052113760114</v>
      </c>
      <c r="FI93" s="0" t="n">
        <f aca="false">IF(BW$9=0,0,(SIN(BW$12)*COS($E93)+SIN($E93)*COS(BW$12))/SIN($E93)*BW$9)</f>
        <v>10.9244987072524</v>
      </c>
      <c r="FJ93" s="0" t="n">
        <f aca="false">IF(BX$9=0,0,(SIN(BX$12)*COS($E93)+SIN($E93)*COS(BX$12))/SIN($E93)*BX$9)</f>
        <v>10.5435188559748</v>
      </c>
      <c r="FK93" s="0" t="n">
        <f aca="false">IF(BY$9=0,0,(SIN(BY$12)*COS($E93)+SIN($E93)*COS(BY$12))/SIN($E93)*BY$9)</f>
        <v>10.1624182445186</v>
      </c>
      <c r="FL93" s="0" t="n">
        <f aca="false">IF(BZ$9=0,0,(SIN(BZ$12)*COS($E93)+SIN($E93)*COS(BZ$12))/SIN($E93)*BZ$9)</f>
        <v>9.78134239049152</v>
      </c>
      <c r="FM93" s="0" t="n">
        <f aca="false">IF(CA$9=0,0,(SIN(CA$12)*COS($E93)+SIN($E93)*COS(CA$12))/SIN($E93)*CA$9)</f>
        <v>9.39333448550548</v>
      </c>
      <c r="FN93" s="0" t="n">
        <f aca="false">IF(CB$9=0,0,(SIN(CB$12)*COS($E93)+SIN($E93)*COS(CB$12))/SIN($E93)*CB$9)</f>
        <v>9.00614982227932</v>
      </c>
      <c r="FO93" s="0" t="n">
        <f aca="false">IF(CC$9=0,0,(SIN(CC$12)*COS($E93)+SIN($E93)*COS(CC$12))/SIN($E93)*CC$9)</f>
        <v>8.6199371430592</v>
      </c>
      <c r="FP93" s="0" t="n">
        <f aca="false">IF(CD$9=0,0,(SIN(CD$12)*COS($E93)+SIN($E93)*COS(CD$12))/SIN($E93)*CD$9)</f>
        <v>8.23484376228619</v>
      </c>
      <c r="FQ93" s="0" t="n">
        <f aca="false">IF(CE$9=0,0,(SIN(CE$12)*COS($E93)+SIN($E93)*COS(CE$12))/SIN($E93)*CE$9)</f>
        <v>7.85101551268384</v>
      </c>
      <c r="FR93" s="0" t="n">
        <f aca="false">IF(CF$9=0,0,(SIN(CF$12)*COS($E93)+SIN($E93)*COS(CF$12))/SIN($E93)*CF$9)</f>
        <v>7.46206566122626</v>
      </c>
      <c r="FS93" s="0" t="n">
        <f aca="false">IF(CG$9=0,0,(SIN(CG$12)*COS($E93)+SIN($E93)*COS(CG$12))/SIN($E93)*CG$9)</f>
        <v>7.07526380661662</v>
      </c>
      <c r="FT93" s="0" t="n">
        <f aca="false">IF(CH$9=0,0,(SIN(CH$12)*COS($E93)+SIN($E93)*COS(CH$12))/SIN($E93)*CH$9)</f>
        <v>6.69075671703227</v>
      </c>
      <c r="FU93" s="0" t="n">
        <f aca="false">IF(CI$9=0,0,(SIN(CI$12)*COS($E93)+SIN($E93)*COS(CI$12))/SIN($E93)*CI$9)</f>
        <v>6.30868910614231</v>
      </c>
      <c r="FV93" s="0" t="n">
        <f aca="false">IF(CJ$9=0,0,(SIN(CJ$12)*COS($E93)+SIN($E93)*COS(CJ$12))/SIN($E93)*CJ$9)</f>
        <v>5.92920358062308</v>
      </c>
      <c r="FW93" s="0" t="n">
        <f aca="false">IF(CK$9=0,0,(SIN(CK$12)*COS($E93)+SIN($E93)*COS(CK$12))/SIN($E93)*CK$9)</f>
        <v>5.54741727094687</v>
      </c>
      <c r="FX93" s="0" t="n">
        <f aca="false">IF(CL$9=0,0,(SIN(CL$12)*COS($E93)+SIN($E93)*COS(CL$12))/SIN($E93)*CL$9)</f>
        <v>5.16910474068761</v>
      </c>
      <c r="FY93" s="0" t="n">
        <f aca="false">IF(CM$9=0,0,(SIN(CM$12)*COS($E93)+SIN($E93)*COS(CM$12))/SIN($E93)*CM$9)</f>
        <v>4.79440628165612</v>
      </c>
      <c r="FZ93" s="0" t="n">
        <f aca="false">IF(CN$9=0,0,(SIN(CN$12)*COS($E93)+SIN($E93)*COS(CN$12))/SIN($E93)*CN$9)</f>
        <v>4.42345950427438</v>
      </c>
      <c r="GA93" s="0" t="n">
        <f aca="false">IF(CO$9=0,0,(SIN(CO$12)*COS($E93)+SIN($E93)*COS(CO$12))/SIN($E93)*CO$9)</f>
        <v>4.05639928850834</v>
      </c>
      <c r="GB93" s="0" t="n">
        <f aca="false">IF(CP$9=0,0,(SIN(CP$12)*COS($E93)+SIN($E93)*COS(CP$12))/SIN($E93)*CP$9)</f>
        <v>3.689880361953</v>
      </c>
      <c r="GC93" s="0" t="n">
        <f aca="false">IF(CQ$9=0,0,(SIN(CQ$12)*COS($E93)+SIN($E93)*COS(CQ$12))/SIN($E93)*CQ$9)</f>
        <v>3.32813486616061</v>
      </c>
    </row>
    <row r="94" customFormat="false" ht="12.8" hidden="true" customHeight="false" outlineLevel="0" collapsed="false">
      <c r="A94" s="0" t="n">
        <f aca="false">MAX($F94:$CQ94)</f>
        <v>17.323999699879</v>
      </c>
      <c r="B94" s="90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22.552</v>
      </c>
      <c r="C94" s="2" t="n">
        <f aca="false">MOD(Best +D94,360)</f>
        <v>181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17.323999699879</v>
      </c>
      <c r="G94" s="13" t="n">
        <f aca="false">IF(OR(G184=0,CS94=0),0,G184*CS94/(G184+CS94))</f>
        <v>17.2080157775418</v>
      </c>
      <c r="H94" s="13" t="n">
        <f aca="false">IF(OR(H184=0,CT94=0),0,H184*CT94/(H184+CT94))</f>
        <v>17.0882976266222</v>
      </c>
      <c r="I94" s="13" t="n">
        <f aca="false">IF(OR(I184=0,CU94=0),0,I184*CU94/(I184+CU94))</f>
        <v>16.8703418983063</v>
      </c>
      <c r="J94" s="13" t="n">
        <f aca="false">IF(OR(J184=0,CV94=0),0,J184*CV94/(J184+CV94))</f>
        <v>16.8166466954198</v>
      </c>
      <c r="K94" s="13" t="n">
        <f aca="false">IF(OR(K184=0,CW94=0),0,K184*CW94/(K184+CW94))</f>
        <v>16.817839672814</v>
      </c>
      <c r="L94" s="13" t="n">
        <f aca="false">IF(OR(L184=0,CX94=0),0,L184*CX94/(L184+CX94))</f>
        <v>16.8092044738971</v>
      </c>
      <c r="M94" s="13" t="n">
        <f aca="false">IF(OR(M184=0,CY94=0),0,M184*CY94/(M184+CY94))</f>
        <v>16.7910344637193</v>
      </c>
      <c r="N94" s="13" t="n">
        <f aca="false">IF(OR(N184=0,CZ94=0),0,N184*CZ94/(N184+CZ94))</f>
        <v>16.7522633797945</v>
      </c>
      <c r="O94" s="13" t="n">
        <f aca="false">IF(OR(O184=0,DA94=0),0,O184*DA94/(O184+DA94))</f>
        <v>16.7051932009094</v>
      </c>
      <c r="P94" s="13" t="n">
        <f aca="false">IF(OR(P184=0,DB94=0),0,P184*DB94/(P184+DB94))</f>
        <v>16.650115026912</v>
      </c>
      <c r="Q94" s="13" t="n">
        <f aca="false">IF(OR(Q184=0,DC94=0),0,Q184*DC94/(Q184+DC94))</f>
        <v>16.58731913448</v>
      </c>
      <c r="R94" s="13" t="n">
        <f aca="false">IF(OR(R184=0,DD94=0),0,R184*DD94/(R184+DD94))</f>
        <v>16.5170939547794</v>
      </c>
      <c r="S94" s="13" t="n">
        <f aca="false">IF(OR(S184=0,DE94=0),0,S184*DE94/(S184+DE94))</f>
        <v>16.4256816866929</v>
      </c>
      <c r="T94" s="13" t="n">
        <f aca="false">IF(OR(T184=0,DF94=0),0,T184*DF94/(T184+DF94))</f>
        <v>16.3282369288633</v>
      </c>
      <c r="U94" s="13" t="n">
        <f aca="false">IF(OR(U184=0,DG94=0),0,U184*DG94/(U184+DG94))</f>
        <v>16.2250128234104</v>
      </c>
      <c r="V94" s="13" t="n">
        <f aca="false">IF(OR(V184=0,DH94=0),0,V184*DH94/(V184+DH94))</f>
        <v>16.1162567712563</v>
      </c>
      <c r="W94" s="13" t="n">
        <f aca="false">IF(OR(W184=0,DI94=0),0,W184*DI94/(W184+DI94))</f>
        <v>16.0022100669369</v>
      </c>
      <c r="X94" s="13" t="n">
        <f aca="false">IF(OR(X184=0,DJ94=0),0,X184*DJ94/(X184+DJ94))</f>
        <v>15.8649966308261</v>
      </c>
      <c r="Y94" s="13" t="n">
        <f aca="false">IF(OR(Y184=0,DK94=0),0,Y184*DK94/(Y184+DK94))</f>
        <v>15.7240516613822</v>
      </c>
      <c r="Z94" s="13" t="n">
        <f aca="false">IF(OR(Z184=0,DL94=0),0,Z184*DL94/(Z184+DL94))</f>
        <v>15.5795570324488</v>
      </c>
      <c r="AA94" s="13" t="n">
        <f aca="false">IF(OR(AA184=0,DM94=0),0,AA184*DM94/(AA184+DM94))</f>
        <v>15.4316877872987</v>
      </c>
      <c r="AB94" s="13" t="n">
        <f aca="false">IF(OR(AB184=0,DN94=0),0,AB184*DN94/(AB184+DN94))</f>
        <v>15.2806121808312</v>
      </c>
      <c r="AC94" s="13" t="n">
        <f aca="false">IF(OR(AC184=0,DO94=0),0,AC184*DO94/(AC184+DO94))</f>
        <v>15.1099116195851</v>
      </c>
      <c r="AD94" s="13" t="n">
        <f aca="false">IF(OR(AD184=0,DP94=0),0,AD184*DP94/(AD184+DP94))</f>
        <v>14.9373257117705</v>
      </c>
      <c r="AE94" s="13" t="n">
        <f aca="false">IF(OR(AE184=0,DQ94=0),0,AE184*DQ94/(AE184+DQ94))</f>
        <v>14.7629629990191</v>
      </c>
      <c r="AF94" s="13" t="n">
        <f aca="false">IF(OR(AF184=0,DR94=0),0,AF184*DR94/(AF184+DR94))</f>
        <v>14.5869265330008</v>
      </c>
      <c r="AG94" s="13" t="n">
        <f aca="false">IF(OR(AG184=0,DS94=0),0,AG184*DS94/(AG184+DS94))</f>
        <v>14.4093140458343</v>
      </c>
      <c r="AH94" s="13" t="n">
        <f aca="false">IF(OR(AH184=0,DT94=0),0,AH184*DT94/(AH184+DT94))</f>
        <v>14.2159734659222</v>
      </c>
      <c r="AI94" s="13" t="n">
        <f aca="false">IF(OR(AI184=0,DU94=0),0,AI184*DU94/(AI184+DU94))</f>
        <v>14.022089027258</v>
      </c>
      <c r="AJ94" s="13" t="n">
        <f aca="false">IF(OR(AJ184=0,DV94=0),0,AJ184*DV94/(AJ184+DV94))</f>
        <v>13.8277086226994</v>
      </c>
      <c r="AK94" s="13" t="n">
        <f aca="false">IF(OR(AK184=0,DW94=0),0,AK184*DW94/(AK184+DW94))</f>
        <v>13.6328767185362</v>
      </c>
      <c r="AL94" s="13" t="n">
        <f aca="false">IF(OR(AL184=0,DX94=0),0,AL184*DX94/(AL184+DX94))</f>
        <v>13.4376345050221</v>
      </c>
      <c r="AM94" s="13" t="n">
        <f aca="false">IF(OR(AM184=0,DY94=0),0,AM184*DY94/(AM184+DY94))</f>
        <v>13.2305161018205</v>
      </c>
      <c r="AN94" s="13" t="n">
        <f aca="false">IF(OR(AN184=0,DZ94=0),0,AN184*DZ94/(AN184+DZ94))</f>
        <v>13.0237349227405</v>
      </c>
      <c r="AO94" s="13" t="n">
        <f aca="false">IF(OR(AO184=0,EA94=0),0,AO184*EA94/(AO184+EA94))</f>
        <v>12.8172957773122</v>
      </c>
      <c r="AP94" s="13" t="n">
        <f aca="false">IF(OR(AP184=0,EB94=0),0,AP184*EB94/(AP184+EB94))</f>
        <v>12.6112018850463</v>
      </c>
      <c r="AQ94" s="13" t="n">
        <f aca="false">IF(OR(AQ184=0,EC94=0),0,AQ184*EC94/(AQ184+EC94))</f>
        <v>12.4054549597711</v>
      </c>
      <c r="AR94" s="13" t="n">
        <f aca="false">IF(OR(AR184=0,ED94=0),0,AR184*ED94/(AR184+ED94))</f>
        <v>12.1894504236189</v>
      </c>
      <c r="AS94" s="13" t="n">
        <f aca="false">IF(OR(AS184=0,EE94=0),0,AS184*EE94/(AS184+EE94))</f>
        <v>11.9743994315882</v>
      </c>
      <c r="AT94" s="13" t="n">
        <f aca="false">IF(OR(AT184=0,EF94=0),0,AT184*EF94/(AT184+EF94))</f>
        <v>11.7602759724578</v>
      </c>
      <c r="AU94" s="13" t="n">
        <f aca="false">IF(OR(AU184=0,EG94=0),0,AU184*EG94/(AU184+EG94))</f>
        <v>11.5470539210858</v>
      </c>
      <c r="AV94" s="13" t="n">
        <f aca="false">IF(OR(AV184=0,EH94=0),0,AV184*EH94/(AV184+EH94))</f>
        <v>11.334707053347</v>
      </c>
      <c r="AW94" s="13" t="n">
        <f aca="false">IF(OR(AW184=0,EI94=0),0,AW184*EI94/(AW184+EI94))</f>
        <v>11.1145847315402</v>
      </c>
      <c r="AX94" s="13" t="n">
        <f aca="false">IF(OR(AX184=0,EJ94=0),0,AX184*EJ94/(AX184+EJ94))</f>
        <v>10.8957677975597</v>
      </c>
      <c r="AY94" s="13" t="n">
        <f aca="false">IF(OR(AY184=0,EK94=0),0,AY184*EK94/(AY184+EK94))</f>
        <v>10.6782123496544</v>
      </c>
      <c r="AZ94" s="13" t="n">
        <f aca="false">IF(OR(AZ184=0,EL94=0),0,AZ184*EL94/(AZ184+EL94))</f>
        <v>10.4618753175389</v>
      </c>
      <c r="BA94" s="13" t="n">
        <f aca="false">IF(OR(BA184=0,EM94=0),0,BA184*EM94/(BA184+EM94))</f>
        <v>10.246714427916</v>
      </c>
      <c r="BB94" s="13" t="n">
        <f aca="false">IF(OR(BB184=0,EN94=0),0,BB184*EN94/(BB184+EN94))</f>
        <v>10.0266866289078</v>
      </c>
      <c r="BC94" s="13" t="n">
        <f aca="false">IF(OR(BC184=0,EO94=0),0,BC184*EO94/(BC184+EO94))</f>
        <v>9.80808482327744</v>
      </c>
      <c r="BD94" s="13" t="n">
        <f aca="false">IF(OR(BD184=0,EP94=0),0,BD184*EP94/(BD184+EP94))</f>
        <v>9.59085818485194</v>
      </c>
      <c r="BE94" s="13" t="n">
        <f aca="false">IF(OR(BE184=0,EQ94=0),0,BE184*EQ94/(BE184+EQ94))</f>
        <v>9.37495715290724</v>
      </c>
      <c r="BF94" s="13" t="n">
        <f aca="false">IF(OR(BF184=0,ER94=0),0,BF184*ER94/(BF184+ER94))</f>
        <v>9.1603333745999</v>
      </c>
      <c r="BG94" s="13" t="n">
        <f aca="false">IF(OR(BG184=0,ES94=0),0,BG184*ES94/(BG184+ES94))</f>
        <v>8.94171682393656</v>
      </c>
      <c r="BH94" s="13" t="n">
        <f aca="false">IF(OR(BH184=0,ET94=0),0,BH184*ET94/(BH184+ET94))</f>
        <v>8.72457447703973</v>
      </c>
      <c r="BI94" s="13" t="n">
        <f aca="false">IF(OR(BI184=0,EU94=0),0,BI184*EU94/(BI184+EU94))</f>
        <v>8.50885324339267</v>
      </c>
      <c r="BJ94" s="13" t="n">
        <f aca="false">IF(OR(BJ184=0,EV94=0),0,BJ184*EV94/(BJ184+EV94))</f>
        <v>8.29450153512975</v>
      </c>
      <c r="BK94" s="13" t="n">
        <f aca="false">IF(OR(BK184=0,EW94=0),0,BK184*EW94/(BK184+EW94))</f>
        <v>8.0814691989827</v>
      </c>
      <c r="BL94" s="13" t="n">
        <f aca="false">IF(OR(BL184=0,EX94=0),0,BL184*EX94/(BL184+EX94))</f>
        <v>7.86592579901848</v>
      </c>
      <c r="BM94" s="13" t="n">
        <f aca="false">IF(OR(BM184=0,EY94=0),0,BM184*EY94/(BM184+EY94))</f>
        <v>7.6518209888862</v>
      </c>
      <c r="BN94" s="13" t="n">
        <f aca="false">IF(OR(BN184=0,EZ94=0),0,BN184*EZ94/(BN184+EZ94))</f>
        <v>7.43910376895394</v>
      </c>
      <c r="BO94" s="13" t="n">
        <f aca="false">IF(OR(BO184=0,FA94=0),0,BO184*FA94/(BO184+FA94))</f>
        <v>7.22772469034294</v>
      </c>
      <c r="BP94" s="13" t="n">
        <f aca="false">IF(OR(BP184=0,FB94=0),0,BP184*FB94/(BP184+FB94))</f>
        <v>7.01763578839511</v>
      </c>
      <c r="BQ94" s="13" t="n">
        <f aca="false">IF(OR(BQ184=0,FC94=0),0,BQ184*FC94/(BQ184+FC94))</f>
        <v>6.80519592615109</v>
      </c>
      <c r="BR94" s="13" t="n">
        <f aca="false">IF(OR(BR184=0,FD94=0),0,BR184*FD94/(BR184+FD94))</f>
        <v>6.59417023447457</v>
      </c>
      <c r="BS94" s="13" t="n">
        <f aca="false">IF(OR(BS184=0,FE94=0),0,BS184*FE94/(BS184+FE94))</f>
        <v>6.3845114468712</v>
      </c>
      <c r="BT94" s="13" t="n">
        <f aca="false">IF(OR(BT184=0,FF94=0),0,BT184*FF94/(BT184+FF94))</f>
        <v>6.17617389354714</v>
      </c>
      <c r="BU94" s="13" t="n">
        <f aca="false">IF(OR(BU184=0,FG94=0),0,BU184*FG94/(BU184+FG94))</f>
        <v>5.96911344018188</v>
      </c>
      <c r="BV94" s="13" t="n">
        <f aca="false">IF(OR(BV184=0,FH94=0),0,BV184*FH94/(BV184+FH94))</f>
        <v>5.76105058595062</v>
      </c>
      <c r="BW94" s="13" t="n">
        <f aca="false">IF(OR(BW184=0,FI94=0),0,BW184*FI94/(BW184+FI94))</f>
        <v>5.55432763711974</v>
      </c>
      <c r="BX94" s="13" t="n">
        <f aca="false">IF(OR(BX184=0,FJ94=0),0,BX184*FJ94/(BX184+FJ94))</f>
        <v>5.34890348423162</v>
      </c>
      <c r="BY94" s="13" t="n">
        <f aca="false">IF(OR(BY184=0,FK94=0),0,BY184*FK94/(BY184+FK94))</f>
        <v>5.14473857309359</v>
      </c>
      <c r="BZ94" s="13" t="n">
        <f aca="false">IF(OR(BZ184=0,FL94=0),0,BZ184*FL94/(BZ184+FL94))</f>
        <v>4.94179485490696</v>
      </c>
      <c r="CA94" s="13" t="n">
        <f aca="false">IF(OR(CA184=0,FM94=0),0,CA184*FM94/(CA184+FM94))</f>
        <v>4.73815732328003</v>
      </c>
      <c r="CB94" s="13" t="n">
        <f aca="false">IF(OR(CB184=0,FN94=0),0,CB184*FN94/(CB184+FN94))</f>
        <v>4.53581059055212</v>
      </c>
      <c r="CC94" s="13" t="n">
        <f aca="false">IF(OR(CC184=0,FO94=0),0,CC184*FO94/(CC184+FO94))</f>
        <v>4.33472072259417</v>
      </c>
      <c r="CD94" s="13" t="n">
        <f aca="false">IF(OR(CD184=0,FP94=0),0,CD184*FP94/(CD184+FP94))</f>
        <v>4.13485534467536</v>
      </c>
      <c r="CE94" s="13" t="n">
        <f aca="false">IF(OR(CE184=0,FQ94=0),0,CE184*FQ94/(CE184+FQ94))</f>
        <v>3.93618360425178</v>
      </c>
      <c r="CF94" s="13" t="n">
        <f aca="false">IF(OR(CF184=0,FR94=0),0,CF184*FR94/(CF184+FR94))</f>
        <v>3.73695613133392</v>
      </c>
      <c r="CG94" s="13" t="n">
        <f aca="false">IF(OR(CG184=0,FS94=0),0,CG184*FS94/(CG184+FS94))</f>
        <v>3.53902259810935</v>
      </c>
      <c r="CH94" s="13" t="n">
        <f aca="false">IF(OR(CH184=0,FT94=0),0,CH184*FT94/(CH184+FT94))</f>
        <v>3.34235764798756</v>
      </c>
      <c r="CI94" s="13" t="n">
        <f aca="false">IF(OR(CI184=0,FU94=0),0,CI184*FU94/(CI184+FU94))</f>
        <v>3.1469375813083</v>
      </c>
      <c r="CJ94" s="13" t="n">
        <f aca="false">IF(OR(CJ184=0,FV94=0),0,CJ184*FV94/(CJ184+FV94))</f>
        <v>2.95274033207522</v>
      </c>
      <c r="CK94" s="13" t="n">
        <f aca="false">IF(OR(CK184=0,FW94=0),0,CK184*FW94/(CK184+FW94))</f>
        <v>2.75841982476447</v>
      </c>
      <c r="CL94" s="13" t="n">
        <f aca="false">IF(OR(CL184=0,FX94=0),0,CL184*FX94/(CL184+FX94))</f>
        <v>2.56544374312981</v>
      </c>
      <c r="CM94" s="13" t="n">
        <f aca="false">IF(OR(CM184=0,FY94=0),0,CM184*FY94/(CM184+FY94))</f>
        <v>2.37379729453294</v>
      </c>
      <c r="CN94" s="13" t="n">
        <f aca="false">IF(OR(CN184=0,FZ94=0),0,CN184*FZ94/(CN184+FZ94))</f>
        <v>2.18346752833845</v>
      </c>
      <c r="CO94" s="13" t="n">
        <f aca="false">IF(OR(CO184=0,GA94=0),0,CO184*GA94/(CO184+GA94))</f>
        <v>1.99444332841482</v>
      </c>
      <c r="CP94" s="13" t="n">
        <f aca="false">IF(OR(CP184=0,GB94=0),0,CP184*GB94/(CP184+GB94))</f>
        <v>1.8057982629683</v>
      </c>
      <c r="CQ94" s="13" t="n">
        <f aca="false">IF(OR(CQ184=0,GC94=0),0,CQ184*GC94/(CQ184+GC94))</f>
        <v>1.61861163935302</v>
      </c>
      <c r="CR94" s="0" t="n">
        <f aca="false">IF(F$9=0,0,(SIN(F$12)*COS($E94)+SIN($E94)*COS(F$12))/SIN($E94)*F$9)</f>
        <v>17.324</v>
      </c>
      <c r="CS94" s="0" t="n">
        <f aca="false">IF(G$9=0,0,(SIN(G$12)*COS($E94)+SIN($E94)*COS(G$12))/SIN($E94)*G$9)</f>
        <v>17.4420327950308</v>
      </c>
      <c r="CT94" s="0" t="n">
        <f aca="false">IF(H$9=0,0,(SIN(H$12)*COS($E94)+SIN($E94)*COS(H$12))/SIN($E94)*H$9)</f>
        <v>17.5550876371579</v>
      </c>
      <c r="CU94" s="0" t="n">
        <f aca="false">IF(I$9=0,0,(SIN(I$12)*COS($E94)+SIN($E94)*COS(I$12))/SIN($E94)*I$9)</f>
        <v>17.5604719558292</v>
      </c>
      <c r="CV94" s="0" t="n">
        <f aca="false">IF(J$9=0,0,(SIN(J$12)*COS($E94)+SIN($E94)*COS(J$12))/SIN($E94)*J$9)</f>
        <v>17.7417596383803</v>
      </c>
      <c r="CW94" s="0" t="n">
        <f aca="false">IF(K$9=0,0,(SIN(K$12)*COS($E94)+SIN($E94)*COS(K$12))/SIN($E94)*K$9)</f>
        <v>17.9886176311728</v>
      </c>
      <c r="CX94" s="0" t="n">
        <f aca="false">IF(L$9=0,0,(SIN(L$12)*COS($E94)+SIN($E94)*COS(L$12))/SIN($E94)*L$9)</f>
        <v>18.2304130256514</v>
      </c>
      <c r="CY94" s="0" t="n">
        <f aca="false">IF(M$9=0,0,(SIN(M$12)*COS($E94)+SIN($E94)*COS(M$12))/SIN($E94)*M$9)</f>
        <v>18.4669332695436</v>
      </c>
      <c r="CZ94" s="0" t="n">
        <f aca="false">IF(N$9=0,0,(SIN(N$12)*COS($E94)+SIN($E94)*COS(N$12))/SIN($E94)*N$9)</f>
        <v>18.6838297467395</v>
      </c>
      <c r="DA94" s="0" t="n">
        <f aca="false">IF(O$9=0,0,(SIN(O$12)*COS($E94)+SIN($E94)*COS(O$12))/SIN($E94)*O$9)</f>
        <v>18.8950349484002</v>
      </c>
      <c r="DB94" s="0" t="n">
        <f aca="false">IF(P$9=0,0,(SIN(P$12)*COS($E94)+SIN($E94)*COS(P$12))/SIN($E94)*P$9)</f>
        <v>19.1003541255247</v>
      </c>
      <c r="DC94" s="0" t="n">
        <f aca="false">IF(Q$9=0,0,(SIN(Q$12)*COS($E94)+SIN($E94)*COS(Q$12))/SIN($E94)*Q$9)</f>
        <v>19.2995943617774</v>
      </c>
      <c r="DD94" s="0" t="n">
        <f aca="false">IF(R$9=0,0,(SIN(R$12)*COS($E94)+SIN($E94)*COS(R$12))/SIN($E94)*R$9)</f>
        <v>19.4925646719657</v>
      </c>
      <c r="DE94" s="0" t="n">
        <f aca="false">IF(S$9=0,0,(SIN(S$12)*COS($E94)+SIN($E94)*COS(S$12))/SIN($E94)*S$9)</f>
        <v>19.6589564024298</v>
      </c>
      <c r="DF94" s="0" t="n">
        <f aca="false">IF(T$9=0,0,(SIN(T$12)*COS($E94)+SIN($E94)*COS(T$12))/SIN($E94)*T$9)</f>
        <v>19.8187699903704</v>
      </c>
      <c r="DG94" s="0" t="n">
        <f aca="false">IF(U$9=0,0,(SIN(U$12)*COS($E94)+SIN($E94)*COS(U$12))/SIN($E94)*U$9)</f>
        <v>19.9718391836446</v>
      </c>
      <c r="DH94" s="0" t="n">
        <f aca="false">IF(V$9=0,0,(SIN(V$12)*COS($E94)+SIN($E94)*COS(V$12))/SIN($E94)*V$9)</f>
        <v>20.118</v>
      </c>
      <c r="DI94" s="0" t="n">
        <f aca="false">IF(W$9=0,0,(SIN(W$12)*COS($E94)+SIN($E94)*COS(W$12))/SIN($E94)*W$9)</f>
        <v>20.2570908127729</v>
      </c>
      <c r="DJ94" s="0" t="n">
        <f aca="false">IF(X$9=0,0,(SIN(X$12)*COS($E94)+SIN($E94)*COS(X$12))/SIN($E94)*X$9)</f>
        <v>20.3591178551142</v>
      </c>
      <c r="DK94" s="0" t="n">
        <f aca="false">IF(Y$9=0,0,(SIN(Y$12)*COS($E94)+SIN($E94)*COS(Y$12))/SIN($E94)*Y$9)</f>
        <v>20.4539517557089</v>
      </c>
      <c r="DL94" s="0" t="n">
        <f aca="false">IF(Z$9=0,0,(SIN(Z$12)*COS($E94)+SIN($E94)*COS(Z$12))/SIN($E94)*Z$9)</f>
        <v>20.5414656363809</v>
      </c>
      <c r="DM94" s="0" t="n">
        <f aca="false">IF(AA$9=0,0,(SIN(AA$12)*COS($E94)+SIN($E94)*COS(AA$12))/SIN($E94)*AA$9)</f>
        <v>20.6215351805898</v>
      </c>
      <c r="DN94" s="0" t="n">
        <f aca="false">IF(AB$9=0,0,(SIN(AB$12)*COS($E94)+SIN($E94)*COS(AB$12))/SIN($E94)*AB$9)</f>
        <v>20.6940387010469</v>
      </c>
      <c r="DO94" s="0" t="n">
        <f aca="false">IF(AC$9=0,0,(SIN(AC$12)*COS($E94)+SIN($E94)*COS(AC$12))/SIN($E94)*AC$9)</f>
        <v>20.7276438133838</v>
      </c>
      <c r="DP94" s="0" t="n">
        <f aca="false">IF(AD$9=0,0,(SIN(AD$12)*COS($E94)+SIN($E94)*COS(AD$12))/SIN($E94)*AD$9)</f>
        <v>20.7537491189415</v>
      </c>
      <c r="DQ94" s="0" t="n">
        <f aca="false">IF(AE$9=0,0,(SIN(AE$12)*COS($E94)+SIN($E94)*COS(AE$12))/SIN($E94)*AE$9)</f>
        <v>20.7722696005995</v>
      </c>
      <c r="DR94" s="0" t="n">
        <f aca="false">IF(AF$9=0,0,(SIN(AF$12)*COS($E94)+SIN($E94)*COS(AF$12))/SIN($E94)*AF$9)</f>
        <v>20.7831229363795</v>
      </c>
      <c r="DS94" s="0" t="n">
        <f aca="false">IF(AG$9=0,0,(SIN(AG$12)*COS($E94)+SIN($E94)*COS(AG$12))/SIN($E94)*AG$9)</f>
        <v>20.786229547879</v>
      </c>
      <c r="DT94" s="0" t="n">
        <f aca="false">IF(AH$9=0,0,(SIN(AH$12)*COS($E94)+SIN($E94)*COS(AH$12))/SIN($E94)*AH$9)</f>
        <v>20.7511469671643</v>
      </c>
      <c r="DU94" s="0" t="n">
        <f aca="false">IF(AI$9=0,0,(SIN(AI$12)*COS($E94)+SIN($E94)*COS(AI$12))/SIN($E94)*AI$9)</f>
        <v>20.7085619497939</v>
      </c>
      <c r="DV94" s="0" t="n">
        <f aca="false">IF(AJ$9=0,0,(SIN(AJ$12)*COS($E94)+SIN($E94)*COS(AJ$12))/SIN($E94)*AJ$9)</f>
        <v>20.6584309975366</v>
      </c>
      <c r="DW94" s="0" t="n">
        <f aca="false">IF(AK$9=0,0,(SIN(AK$12)*COS($E94)+SIN($E94)*COS(AK$12))/SIN($E94)*AK$9)</f>
        <v>20.6007132878045</v>
      </c>
      <c r="DX94" s="0" t="n">
        <f aca="false">IF(AL$9=0,0,(SIN(AL$12)*COS($E94)+SIN($E94)*COS(AL$12))/SIN($E94)*AL$9)</f>
        <v>20.535370703174</v>
      </c>
      <c r="DY94" s="0" t="n">
        <f aca="false">IF(AM$9=0,0,(SIN(AM$12)*COS($E94)+SIN($E94)*COS(AM$12))/SIN($E94)*AM$9)</f>
        <v>20.4349114221871</v>
      </c>
      <c r="DZ94" s="0" t="n">
        <f aca="false">IF(AN$9=0,0,(SIN(AN$12)*COS($E94)+SIN($E94)*COS(AN$12))/SIN($E94)*AN$9)</f>
        <v>20.327214515254</v>
      </c>
      <c r="EA94" s="0" t="n">
        <f aca="false">IF(AO$9=0,0,(SIN(AO$12)*COS($E94)+SIN($E94)*COS(AO$12))/SIN($E94)*AO$9)</f>
        <v>20.2122750305412</v>
      </c>
      <c r="EB94" s="0" t="n">
        <f aca="false">IF(AP$9=0,0,(SIN(AP$12)*COS($E94)+SIN($E94)*COS(AP$12))/SIN($E94)*AP$9)</f>
        <v>20.0900905424319</v>
      </c>
      <c r="EC94" s="0" t="n">
        <f aca="false">IF(AQ$9=0,0,(SIN(AQ$12)*COS($E94)+SIN($E94)*COS(AQ$12))/SIN($E94)*AQ$9)</f>
        <v>19.960661163668</v>
      </c>
      <c r="ED94" s="0" t="n">
        <f aca="false">IF(AR$9=0,0,(SIN(AR$12)*COS($E94)+SIN($E94)*COS(AR$12))/SIN($E94)*AR$9)</f>
        <v>19.7960043940187</v>
      </c>
      <c r="EE94" s="0" t="n">
        <f aca="false">IF(AS$9=0,0,(SIN(AS$12)*COS($E94)+SIN($E94)*COS(AS$12))/SIN($E94)*AS$9)</f>
        <v>19.6246831084987</v>
      </c>
      <c r="EF94" s="0" t="n">
        <f aca="false">IF(AT$9=0,0,(SIN(AT$12)*COS($E94)+SIN($E94)*COS(AT$12))/SIN($E94)*AT$9)</f>
        <v>19.446730411082</v>
      </c>
      <c r="EG94" s="0" t="n">
        <f aca="false">IF(AU$9=0,0,(SIN(AU$12)*COS($E94)+SIN($E94)*COS(AU$12))/SIN($E94)*AU$9)</f>
        <v>19.2621816248108</v>
      </c>
      <c r="EH94" s="0" t="n">
        <f aca="false">IF(AV$9=0,0,(SIN(AV$12)*COS($E94)+SIN($E94)*COS(AV$12))/SIN($E94)*AV$9)</f>
        <v>19.0710742867873</v>
      </c>
      <c r="EI94" s="0" t="n">
        <f aca="false">IF(AW$9=0,0,(SIN(AW$12)*COS($E94)+SIN($E94)*COS(AW$12))/SIN($E94)*AW$9)</f>
        <v>18.8486320728171</v>
      </c>
      <c r="EJ94" s="0" t="n">
        <f aca="false">IF(AX$9=0,0,(SIN(AX$12)*COS($E94)+SIN($E94)*COS(AX$12))/SIN($E94)*AX$9)</f>
        <v>18.6203270789355</v>
      </c>
      <c r="EK94" s="0" t="n">
        <f aca="false">IF(AY$9=0,0,(SIN(AY$12)*COS($E94)+SIN($E94)*COS(AY$12))/SIN($E94)*AY$9)</f>
        <v>18.3862258440747</v>
      </c>
      <c r="EL94" s="0" t="n">
        <f aca="false">IF(AZ$9=0,0,(SIN(AZ$12)*COS($E94)+SIN($E94)*COS(AZ$12))/SIN($E94)*AZ$9)</f>
        <v>18.1463967106237</v>
      </c>
      <c r="EM94" s="0" t="n">
        <f aca="false">IF(BA$9=0,0,(SIN(BA$12)*COS($E94)+SIN($E94)*COS(BA$12))/SIN($E94)*BA$9)</f>
        <v>17.9009098045144</v>
      </c>
      <c r="EN94" s="0" t="n">
        <f aca="false">IF(BB$9=0,0,(SIN(BB$12)*COS($E94)+SIN($E94)*COS(BB$12))/SIN($E94)*BB$9)</f>
        <v>17.6312712675422</v>
      </c>
      <c r="EO94" s="0" t="n">
        <f aca="false">IF(BC$9=0,0,(SIN(BC$12)*COS($E94)+SIN($E94)*COS(BC$12))/SIN($E94)*BC$9)</f>
        <v>17.3566698983191</v>
      </c>
      <c r="EP94" s="0" t="n">
        <f aca="false">IF(BD$9=0,0,(SIN(BD$12)*COS($E94)+SIN($E94)*COS(BD$12))/SIN($E94)*BD$9)</f>
        <v>17.0771977632825</v>
      </c>
      <c r="EQ94" s="0" t="n">
        <f aca="false">IF(BE$9=0,0,(SIN(BE$12)*COS($E94)+SIN($E94)*COS(BE$12))/SIN($E94)*BE$9)</f>
        <v>16.7929482857601</v>
      </c>
      <c r="ER94" s="0" t="n">
        <f aca="false">IF(BF$9=0,0,(SIN(BF$12)*COS($E94)+SIN($E94)*COS(BF$12))/SIN($E94)*BF$9)</f>
        <v>16.5040162149864</v>
      </c>
      <c r="ES94" s="0" t="n">
        <f aca="false">IF(BG$9=0,0,(SIN(BG$12)*COS($E94)+SIN($E94)*COS(BG$12))/SIN($E94)*BG$9)</f>
        <v>16.1933602525695</v>
      </c>
      <c r="ET94" s="0" t="n">
        <f aca="false">IF(BH$9=0,0,(SIN(BH$12)*COS($E94)+SIN($E94)*COS(BH$12))/SIN($E94)*BH$9)</f>
        <v>15.8788184432648</v>
      </c>
      <c r="EU94" s="0" t="n">
        <f aca="false">IF(BI$9=0,0,(SIN(BI$12)*COS($E94)+SIN($E94)*COS(BI$12))/SIN($E94)*BI$9)</f>
        <v>15.5605047094308</v>
      </c>
      <c r="EV94" s="0" t="n">
        <f aca="false">IF(BJ$9=0,0,(SIN(BJ$12)*COS($E94)+SIN($E94)*COS(BJ$12))/SIN($E94)*BJ$9)</f>
        <v>15.2385337980064</v>
      </c>
      <c r="EW94" s="0" t="n">
        <f aca="false">IF(BK$9=0,0,(SIN(BK$12)*COS($E94)+SIN($E94)*COS(BK$12))/SIN($E94)*BK$9)</f>
        <v>14.9130212401409</v>
      </c>
      <c r="EX94" s="0" t="n">
        <f aca="false">IF(BL$9=0,0,(SIN(BL$12)*COS($E94)+SIN($E94)*COS(BL$12))/SIN($E94)*BL$9)</f>
        <v>14.5711012176533</v>
      </c>
      <c r="EY94" s="0" t="n">
        <f aca="false">IF(BM$9=0,0,(SIN(BM$12)*COS($E94)+SIN($E94)*COS(BM$12))/SIN($E94)*BM$9)</f>
        <v>14.2264167842397</v>
      </c>
      <c r="EZ94" s="0" t="n">
        <f aca="false">IF(BN$9=0,0,(SIN(BN$12)*COS($E94)+SIN($E94)*COS(BN$12))/SIN($E94)*BN$9)</f>
        <v>13.8790971950008</v>
      </c>
      <c r="FA94" s="0" t="n">
        <f aca="false">IF(BO$9=0,0,(SIN(BO$12)*COS($E94)+SIN($E94)*COS(BO$12))/SIN($E94)*BO$9)</f>
        <v>13.5292719903981</v>
      </c>
      <c r="FB94" s="0" t="n">
        <f aca="false">IF(BP$9=0,0,(SIN(BP$12)*COS($E94)+SIN($E94)*COS(BP$12))/SIN($E94)*BP$9)</f>
        <v>13.1770709495616</v>
      </c>
      <c r="FC94" s="0" t="n">
        <f aca="false">IF(BQ$9=0,0,(SIN(BQ$12)*COS($E94)+SIN($E94)*COS(BQ$12))/SIN($E94)*BQ$9)</f>
        <v>12.809881351077</v>
      </c>
      <c r="FD94" s="0" t="n">
        <f aca="false">IF(BR$9=0,0,(SIN(BR$12)*COS($E94)+SIN($E94)*COS(BR$12))/SIN($E94)*BR$9)</f>
        <v>12.4412150993861</v>
      </c>
      <c r="FE94" s="0" t="n">
        <f aca="false">IF(BS$9=0,0,(SIN(BS$12)*COS($E94)+SIN($E94)*COS(BS$12))/SIN($E94)*BS$9)</f>
        <v>12.0712137630578</v>
      </c>
      <c r="FF94" s="0" t="n">
        <f aca="false">IF(BT$9=0,0,(SIN(BT$12)*COS($E94)+SIN($E94)*COS(BT$12))/SIN($E94)*BT$9)</f>
        <v>11.7000185696368</v>
      </c>
      <c r="FG94" s="0" t="n">
        <f aca="false">IF(BU$9=0,0,(SIN(BU$12)*COS($E94)+SIN($E94)*COS(BU$12))/SIN($E94)*BU$9)</f>
        <v>11.3277703539368</v>
      </c>
      <c r="FH94" s="0" t="n">
        <f aca="false">IF(BV$9=0,0,(SIN(BV$12)*COS($E94)+SIN($E94)*COS(BV$12))/SIN($E94)*BV$9)</f>
        <v>10.9465308861019</v>
      </c>
      <c r="FI94" s="0" t="n">
        <f aca="false">IF(BW$9=0,0,(SIN(BW$12)*COS($E94)+SIN($E94)*COS(BW$12))/SIN($E94)*BW$9)</f>
        <v>10.5650095516169</v>
      </c>
      <c r="FJ94" s="0" t="n">
        <f aca="false">IF(BX$9=0,0,(SIN(BX$12)*COS($E94)+SIN($E94)*COS(BX$12))/SIN($E94)*BX$9)</f>
        <v>10.1833528586416</v>
      </c>
      <c r="FK94" s="0" t="n">
        <f aca="false">IF(BY$9=0,0,(SIN(BY$12)*COS($E94)+SIN($E94)*COS(BY$12))/SIN($E94)*BY$9)</f>
        <v>9.80170641750203</v>
      </c>
      <c r="FL94" s="0" t="n">
        <f aca="false">IF(BZ$9=0,0,(SIN(BZ$12)*COS($E94)+SIN($E94)*COS(BZ$12))/SIN($E94)*BZ$9)</f>
        <v>9.42021488739529</v>
      </c>
      <c r="FM94" s="0" t="n">
        <f aca="false">IF(CA$9=0,0,(SIN(CA$12)*COS($E94)+SIN($E94)*COS(CA$12))/SIN($E94)*CA$9)</f>
        <v>9.03219357849896</v>
      </c>
      <c r="FN94" s="0" t="n">
        <f aca="false">IF(CB$9=0,0,(SIN(CB$12)*COS($E94)+SIN($E94)*COS(CB$12))/SIN($E94)*CB$9)</f>
        <v>8.64512664165654</v>
      </c>
      <c r="FO94" s="0" t="n">
        <f aca="false">IF(CC$9=0,0,(SIN(CC$12)*COS($E94)+SIN($E94)*COS(CC$12))/SIN($E94)*CC$9)</f>
        <v>8.2591615742301</v>
      </c>
      <c r="FP94" s="0" t="n">
        <f aca="false">IF(CD$9=0,0,(SIN(CD$12)*COS($E94)+SIN($E94)*COS(CD$12))/SIN($E94)*CD$9)</f>
        <v>7.87444440014619</v>
      </c>
      <c r="FQ94" s="0" t="n">
        <f aca="false">IF(CE$9=0,0,(SIN(CE$12)*COS($E94)+SIN($E94)*COS(CE$12))/SIN($E94)*CE$9)</f>
        <v>7.49111961674664</v>
      </c>
      <c r="FR94" s="0" t="n">
        <f aca="false">IF(CF$9=0,0,(SIN(CF$12)*COS($E94)+SIN($E94)*COS(CF$12))/SIN($E94)*CF$9)</f>
        <v>7.1031132777758</v>
      </c>
      <c r="FS94" s="0" t="n">
        <f aca="false">IF(CG$9=0,0,(SIN(CG$12)*COS($E94)+SIN($E94)*COS(CG$12))/SIN($E94)*CG$9)</f>
        <v>6.71738162811004</v>
      </c>
      <c r="FT94" s="0" t="n">
        <f aca="false">IF(CH$9=0,0,(SIN(CH$12)*COS($E94)+SIN($E94)*COS(CH$12))/SIN($E94)*CH$9)</f>
        <v>6.33406968255953</v>
      </c>
      <c r="FU94" s="0" t="n">
        <f aca="false">IF(CI$9=0,0,(SIN(CI$12)*COS($E94)+SIN($E94)*COS(CI$12))/SIN($E94)*CI$9)</f>
        <v>5.95332035851771</v>
      </c>
      <c r="FV94" s="0" t="n">
        <f aca="false">IF(CJ$9=0,0,(SIN(CJ$12)*COS($E94)+SIN($E94)*COS(CJ$12))/SIN($E94)*CJ$9)</f>
        <v>5.57527442446023</v>
      </c>
      <c r="FW94" s="0" t="n">
        <f aca="false">IF(CK$9=0,0,(SIN(CK$12)*COS($E94)+SIN($E94)*COS(CK$12))/SIN($E94)*CK$9)</f>
        <v>5.19536592256881</v>
      </c>
      <c r="FX94" s="0" t="n">
        <f aca="false">IF(CL$9=0,0,(SIN(CL$12)*COS($E94)+SIN($E94)*COS(CL$12))/SIN($E94)*CL$9)</f>
        <v>4.81904997569338</v>
      </c>
      <c r="FY94" s="0" t="n">
        <f aca="false">IF(CM$9=0,0,(SIN(CM$12)*COS($E94)+SIN($E94)*COS(CM$12))/SIN($E94)*CM$9)</f>
        <v>4.44646462580823</v>
      </c>
      <c r="FZ94" s="0" t="n">
        <f aca="false">IF(CN$9=0,0,(SIN(CN$12)*COS($E94)+SIN($E94)*COS(CN$12))/SIN($E94)*CN$9)</f>
        <v>4.07774519498962</v>
      </c>
      <c r="GA94" s="0" t="n">
        <f aca="false">IF(CO$9=0,0,(SIN(CO$12)*COS($E94)+SIN($E94)*COS(CO$12))/SIN($E94)*CO$9)</f>
        <v>3.71302423754665</v>
      </c>
      <c r="GB94" s="0" t="n">
        <f aca="false">IF(CP$9=0,0,(SIN(CP$12)*COS($E94)+SIN($E94)*COS(CP$12))/SIN($E94)*CP$9)</f>
        <v>3.34927510856046</v>
      </c>
      <c r="GC94" s="0" t="n">
        <f aca="false">IF(CQ$9=0,0,(SIN(CQ$12)*COS($E94)+SIN($E94)*COS(CQ$12))/SIN($E94)*CQ$9)</f>
        <v>2.99040685718046</v>
      </c>
    </row>
    <row r="95" customFormat="false" ht="12.8" hidden="true" customHeight="false" outlineLevel="0" collapsed="false">
      <c r="A95" s="0" t="n">
        <f aca="false">MAX($F95:$CQ95)</f>
        <v>17.323999699879</v>
      </c>
      <c r="B95" s="90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22.51</v>
      </c>
      <c r="C95" s="2" t="n">
        <f aca="false">MOD(Best +D95,360)</f>
        <v>182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17.323999699879</v>
      </c>
      <c r="G95" s="13" t="n">
        <f aca="false">IF(OR(G185=0,CS95=0),0,G185*CS95/(G185+CS95))</f>
        <v>17.2027955161804</v>
      </c>
      <c r="H95" s="13" t="n">
        <f aca="false">IF(OR(H185=0,CT95=0),0,H185*CT95/(H185+CT95))</f>
        <v>17.0779504733718</v>
      </c>
      <c r="I95" s="13" t="n">
        <f aca="false">IF(OR(I185=0,CU95=0),0,I185*CU95/(I185+CU95))</f>
        <v>16.855044944604</v>
      </c>
      <c r="J95" s="13" t="n">
        <f aca="false">IF(OR(J185=0,CV95=0),0,J185*CV95/(J185+CV95))</f>
        <v>16.796349470829</v>
      </c>
      <c r="K95" s="13" t="n">
        <f aca="false">IF(OR(K185=0,CW95=0),0,K185*CW95/(K185+CW95))</f>
        <v>16.792504889243</v>
      </c>
      <c r="L95" s="13" t="n">
        <f aca="false">IF(OR(L185=0,CX95=0),0,L185*CX95/(L185+CX95))</f>
        <v>16.7788579914598</v>
      </c>
      <c r="M95" s="13" t="n">
        <f aca="false">IF(OR(M185=0,CY95=0),0,M185*CY95/(M185+CY95))</f>
        <v>16.7557070970799</v>
      </c>
      <c r="N95" s="13" t="n">
        <f aca="false">IF(OR(N185=0,CZ95=0),0,N185*CZ95/(N185+CZ95))</f>
        <v>16.7120173426789</v>
      </c>
      <c r="O95" s="13" t="n">
        <f aca="false">IF(OR(O185=0,DA95=0),0,O185*DA95/(O185+DA95))</f>
        <v>16.6600731533133</v>
      </c>
      <c r="P95" s="13" t="n">
        <f aca="false">IF(OR(P185=0,DB95=0),0,P185*DB95/(P185+DB95))</f>
        <v>16.6001690467154</v>
      </c>
      <c r="Q95" s="13" t="n">
        <f aca="false">IF(OR(Q185=0,DC95=0),0,Q185*DC95/(Q185+DC95))</f>
        <v>16.5325984207717</v>
      </c>
      <c r="R95" s="13" t="n">
        <f aca="false">IF(OR(R185=0,DD95=0),0,R185*DD95/(R185+DD95))</f>
        <v>16.4576525423058</v>
      </c>
      <c r="S95" s="13" t="n">
        <f aca="false">IF(OR(S185=0,DE95=0),0,S185*DE95/(S185+DE95))</f>
        <v>16.3616299356689</v>
      </c>
      <c r="T95" s="13" t="n">
        <f aca="false">IF(OR(T185=0,DF95=0),0,T185*DF95/(T185+DF95))</f>
        <v>16.259638647364</v>
      </c>
      <c r="U95" s="13" t="n">
        <f aca="false">IF(OR(U185=0,DG95=0),0,U185*DG95/(U185+DG95))</f>
        <v>16.1519332912588</v>
      </c>
      <c r="V95" s="13" t="n">
        <f aca="false">IF(OR(V185=0,DH95=0),0,V185*DH95/(V185+DH95))</f>
        <v>16.0387625396002</v>
      </c>
      <c r="W95" s="13" t="n">
        <f aca="false">IF(OR(W185=0,DI95=0),0,W185*DI95/(W185+DI95))</f>
        <v>15.9203687693362</v>
      </c>
      <c r="X95" s="13" t="n">
        <f aca="false">IF(OR(X185=0,DJ95=0),0,X185*DJ95/(X185+DJ95))</f>
        <v>15.7789732807609</v>
      </c>
      <c r="Y95" s="13" t="n">
        <f aca="false">IF(OR(Y185=0,DK95=0),0,Y185*DK95/(Y185+DK95))</f>
        <v>15.6339204189434</v>
      </c>
      <c r="Z95" s="13" t="n">
        <f aca="false">IF(OR(Z185=0,DL95=0),0,Z185*DL95/(Z185+DL95))</f>
        <v>15.4853919891097</v>
      </c>
      <c r="AA95" s="13" t="n">
        <f aca="false">IF(OR(AA185=0,DM95=0),0,AA185*DM95/(AA185+DM95))</f>
        <v>15.3335628676358</v>
      </c>
      <c r="AB95" s="13" t="n">
        <f aca="false">IF(OR(AB185=0,DN95=0),0,AB185*DN95/(AB185+DN95))</f>
        <v>15.1786010522824</v>
      </c>
      <c r="AC95" s="13" t="n">
        <f aca="false">IF(OR(AC185=0,DO95=0),0,AC185*DO95/(AC185+DO95))</f>
        <v>15.0042016681789</v>
      </c>
      <c r="AD95" s="13" t="n">
        <f aca="false">IF(OR(AD185=0,DP95=0),0,AD185*DP95/(AD185+DP95))</f>
        <v>14.8279932059543</v>
      </c>
      <c r="AE95" s="13" t="n">
        <f aca="false">IF(OR(AE185=0,DQ95=0),0,AE185*DQ95/(AE185+DQ95))</f>
        <v>14.6500832227195</v>
      </c>
      <c r="AF95" s="13" t="n">
        <f aca="false">IF(OR(AF185=0,DR95=0),0,AF185*DR95/(AF185+DR95))</f>
        <v>14.4705737625633</v>
      </c>
      <c r="AG95" s="13" t="n">
        <f aca="false">IF(OR(AG185=0,DS95=0),0,AG185*DS95/(AG185+DS95))</f>
        <v>14.2895615308995</v>
      </c>
      <c r="AH95" s="13" t="n">
        <f aca="false">IF(OR(AH185=0,DT95=0),0,AH185*DT95/(AH185+DT95))</f>
        <v>14.0930146901052</v>
      </c>
      <c r="AI95" s="13" t="n">
        <f aca="false">IF(OR(AI185=0,DU95=0),0,AI185*DU95/(AI185+DU95))</f>
        <v>13.8959972735307</v>
      </c>
      <c r="AJ95" s="13" t="n">
        <f aca="false">IF(OR(AJ185=0,DV95=0),0,AJ185*DV95/(AJ185+DV95))</f>
        <v>13.6985557584188</v>
      </c>
      <c r="AK95" s="13" t="n">
        <f aca="false">IF(OR(AK185=0,DW95=0),0,AK185*DW95/(AK185+DW95))</f>
        <v>13.500733217896</v>
      </c>
      <c r="AL95" s="13" t="n">
        <f aca="false">IF(OR(AL185=0,DX95=0),0,AL185*DX95/(AL185+DX95))</f>
        <v>13.3025694723394</v>
      </c>
      <c r="AM95" s="13" t="n">
        <f aca="false">IF(OR(AM185=0,DY95=0),0,AM185*DY95/(AM185+DY95))</f>
        <v>13.0927153711454</v>
      </c>
      <c r="AN95" s="13" t="n">
        <f aca="false">IF(OR(AN185=0,DZ95=0),0,AN185*DZ95/(AN185+DZ95))</f>
        <v>12.8832662112047</v>
      </c>
      <c r="AO95" s="13" t="n">
        <f aca="false">IF(OR(AO185=0,EA95=0),0,AO185*EA95/(AO185+EA95))</f>
        <v>12.6742252774593</v>
      </c>
      <c r="AP95" s="13" t="n">
        <f aca="false">IF(OR(AP185=0,EB95=0),0,AP185*EB95/(AP185+EB95))</f>
        <v>12.4655943093418</v>
      </c>
      <c r="AQ95" s="13" t="n">
        <f aca="false">IF(OR(AQ185=0,EC95=0),0,AQ185*EC95/(AQ185+EC95))</f>
        <v>12.2573735841558</v>
      </c>
      <c r="AR95" s="13" t="n">
        <f aca="false">IF(OR(AR185=0,ED95=0),0,AR185*ED95/(AR185+ED95))</f>
        <v>12.039086200492</v>
      </c>
      <c r="AS95" s="13" t="n">
        <f aca="false">IF(OR(AS185=0,EE95=0),0,AS185*EE95/(AS185+EE95))</f>
        <v>11.8218138340159</v>
      </c>
      <c r="AT95" s="13" t="n">
        <f aca="false">IF(OR(AT185=0,EF95=0),0,AT185*EF95/(AT185+EF95))</f>
        <v>11.6055289966342</v>
      </c>
      <c r="AU95" s="13" t="n">
        <f aca="false">IF(OR(AU185=0,EG95=0),0,AU185*EG95/(AU185+EG95))</f>
        <v>11.3902041401407</v>
      </c>
      <c r="AV95" s="13" t="n">
        <f aca="false">IF(OR(AV185=0,EH95=0),0,AV185*EH95/(AV185+EH95))</f>
        <v>11.1758116692623</v>
      </c>
      <c r="AW95" s="13" t="n">
        <f aca="false">IF(OR(AW185=0,EI95=0),0,AW185*EI95/(AW185+EI95))</f>
        <v>10.9538228541543</v>
      </c>
      <c r="AX95" s="13" t="n">
        <f aca="false">IF(OR(AX185=0,EJ95=0),0,AX185*EJ95/(AX185+EJ95))</f>
        <v>10.7331947589059</v>
      </c>
      <c r="AY95" s="13" t="n">
        <f aca="false">IF(OR(AY185=0,EK95=0),0,AY185*EK95/(AY185+EK95))</f>
        <v>10.5138821533365</v>
      </c>
      <c r="AZ95" s="13" t="n">
        <f aca="false">IF(OR(AZ185=0,EL95=0),0,AZ185*EL95/(AZ185+EL95))</f>
        <v>10.2958406927707</v>
      </c>
      <c r="BA95" s="13" t="n">
        <f aca="false">IF(OR(BA185=0,EM95=0),0,BA185*EM95/(BA185+EM95))</f>
        <v>10.079026881409</v>
      </c>
      <c r="BB95" s="13" t="n">
        <f aca="false">IF(OR(BB185=0,EN95=0),0,BB185*EN95/(BB185+EN95))</f>
        <v>9.85749666012836</v>
      </c>
      <c r="BC95" s="13" t="n">
        <f aca="false">IF(OR(BC185=0,EO95=0),0,BC185*EO95/(BC185+EO95))</f>
        <v>9.63744219795822</v>
      </c>
      <c r="BD95" s="13" t="n">
        <f aca="false">IF(OR(BD185=0,EP95=0),0,BD185*EP95/(BD185+EP95))</f>
        <v>9.41881153753034</v>
      </c>
      <c r="BE95" s="13" t="n">
        <f aca="false">IF(OR(BE185=0,EQ95=0),0,BE185*EQ95/(BE185+EQ95))</f>
        <v>9.20155403607992</v>
      </c>
      <c r="BF95" s="13" t="n">
        <f aca="false">IF(OR(BF185=0,ER95=0),0,BF185*ER95/(BF185+ER95))</f>
        <v>8.98562030587978</v>
      </c>
      <c r="BG95" s="13" t="n">
        <f aca="false">IF(OR(BG185=0,ES95=0),0,BG185*ES95/(BG185+ES95))</f>
        <v>8.76584106470851</v>
      </c>
      <c r="BH95" s="13" t="n">
        <f aca="false">IF(OR(BH185=0,ET95=0),0,BH185*ET95/(BH185+ET95))</f>
        <v>8.54758121600673</v>
      </c>
      <c r="BI95" s="13" t="n">
        <f aca="false">IF(OR(BI185=0,EU95=0),0,BI185*EU95/(BI185+EU95))</f>
        <v>8.33078673351522</v>
      </c>
      <c r="BJ95" s="13" t="n">
        <f aca="false">IF(OR(BJ185=0,EV95=0),0,BJ185*EV95/(BJ185+EV95))</f>
        <v>8.1154051370604</v>
      </c>
      <c r="BK95" s="13" t="n">
        <f aca="false">IF(OR(BK185=0,EW95=0),0,BK185*EW95/(BK185+EW95))</f>
        <v>7.90138542275288</v>
      </c>
      <c r="BL95" s="13" t="n">
        <f aca="false">IF(OR(BL185=0,EX95=0),0,BL185*EX95/(BL185+EX95))</f>
        <v>7.68498259726863</v>
      </c>
      <c r="BM95" s="13" t="n">
        <f aca="false">IF(OR(BM185=0,EY95=0),0,BM185*EY95/(BM185+EY95))</f>
        <v>7.47005988349339</v>
      </c>
      <c r="BN95" s="13" t="n">
        <f aca="false">IF(OR(BN185=0,EZ95=0),0,BN185*EZ95/(BN185+EZ95))</f>
        <v>7.25656553350644</v>
      </c>
      <c r="BO95" s="13" t="n">
        <f aca="false">IF(OR(BO185=0,FA95=0),0,BO185*FA95/(BO185+FA95))</f>
        <v>7.04444938754662</v>
      </c>
      <c r="BP95" s="13" t="n">
        <f aca="false">IF(OR(BP185=0,FB95=0),0,BP185*FB95/(BP185+FB95))</f>
        <v>6.83366280603055</v>
      </c>
      <c r="BQ95" s="13" t="n">
        <f aca="false">IF(OR(BQ185=0,FC95=0),0,BQ185*FC95/(BQ185+FC95))</f>
        <v>6.6206607741729</v>
      </c>
      <c r="BR95" s="13" t="n">
        <f aca="false">IF(OR(BR185=0,FD95=0),0,BR185*FD95/(BR185+FD95))</f>
        <v>6.40911184822935</v>
      </c>
      <c r="BS95" s="13" t="n">
        <f aca="false">IF(OR(BS185=0,FE95=0),0,BS185*FE95/(BS185+FE95))</f>
        <v>6.19896818327451</v>
      </c>
      <c r="BT95" s="13" t="n">
        <f aca="false">IF(OR(BT185=0,FF95=0),0,BT185*FF95/(BT185+FF95))</f>
        <v>5.99018356325419</v>
      </c>
      <c r="BU95" s="13" t="n">
        <f aca="false">IF(OR(BU185=0,FG95=0),0,BU185*FG95/(BU185+FG95))</f>
        <v>5.78271333855749</v>
      </c>
      <c r="BV95" s="13" t="n">
        <f aca="false">IF(OR(BV185=0,FH95=0),0,BV185*FH95/(BV185+FH95))</f>
        <v>5.5743495684905</v>
      </c>
      <c r="BW95" s="13" t="n">
        <f aca="false">IF(OR(BW185=0,FI95=0),0,BW185*FI95/(BW185+FI95))</f>
        <v>5.36736275655411</v>
      </c>
      <c r="BX95" s="13" t="n">
        <f aca="false">IF(OR(BX185=0,FJ95=0),0,BX185*FJ95/(BX185+FJ95))</f>
        <v>5.1617113680199</v>
      </c>
      <c r="BY95" s="13" t="n">
        <f aca="false">IF(OR(BY185=0,FK95=0),0,BY185*FK95/(BY185+FK95))</f>
        <v>4.95735545072683</v>
      </c>
      <c r="BZ95" s="13" t="n">
        <f aca="false">IF(OR(BZ185=0,FL95=0),0,BZ185*FL95/(BZ185+FL95))</f>
        <v>4.75425658423392</v>
      </c>
      <c r="CA95" s="13" t="n">
        <f aca="false">IF(OR(CA185=0,FM95=0),0,CA185*FM95/(CA185+FM95))</f>
        <v>4.55057341037852</v>
      </c>
      <c r="CB95" s="13" t="n">
        <f aca="false">IF(OR(CB185=0,FN95=0),0,CB185*FN95/(CB185+FN95))</f>
        <v>4.34821705073296</v>
      </c>
      <c r="CC95" s="13" t="n">
        <f aca="false">IF(OR(CC185=0,FO95=0),0,CC185*FO95/(CC185+FO95))</f>
        <v>4.14715328139415</v>
      </c>
      <c r="CD95" s="13" t="n">
        <f aca="false">IF(OR(CD185=0,FP95=0),0,CD185*FP95/(CD185+FP95))</f>
        <v>3.94734946093661</v>
      </c>
      <c r="CE95" s="13" t="n">
        <f aca="false">IF(OR(CE185=0,FQ95=0),0,CE185*FQ95/(CE185+FQ95))</f>
        <v>3.74877449237797</v>
      </c>
      <c r="CF95" s="13" t="n">
        <f aca="false">IF(OR(CF185=0,FR95=0),0,CF185*FR95/(CF185+FR95))</f>
        <v>3.54976460525933</v>
      </c>
      <c r="CG95" s="13" t="n">
        <f aca="false">IF(OR(CG185=0,FS95=0),0,CG185*FS95/(CG185+FS95))</f>
        <v>3.35208454807014</v>
      </c>
      <c r="CH95" s="13" t="n">
        <f aca="false">IF(OR(CH185=0,FT95=0),0,CH185*FT95/(CH185+FT95))</f>
        <v>3.15570879569049</v>
      </c>
      <c r="CI95" s="13" t="n">
        <f aca="false">IF(OR(CI185=0,FU95=0),0,CI185*FU95/(CI185+FU95))</f>
        <v>2.96061349907532</v>
      </c>
      <c r="CJ95" s="13" t="n">
        <f aca="false">IF(OR(CJ185=0,FV95=0),0,CJ185*FV95/(CJ185+FV95))</f>
        <v>2.76677646122935</v>
      </c>
      <c r="CK95" s="13" t="n">
        <f aca="false">IF(OR(CK185=0,FW95=0),0,CK185*FW95/(CK185+FW95))</f>
        <v>2.57294037806704</v>
      </c>
      <c r="CL95" s="13" t="n">
        <f aca="false">IF(OR(CL185=0,FX95=0),0,CL185*FX95/(CL185+FX95))</f>
        <v>2.38048525633048</v>
      </c>
      <c r="CM95" s="13" t="n">
        <f aca="false">IF(OR(CM185=0,FY95=0),0,CM185*FY95/(CM185+FY95))</f>
        <v>2.18939624072834</v>
      </c>
      <c r="CN95" s="13" t="n">
        <f aca="false">IF(OR(CN185=0,FZ95=0),0,CN185*FZ95/(CN185+FZ95))</f>
        <v>1.99966033294526</v>
      </c>
      <c r="CO95" s="13" t="n">
        <f aca="false">IF(OR(CO185=0,GA95=0),0,CO185*GA95/(CO185+GA95))</f>
        <v>1.81126638334844</v>
      </c>
      <c r="CP95" s="13" t="n">
        <f aca="false">IF(OR(CP185=0,GB95=0),0,CP185*GB95/(CP185+GB95))</f>
        <v>1.62338042319836</v>
      </c>
      <c r="CQ95" s="13" t="n">
        <f aca="false">IF(OR(CQ185=0,GC95=0),0,CQ185*GC95/(CQ185+GC95))</f>
        <v>1.43699079745409</v>
      </c>
      <c r="CR95" s="0" t="n">
        <f aca="false">IF(F$9=0,0,(SIN(F$12)*COS($E95)+SIN($E95)*COS(F$12))/SIN($E95)*F$9)</f>
        <v>17.324</v>
      </c>
      <c r="CS95" s="0" t="n">
        <f aca="false">IF(G$9=0,0,(SIN(G$12)*COS($E95)+SIN($E95)*COS(G$12))/SIN($E95)*G$9)</f>
        <v>17.4366400943468</v>
      </c>
      <c r="CT95" s="0" t="n">
        <f aca="false">IF(H$9=0,0,(SIN(H$12)*COS($E95)+SIN($E95)*COS(H$12))/SIN($E95)*H$9)</f>
        <v>17.5442555430273</v>
      </c>
      <c r="CU95" s="0" t="n">
        <f aca="false">IF(I$9=0,0,(SIN(I$12)*COS($E95)+SIN($E95)*COS(I$12))/SIN($E95)*I$9)</f>
        <v>17.5442502422076</v>
      </c>
      <c r="CV95" s="0" t="n">
        <f aca="false">IF(J$9=0,0,(SIN(J$12)*COS($E95)+SIN($E95)*COS(J$12))/SIN($E95)*J$9)</f>
        <v>17.719945150171</v>
      </c>
      <c r="CW95" s="0" t="n">
        <f aca="false">IF(K$9=0,0,(SIN(K$12)*COS($E95)+SIN($E95)*COS(K$12))/SIN($E95)*K$9)</f>
        <v>17.9610122339267</v>
      </c>
      <c r="CX95" s="0" t="n">
        <f aca="false">IF(L$9=0,0,(SIN(L$12)*COS($E95)+SIN($E95)*COS(L$12))/SIN($E95)*L$9)</f>
        <v>18.1968855911013</v>
      </c>
      <c r="CY95" s="0" t="n">
        <f aca="false">IF(M$9=0,0,(SIN(M$12)*COS($E95)+SIN($E95)*COS(M$12))/SIN($E95)*M$9)</f>
        <v>18.4273547076423</v>
      </c>
      <c r="CZ95" s="0" t="n">
        <f aca="false">IF(N$9=0,0,(SIN(N$12)*COS($E95)+SIN($E95)*COS(N$12))/SIN($E95)*N$9)</f>
        <v>18.638107684154</v>
      </c>
      <c r="DA95" s="0" t="n">
        <f aca="false">IF(O$9=0,0,(SIN(O$12)*COS($E95)+SIN($E95)*COS(O$12))/SIN($E95)*O$9)</f>
        <v>18.8430531979877</v>
      </c>
      <c r="DB95" s="0" t="n">
        <f aca="false">IF(P$9=0,0,(SIN(P$12)*COS($E95)+SIN($E95)*COS(P$12))/SIN($E95)*P$9)</f>
        <v>19.0419987458629</v>
      </c>
      <c r="DC95" s="0" t="n">
        <f aca="false">IF(Q$9=0,0,(SIN(Q$12)*COS($E95)+SIN($E95)*COS(Q$12))/SIN($E95)*Q$9)</f>
        <v>19.2347537314029</v>
      </c>
      <c r="DD95" s="0" t="n">
        <f aca="false">IF(R$9=0,0,(SIN(R$12)*COS($E95)+SIN($E95)*COS(R$12))/SIN($E95)*R$9)</f>
        <v>19.4211295627906</v>
      </c>
      <c r="DE95" s="0" t="n">
        <f aca="false">IF(S$9=0,0,(SIN(S$12)*COS($E95)+SIN($E95)*COS(S$12))/SIN($E95)*S$9)</f>
        <v>19.5808999381523</v>
      </c>
      <c r="DF95" s="0" t="n">
        <f aca="false">IF(T$9=0,0,(SIN(T$12)*COS($E95)+SIN($E95)*COS(T$12))/SIN($E95)*T$9)</f>
        <v>19.734</v>
      </c>
      <c r="DG95" s="0" t="n">
        <f aca="false">IF(U$9=0,0,(SIN(U$12)*COS($E95)+SIN($E95)*COS(U$12))/SIN($E95)*U$9)</f>
        <v>19.8802660260328</v>
      </c>
      <c r="DH95" s="0" t="n">
        <f aca="false">IF(V$9=0,0,(SIN(V$12)*COS($E95)+SIN($E95)*COS(V$12))/SIN($E95)*V$9)</f>
        <v>20.0195366263166</v>
      </c>
      <c r="DI95" s="0" t="n">
        <f aca="false">IF(W$9=0,0,(SIN(W$12)*COS($E95)+SIN($E95)*COS(W$12))/SIN($E95)*W$9)</f>
        <v>20.1516528280349</v>
      </c>
      <c r="DJ95" s="0" t="n">
        <f aca="false">IF(X$9=0,0,(SIN(X$12)*COS($E95)+SIN($E95)*COS(X$12))/SIN($E95)*X$9)</f>
        <v>20.2467881884476</v>
      </c>
      <c r="DK95" s="0" t="n">
        <f aca="false">IF(Y$9=0,0,(SIN(Y$12)*COS($E95)+SIN($E95)*COS(Y$12))/SIN($E95)*Y$9)</f>
        <v>20.3346691336878</v>
      </c>
      <c r="DL95" s="0" t="n">
        <f aca="false">IF(Z$9=0,0,(SIN(Z$12)*COS($E95)+SIN($E95)*COS(Z$12))/SIN($E95)*Z$9)</f>
        <v>20.4151714595497</v>
      </c>
      <c r="DM95" s="0" t="n">
        <f aca="false">IF(AA$9=0,0,(SIN(AA$12)*COS($E95)+SIN($E95)*COS(AA$12))/SIN($E95)*AA$9)</f>
        <v>20.4881735702311</v>
      </c>
      <c r="DN95" s="0" t="n">
        <f aca="false">IF(AB$9=0,0,(SIN(AB$12)*COS($E95)+SIN($E95)*COS(AB$12))/SIN($E95)*AB$9)</f>
        <v>20.5535565449427</v>
      </c>
      <c r="DO95" s="0" t="n">
        <f aca="false">IF(AC$9=0,0,(SIN(AC$12)*COS($E95)+SIN($E95)*COS(AC$12))/SIN($E95)*AC$9)</f>
        <v>20.5802128242707</v>
      </c>
      <c r="DP95" s="0" t="n">
        <f aca="false">IF(AD$9=0,0,(SIN(AD$12)*COS($E95)+SIN($E95)*COS(AD$12))/SIN($E95)*AD$9)</f>
        <v>20.5993400394325</v>
      </c>
      <c r="DQ95" s="0" t="n">
        <f aca="false">IF(AE$9=0,0,(SIN(AE$12)*COS($E95)+SIN($E95)*COS(AE$12))/SIN($E95)*AE$9)</f>
        <v>20.610855859629</v>
      </c>
      <c r="DR95" s="0" t="n">
        <f aca="false">IF(AF$9=0,0,(SIN(AF$12)*COS($E95)+SIN($E95)*COS(AF$12))/SIN($E95)*AF$9)</f>
        <v>20.6146806797184</v>
      </c>
      <c r="DS95" s="0" t="n">
        <f aca="false">IF(AG$9=0,0,(SIN(AG$12)*COS($E95)+SIN($E95)*COS(AG$12))/SIN($E95)*AG$9)</f>
        <v>20.6107376676444</v>
      </c>
      <c r="DT95" s="0" t="n">
        <f aca="false">IF(AH$9=0,0,(SIN(AH$12)*COS($E95)+SIN($E95)*COS(AH$12))/SIN($E95)*AH$9)</f>
        <v>20.568853884407</v>
      </c>
      <c r="DU95" s="0" t="n">
        <f aca="false">IF(AI$9=0,0,(SIN(AI$12)*COS($E95)+SIN($E95)*COS(AI$12))/SIN($E95)*AI$9)</f>
        <v>20.5194695639442</v>
      </c>
      <c r="DV95" s="0" t="n">
        <f aca="false">IF(AJ$9=0,0,(SIN(AJ$12)*COS($E95)+SIN($E95)*COS(AJ$12))/SIN($E95)*AJ$9)</f>
        <v>20.4625437849807</v>
      </c>
      <c r="DW95" s="0" t="n">
        <f aca="false">IF(AK$9=0,0,(SIN(AK$12)*COS($E95)+SIN($E95)*COS(AK$12))/SIN($E95)*AK$9)</f>
        <v>20.3980383167026</v>
      </c>
      <c r="DX95" s="0" t="n">
        <f aca="false">IF(AL$9=0,0,(SIN(AL$12)*COS($E95)+SIN($E95)*COS(AL$12))/SIN($E95)*AL$9)</f>
        <v>20.32591764733</v>
      </c>
      <c r="DY95" s="0" t="n">
        <f aca="false">IF(AM$9=0,0,(SIN(AM$12)*COS($E95)+SIN($E95)*COS(AM$12))/SIN($E95)*AM$9)</f>
        <v>20.2189826967562</v>
      </c>
      <c r="DZ95" s="0" t="n">
        <f aca="false">IF(AN$9=0,0,(SIN(AN$12)*COS($E95)+SIN($E95)*COS(AN$12))/SIN($E95)*AN$9)</f>
        <v>20.1048405484462</v>
      </c>
      <c r="EA95" s="0" t="n">
        <f aca="false">IF(AO$9=0,0,(SIN(AO$12)*COS($E95)+SIN($E95)*COS(AO$12))/SIN($E95)*AO$9)</f>
        <v>19.9834886198326</v>
      </c>
      <c r="EB95" s="0" t="n">
        <f aca="false">IF(AP$9=0,0,(SIN(AP$12)*COS($E95)+SIN($E95)*COS(AP$12))/SIN($E95)*AP$9)</f>
        <v>19.8549268552163</v>
      </c>
      <c r="EC95" s="0" t="n">
        <f aca="false">IF(AQ$9=0,0,(SIN(AQ$12)*COS($E95)+SIN($E95)*COS(AQ$12))/SIN($E95)*AQ$9)</f>
        <v>19.7191577370613</v>
      </c>
      <c r="ED95" s="0" t="n">
        <f aca="false">IF(AR$9=0,0,(SIN(AR$12)*COS($E95)+SIN($E95)*COS(AR$12))/SIN($E95)*AR$9)</f>
        <v>19.5485509531296</v>
      </c>
      <c r="EE95" s="0" t="n">
        <f aca="false">IF(AS$9=0,0,(SIN(AS$12)*COS($E95)+SIN($E95)*COS(AS$12))/SIN($E95)*AS$9)</f>
        <v>19.3713374479</v>
      </c>
      <c r="EF95" s="0" t="n">
        <f aca="false">IF(AT$9=0,0,(SIN(AT$12)*COS($E95)+SIN($E95)*COS(AT$12))/SIN($E95)*AT$9)</f>
        <v>19.1875523625897</v>
      </c>
      <c r="EG95" s="0" t="n">
        <f aca="false">IF(AU$9=0,0,(SIN(AU$12)*COS($E95)+SIN($E95)*COS(AU$12))/SIN($E95)*AU$9)</f>
        <v>18.9972330445404</v>
      </c>
      <c r="EH95" s="0" t="n">
        <f aca="false">IF(AV$9=0,0,(SIN(AV$12)*COS($E95)+SIN($E95)*COS(AV$12))/SIN($E95)*AV$9)</f>
        <v>18.8004190415184</v>
      </c>
      <c r="EI95" s="0" t="n">
        <f aca="false">IF(AW$9=0,0,(SIN(AW$12)*COS($E95)+SIN($E95)*COS(AW$12))/SIN($E95)*AW$9)</f>
        <v>18.5726993181565</v>
      </c>
      <c r="EJ95" s="0" t="n">
        <f aca="false">IF(AX$9=0,0,(SIN(AX$12)*COS($E95)+SIN($E95)*COS(AX$12))/SIN($E95)*AX$9)</f>
        <v>18.3391981470055</v>
      </c>
      <c r="EK95" s="0" t="n">
        <f aca="false">IF(AY$9=0,0,(SIN(AY$12)*COS($E95)+SIN($E95)*COS(AY$12))/SIN($E95)*AY$9)</f>
        <v>18.0999836944793</v>
      </c>
      <c r="EL95" s="0" t="n">
        <f aca="false">IF(AZ$9=0,0,(SIN(AZ$12)*COS($E95)+SIN($E95)*COS(AZ$12))/SIN($E95)*AZ$9)</f>
        <v>17.8551259059932</v>
      </c>
      <c r="EM95" s="0" t="n">
        <f aca="false">IF(BA$9=0,0,(SIN(BA$12)*COS($E95)+SIN($E95)*COS(BA$12))/SIN($E95)*BA$9)</f>
        <v>17.6046964855478</v>
      </c>
      <c r="EN95" s="0" t="n">
        <f aca="false">IF(BB$9=0,0,(SIN(BB$12)*COS($E95)+SIN($E95)*COS(BB$12))/SIN($E95)*BB$9)</f>
        <v>17.3305198191465</v>
      </c>
      <c r="EO95" s="0" t="n">
        <f aca="false">IF(BC$9=0,0,(SIN(BC$12)*COS($E95)+SIN($E95)*COS(BC$12))/SIN($E95)*BC$9)</f>
        <v>17.0514793971396</v>
      </c>
      <c r="EP95" s="0" t="n">
        <f aca="false">IF(BD$9=0,0,(SIN(BD$12)*COS($E95)+SIN($E95)*COS(BD$12))/SIN($E95)*BD$9)</f>
        <v>16.7676684923162</v>
      </c>
      <c r="EQ95" s="0" t="n">
        <f aca="false">IF(BE$9=0,0,(SIN(BE$12)*COS($E95)+SIN($E95)*COS(BE$12))/SIN($E95)*BE$9)</f>
        <v>16.479181701579</v>
      </c>
      <c r="ER95" s="0" t="n">
        <f aca="false">IF(BF$9=0,0,(SIN(BF$12)*COS($E95)+SIN($E95)*COS(BF$12))/SIN($E95)*BF$9)</f>
        <v>16.1861149146484</v>
      </c>
      <c r="ES95" s="0" t="n">
        <f aca="false">IF(BG$9=0,0,(SIN(BG$12)*COS($E95)+SIN($E95)*COS(BG$12))/SIN($E95)*BG$9)</f>
        <v>15.8717682792065</v>
      </c>
      <c r="ET95" s="0" t="n">
        <f aca="false">IF(BH$9=0,0,(SIN(BH$12)*COS($E95)+SIN($E95)*COS(BH$12))/SIN($E95)*BH$9)</f>
        <v>15.5536494225948</v>
      </c>
      <c r="EU95" s="0" t="n">
        <f aca="false">IF(BI$9=0,0,(SIN(BI$12)*COS($E95)+SIN($E95)*COS(BI$12))/SIN($E95)*BI$9)</f>
        <v>15.2318729915699</v>
      </c>
      <c r="EV95" s="0" t="n">
        <f aca="false">IF(BJ$9=0,0,(SIN(BJ$12)*COS($E95)+SIN($E95)*COS(BJ$12))/SIN($E95)*BJ$9)</f>
        <v>14.9065544179759</v>
      </c>
      <c r="EW95" s="0" t="n">
        <f aca="false">IF(BK$9=0,0,(SIN(BK$12)*COS($E95)+SIN($E95)*COS(BK$12))/SIN($E95)*BK$9)</f>
        <v>14.5778098782784</v>
      </c>
      <c r="EX95" s="0" t="n">
        <f aca="false">IF(BL$9=0,0,(SIN(BL$12)*COS($E95)+SIN($E95)*COS(BL$12))/SIN($E95)*BL$9)</f>
        <v>14.2330753234253</v>
      </c>
      <c r="EY95" s="0" t="n">
        <f aca="false">IF(BM$9=0,0,(SIN(BM$12)*COS($E95)+SIN($E95)*COS(BM$12))/SIN($E95)*BM$9)</f>
        <v>13.8856996864573</v>
      </c>
      <c r="EZ95" s="0" t="n">
        <f aca="false">IF(BN$9=0,0,(SIN(BN$12)*COS($E95)+SIN($E95)*COS(BN$12))/SIN($E95)*BN$9)</f>
        <v>13.5358124704123</v>
      </c>
      <c r="FA95" s="0" t="n">
        <f aca="false">IF(BO$9=0,0,(SIN(BO$12)*COS($E95)+SIN($E95)*COS(BO$12))/SIN($E95)*BO$9)</f>
        <v>13.183543420018</v>
      </c>
      <c r="FB95" s="0" t="n">
        <f aca="false">IF(BP$9=0,0,(SIN(BP$12)*COS($E95)+SIN($E95)*COS(BP$12))/SIN($E95)*BP$9)</f>
        <v>12.8290224751129</v>
      </c>
      <c r="FC95" s="0" t="n">
        <f aca="false">IF(BQ$9=0,0,(SIN(BQ$12)*COS($E95)+SIN($E95)*COS(BQ$12))/SIN($E95)*BQ$9)</f>
        <v>12.4599850925906</v>
      </c>
      <c r="FD95" s="0" t="n">
        <f aca="false">IF(BR$9=0,0,(SIN(BR$12)*COS($E95)+SIN($E95)*COS(BR$12))/SIN($E95)*BR$9)</f>
        <v>12.0896012740649</v>
      </c>
      <c r="FE95" s="0" t="n">
        <f aca="false">IF(BS$9=0,0,(SIN(BS$12)*COS($E95)+SIN($E95)*COS(BS$12))/SIN($E95)*BS$9)</f>
        <v>11.7180122981259</v>
      </c>
      <c r="FF95" s="0" t="n">
        <f aca="false">IF(BT$9=0,0,(SIN(BT$12)*COS($E95)+SIN($E95)*COS(BT$12))/SIN($E95)*BT$9)</f>
        <v>11.3453590558102</v>
      </c>
      <c r="FG95" s="0" t="n">
        <f aca="false">IF(BU$9=0,0,(SIN(BU$12)*COS($E95)+SIN($E95)*COS(BU$12))/SIN($E95)*BU$9)</f>
        <v>10.9717819992469</v>
      </c>
      <c r="FH95" s="0" t="n">
        <f aca="false">IF(BV$9=0,0,(SIN(BV$12)*COS($E95)+SIN($E95)*COS(BV$12))/SIN($E95)*BV$9)</f>
        <v>10.5896058833736</v>
      </c>
      <c r="FI95" s="0" t="n">
        <f aca="false">IF(BW$9=0,0,(SIN(BW$12)*COS($E95)+SIN($E95)*COS(BW$12))/SIN($E95)*BW$9)</f>
        <v>10.207279841009</v>
      </c>
      <c r="FJ95" s="0" t="n">
        <f aca="false">IF(BX$9=0,0,(SIN(BX$12)*COS($E95)+SIN($E95)*COS(BX$12))/SIN($E95)*BX$9)</f>
        <v>9.82494961899721</v>
      </c>
      <c r="FK95" s="0" t="n">
        <f aca="false">IF(BY$9=0,0,(SIN(BY$12)*COS($E95)+SIN($E95)*COS(BY$12))/SIN($E95)*BY$9)</f>
        <v>9.44276001962429</v>
      </c>
      <c r="FL95" s="0" t="n">
        <f aca="false">IF(BZ$9=0,0,(SIN(BZ$12)*COS($E95)+SIN($E95)*COS(BZ$12))/SIN($E95)*BZ$9)</f>
        <v>9.06085484787818</v>
      </c>
      <c r="FM95" s="0" t="n">
        <f aca="false">IF(CA$9=0,0,(SIN(CA$12)*COS($E95)+SIN($E95)*COS(CA$12))/SIN($E95)*CA$9)</f>
        <v>8.67282020067423</v>
      </c>
      <c r="FN95" s="0" t="n">
        <f aca="false">IF(CB$9=0,0,(SIN(CB$12)*COS($E95)+SIN($E95)*COS(CB$12))/SIN($E95)*CB$9)</f>
        <v>8.28587041402821</v>
      </c>
      <c r="FO95" s="0" t="n">
        <f aca="false">IF(CC$9=0,0,(SIN(CC$12)*COS($E95)+SIN($E95)*COS(CC$12))/SIN($E95)*CC$9)</f>
        <v>7.90015174651092</v>
      </c>
      <c r="FP95" s="0" t="n">
        <f aca="false">IF(CD$9=0,0,(SIN(CD$12)*COS($E95)+SIN($E95)*COS(CD$12))/SIN($E95)*CD$9)</f>
        <v>7.51580893785058</v>
      </c>
      <c r="FQ95" s="0" t="n">
        <f aca="false">IF(CE$9=0,0,(SIN(CE$12)*COS($E95)+SIN($E95)*COS(CE$12))/SIN($E95)*CE$9)</f>
        <v>7.13298515654306</v>
      </c>
      <c r="FR95" s="0" t="n">
        <f aca="false">IF(CF$9=0,0,(SIN(CF$12)*COS($E95)+SIN($E95)*COS(CF$12))/SIN($E95)*CF$9)</f>
        <v>6.745917712233</v>
      </c>
      <c r="FS95" s="0" t="n">
        <f aca="false">IF(CG$9=0,0,(SIN(CG$12)*COS($E95)+SIN($E95)*COS(CG$12))/SIN($E95)*CG$9)</f>
        <v>6.36125102961524</v>
      </c>
      <c r="FT95" s="0" t="n">
        <f aca="false">IF(CH$9=0,0,(SIN(CH$12)*COS($E95)+SIN($E95)*COS(CH$12))/SIN($E95)*CH$9)</f>
        <v>5.97912837871426</v>
      </c>
      <c r="FU95" s="0" t="n">
        <f aca="false">IF(CI$9=0,0,(SIN(CI$12)*COS($E95)+SIN($E95)*COS(CI$12))/SIN($E95)*CI$9)</f>
        <v>5.59969088943934</v>
      </c>
      <c r="FV95" s="0" t="n">
        <f aca="false">IF(CJ$9=0,0,(SIN(CJ$12)*COS($E95)+SIN($E95)*COS(CJ$12))/SIN($E95)*CJ$9)</f>
        <v>5.22307750106211</v>
      </c>
      <c r="FW95" s="0" t="n">
        <f aca="false">IF(CK$9=0,0,(SIN(CK$12)*COS($E95)+SIN($E95)*COS(CK$12))/SIN($E95)*CK$9)</f>
        <v>4.84503761641518</v>
      </c>
      <c r="FX95" s="0" t="n">
        <f aca="false">IF(CL$9=0,0,(SIN(CL$12)*COS($E95)+SIN($E95)*COS(CL$12))/SIN($E95)*CL$9)</f>
        <v>4.47070848106077</v>
      </c>
      <c r="FY95" s="0" t="n">
        <f aca="false">IF(CM$9=0,0,(SIN(CM$12)*COS($E95)+SIN($E95)*COS(CM$12))/SIN($E95)*CM$9)</f>
        <v>4.10022589814801</v>
      </c>
      <c r="FZ95" s="0" t="n">
        <f aca="false">IF(CN$9=0,0,(SIN(CN$12)*COS($E95)+SIN($E95)*COS(CN$12))/SIN($E95)*CN$9)</f>
        <v>3.73372291260728</v>
      </c>
      <c r="GA95" s="0" t="n">
        <f aca="false">IF(CO$9=0,0,(SIN(CO$12)*COS($E95)+SIN($E95)*COS(CO$12))/SIN($E95)*CO$9)</f>
        <v>3.37132976447324</v>
      </c>
      <c r="GB95" s="0" t="n">
        <f aca="false">IF(CP$9=0,0,(SIN(CP$12)*COS($E95)+SIN($E95)*COS(CP$12))/SIN($E95)*CP$9)</f>
        <v>3.01033687685711</v>
      </c>
      <c r="GC95" s="0" t="n">
        <f aca="false">IF(CQ$9=0,0,(SIN(CQ$12)*COS($E95)+SIN($E95)*COS(CQ$12))/SIN($E95)*CQ$9)</f>
        <v>2.65433178781416</v>
      </c>
    </row>
    <row r="96" customFormat="false" ht="12.8" hidden="true" customHeight="false" outlineLevel="0" collapsed="false">
      <c r="A96" s="0" t="n">
        <f aca="false">MAX($F96:$CQ96)</f>
        <v>17.323999699879</v>
      </c>
      <c r="B96" s="90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22.448</v>
      </c>
      <c r="C96" s="2" t="n">
        <f aca="false">MOD(Best +D96,360)</f>
        <v>183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17.323999699879</v>
      </c>
      <c r="G96" s="13" t="n">
        <f aca="false">IF(OR(G186=0,CS96=0),0,G186*CS96/(G186+CS96))</f>
        <v>17.197320345556</v>
      </c>
      <c r="H96" s="13" t="n">
        <f aca="false">IF(OR(H186=0,CT96=0),0,H186*CT96/(H186+CT96))</f>
        <v>17.067102173112</v>
      </c>
      <c r="I96" s="13" t="n">
        <f aca="false">IF(OR(I186=0,CU96=0),0,I186*CU96/(I186+CU96))</f>
        <v>16.8390179006258</v>
      </c>
      <c r="J96" s="13" t="n">
        <f aca="false">IF(OR(J186=0,CV96=0),0,J186*CV96/(J186+CV96))</f>
        <v>16.7750873412071</v>
      </c>
      <c r="K96" s="13" t="n">
        <f aca="false">IF(OR(K186=0,CW96=0),0,K186*CW96/(K186+CW96))</f>
        <v>16.7659661428468</v>
      </c>
      <c r="L96" s="13" t="n">
        <f aca="false">IF(OR(L186=0,CX96=0),0,L186*CX96/(L186+CX96))</f>
        <v>16.7470708189347</v>
      </c>
      <c r="M96" s="13" t="n">
        <f aca="false">IF(OR(M186=0,CY96=0),0,M186*CY96/(M186+CY96))</f>
        <v>16.7187053043095</v>
      </c>
      <c r="N96" s="13" t="n">
        <f aca="false">IF(OR(N186=0,CZ96=0),0,N186*CZ96/(N186+CZ96))</f>
        <v>16.6698694528317</v>
      </c>
      <c r="O96" s="13" t="n">
        <f aca="false">IF(OR(O186=0,DA96=0),0,O186*DA96/(O186+DA96))</f>
        <v>16.6128284931078</v>
      </c>
      <c r="P96" s="13" t="n">
        <f aca="false">IF(OR(P186=0,DB96=0),0,P186*DB96/(P186+DB96))</f>
        <v>16.5478808302289</v>
      </c>
      <c r="Q96" s="13" t="n">
        <f aca="false">IF(OR(Q186=0,DC96=0),0,Q186*DC96/(Q186+DC96))</f>
        <v>16.4753234112285</v>
      </c>
      <c r="R96" s="13" t="n">
        <f aca="false">IF(OR(R186=0,DD96=0),0,R186*DD96/(R186+DD96))</f>
        <v>16.3954507257599</v>
      </c>
      <c r="S96" s="13" t="n">
        <f aca="false">IF(OR(S186=0,DE96=0),0,S186*DE96/(S186+DE96))</f>
        <v>16.2946232647559</v>
      </c>
      <c r="T96" s="13" t="n">
        <f aca="false">IF(OR(T186=0,DF96=0),0,T186*DF96/(T186+DF96))</f>
        <v>16.1878979505467</v>
      </c>
      <c r="U96" s="13" t="n">
        <f aca="false">IF(OR(U186=0,DG96=0),0,U186*DG96/(U186+DG96))</f>
        <v>16.0755310680211</v>
      </c>
      <c r="V96" s="13" t="n">
        <f aca="false">IF(OR(V186=0,DH96=0),0,V186*DH96/(V186+DH96))</f>
        <v>15.9577727288285</v>
      </c>
      <c r="W96" s="13" t="n">
        <f aca="false">IF(OR(W186=0,DI96=0),0,W186*DI96/(W186+DI96))</f>
        <v>15.8348665308912</v>
      </c>
      <c r="X96" s="13" t="n">
        <f aca="false">IF(OR(X186=0,DJ96=0),0,X186*DJ96/(X186+DJ96))</f>
        <v>15.6891403959522</v>
      </c>
      <c r="Y96" s="13" t="n">
        <f aca="false">IF(OR(Y186=0,DK96=0),0,Y186*DK96/(Y186+DK96))</f>
        <v>15.5398390547101</v>
      </c>
      <c r="Z96" s="13" t="n">
        <f aca="false">IF(OR(Z186=0,DL96=0),0,Z186*DL96/(Z186+DL96))</f>
        <v>15.3871442228042</v>
      </c>
      <c r="AA96" s="13" t="n">
        <f aca="false">IF(OR(AA186=0,DM96=0),0,AA186*DM96/(AA186+DM96))</f>
        <v>15.2312305726435</v>
      </c>
      <c r="AB96" s="13" t="n">
        <f aca="false">IF(OR(AB186=0,DN96=0),0,AB186*DN96/(AB186+DN96))</f>
        <v>15.0722657931142</v>
      </c>
      <c r="AC96" s="13" t="n">
        <f aca="false">IF(OR(AC186=0,DO96=0),0,AC186*DO96/(AC186+DO96))</f>
        <v>14.8940688798944</v>
      </c>
      <c r="AD96" s="13" t="n">
        <f aca="false">IF(OR(AD186=0,DP96=0),0,AD186*DP96/(AD186+DP96))</f>
        <v>14.7141469586343</v>
      </c>
      <c r="AE96" s="13" t="n">
        <f aca="false">IF(OR(AE186=0,DQ96=0),0,AE186*DQ96/(AE186+DQ96))</f>
        <v>14.5326064547071</v>
      </c>
      <c r="AF96" s="13" t="n">
        <f aca="false">IF(OR(AF186=0,DR96=0),0,AF186*DR96/(AF186+DR96))</f>
        <v>14.349548253557</v>
      </c>
      <c r="AG96" s="13" t="n">
        <f aca="false">IF(OR(AG186=0,DS96=0),0,AG186*DS96/(AG186+DS96))</f>
        <v>14.1650678797411</v>
      </c>
      <c r="AH96" s="13" t="n">
        <f aca="false">IF(OR(AH186=0,DT96=0),0,AH186*DT96/(AH186+DT96))</f>
        <v>13.9652637177531</v>
      </c>
      <c r="AI96" s="13" t="n">
        <f aca="false">IF(OR(AI186=0,DU96=0),0,AI186*DU96/(AI186+DU96))</f>
        <v>13.76506917377</v>
      </c>
      <c r="AJ96" s="13" t="n">
        <f aca="false">IF(OR(AJ186=0,DV96=0),0,AJ186*DV96/(AJ186+DV96))</f>
        <v>13.5645291119311</v>
      </c>
      <c r="AK96" s="13" t="n">
        <f aca="false">IF(OR(AK186=0,DW96=0),0,AK186*DW96/(AK186+DW96))</f>
        <v>13.3636850182559</v>
      </c>
      <c r="AL96" s="13" t="n">
        <f aca="false">IF(OR(AL186=0,DX96=0),0,AL186*DX96/(AL186+DX96))</f>
        <v>13.162575153013</v>
      </c>
      <c r="AM96" s="13" t="n">
        <f aca="false">IF(OR(AM186=0,DY96=0),0,AM186*DY96/(AM186+DY96))</f>
        <v>12.9499760217125</v>
      </c>
      <c r="AN96" s="13" t="n">
        <f aca="false">IF(OR(AN186=0,DZ96=0),0,AN186*DZ96/(AN186+DZ96))</f>
        <v>12.7378552958116</v>
      </c>
      <c r="AO96" s="13" t="n">
        <f aca="false">IF(OR(AO186=0,EA96=0),0,AO186*EA96/(AO186+EA96))</f>
        <v>12.5262145359029</v>
      </c>
      <c r="AP96" s="13" t="n">
        <f aca="false">IF(OR(AP186=0,EB96=0),0,AP186*EB96/(AP186+EB96))</f>
        <v>12.3150538083534</v>
      </c>
      <c r="AQ96" s="13" t="n">
        <f aca="false">IF(OR(AQ186=0,EC96=0),0,AQ186*EC96/(AQ186+EC96))</f>
        <v>12.1043717675507</v>
      </c>
      <c r="AR96" s="13" t="n">
        <f aca="false">IF(OR(AR186=0,ED96=0),0,AR186*ED96/(AR186+ED96))</f>
        <v>11.8838280955699</v>
      </c>
      <c r="AS96" s="13" t="n">
        <f aca="false">IF(OR(AS186=0,EE96=0),0,AS186*EE96/(AS186+EE96))</f>
        <v>11.6643654420049</v>
      </c>
      <c r="AT96" s="13" t="n">
        <f aca="false">IF(OR(AT186=0,EF96=0),0,AT186*EF96/(AT186+EF96))</f>
        <v>11.4459546614482</v>
      </c>
      <c r="AU96" s="13" t="n">
        <f aca="false">IF(OR(AU186=0,EG96=0),0,AU186*EG96/(AU186+EG96))</f>
        <v>11.2285666098593</v>
      </c>
      <c r="AV96" s="13" t="n">
        <f aca="false">IF(OR(AV186=0,EH96=0),0,AV186*EH96/(AV186+EH96))</f>
        <v>11.0121721553716</v>
      </c>
      <c r="AW96" s="13" t="n">
        <f aca="false">IF(OR(AW186=0,EI96=0),0,AW186*EI96/(AW186+EI96))</f>
        <v>10.7883721377718</v>
      </c>
      <c r="AX96" s="13" t="n">
        <f aca="false">IF(OR(AX186=0,EJ96=0),0,AX186*EJ96/(AX186+EJ96))</f>
        <v>10.5659915761449</v>
      </c>
      <c r="AY96" s="13" t="n">
        <f aca="false">IF(OR(AY186=0,EK96=0),0,AY186*EK96/(AY186+EK96))</f>
        <v>10.3449837603499</v>
      </c>
      <c r="AZ96" s="13" t="n">
        <f aca="false">IF(OR(AZ186=0,EL96=0),0,AZ186*EL96/(AZ186+EL96))</f>
        <v>10.1253029268735</v>
      </c>
      <c r="BA96" s="13" t="n">
        <f aca="false">IF(OR(BA186=0,EM96=0),0,BA186*EM96/(BA186+EM96))</f>
        <v>9.90690421966928</v>
      </c>
      <c r="BB96" s="13" t="n">
        <f aca="false">IF(OR(BB186=0,EN96=0),0,BB186*EN96/(BB186+EN96))</f>
        <v>9.68394809869274</v>
      </c>
      <c r="BC96" s="13" t="n">
        <f aca="false">IF(OR(BC186=0,EO96=0),0,BC186*EO96/(BC186+EO96))</f>
        <v>9.46251997097796</v>
      </c>
      <c r="BD96" s="13" t="n">
        <f aca="false">IF(OR(BD186=0,EP96=0),0,BD186*EP96/(BD186+EP96))</f>
        <v>9.24256662597044</v>
      </c>
      <c r="BE96" s="13" t="n">
        <f aca="false">IF(OR(BE186=0,EQ96=0),0,BE186*EQ96/(BE186+EQ96))</f>
        <v>9.02403622269884</v>
      </c>
      <c r="BF96" s="13" t="n">
        <f aca="false">IF(OR(BF186=0,ER96=0),0,BF186*ER96/(BF186+ER96))</f>
        <v>8.8068782278728</v>
      </c>
      <c r="BG96" s="13" t="n">
        <f aca="false">IF(OR(BG186=0,ES96=0),0,BG186*ES96/(BG186+ES96))</f>
        <v>8.58602904137214</v>
      </c>
      <c r="BH96" s="13" t="n">
        <f aca="false">IF(OR(BH186=0,ET96=0),0,BH186*ET96/(BH186+ET96))</f>
        <v>8.36674610191758</v>
      </c>
      <c r="BI96" s="13" t="n">
        <f aca="false">IF(OR(BI186=0,EU96=0),0,BI186*EU96/(BI186+EU96))</f>
        <v>8.1489743504828</v>
      </c>
      <c r="BJ96" s="13" t="n">
        <f aca="false">IF(OR(BJ186=0,EV96=0),0,BJ186*EV96/(BJ186+EV96))</f>
        <v>7.93266032209675</v>
      </c>
      <c r="BK96" s="13" t="n">
        <f aca="false">IF(OR(BK186=0,EW96=0),0,BK186*EW96/(BK186+EW96))</f>
        <v>7.71775207401198</v>
      </c>
      <c r="BL96" s="13" t="n">
        <f aca="false">IF(OR(BL186=0,EX96=0),0,BL186*EX96/(BL186+EX96))</f>
        <v>7.5005936608542</v>
      </c>
      <c r="BM96" s="13" t="n">
        <f aca="false">IF(OR(BM186=0,EY96=0),0,BM186*EY96/(BM186+EY96))</f>
        <v>7.2849578986819</v>
      </c>
      <c r="BN96" s="13" t="n">
        <f aca="false">IF(OR(BN186=0,EZ96=0),0,BN186*EZ96/(BN186+EZ96))</f>
        <v>7.07079221386665</v>
      </c>
      <c r="BO96" s="13" t="n">
        <f aca="false">IF(OR(BO186=0,FA96=0),0,BO186*FA96/(BO186+FA96))</f>
        <v>6.85804566168717</v>
      </c>
      <c r="BP96" s="13" t="n">
        <f aca="false">IF(OR(BP186=0,FB96=0),0,BP186*FB96/(BP186+FB96))</f>
        <v>6.64666885667434</v>
      </c>
      <c r="BQ96" s="13" t="n">
        <f aca="false">IF(OR(BQ186=0,FC96=0),0,BQ186*FC96/(BQ186+FC96))</f>
        <v>6.43321633281282</v>
      </c>
      <c r="BR96" s="13" t="n">
        <f aca="false">IF(OR(BR186=0,FD96=0),0,BR186*FD96/(BR186+FD96))</f>
        <v>6.22125628599708</v>
      </c>
      <c r="BS96" s="13" t="n">
        <f aca="false">IF(OR(BS186=0,FE96=0),0,BS186*FE96/(BS186+FE96))</f>
        <v>6.01074022955079</v>
      </c>
      <c r="BT96" s="13" t="n">
        <f aca="false">IF(OR(BT186=0,FF96=0),0,BT186*FF96/(BT186+FF96))</f>
        <v>5.80162134016937</v>
      </c>
      <c r="BU96" s="13" t="n">
        <f aca="false">IF(OR(BU186=0,FG96=0),0,BU186*FG96/(BU186+FG96))</f>
        <v>5.59385439411626</v>
      </c>
      <c r="BV96" s="13" t="n">
        <f aca="false">IF(OR(BV186=0,FH96=0),0,BV186*FH96/(BV186+FH96))</f>
        <v>5.38530508634419</v>
      </c>
      <c r="BW96" s="13" t="n">
        <f aca="false">IF(OR(BW186=0,FI96=0),0,BW186*FI96/(BW186+FI96))</f>
        <v>5.17816976578683</v>
      </c>
      <c r="BX96" s="13" t="n">
        <f aca="false">IF(OR(BX186=0,FJ96=0),0,BX186*FJ96/(BX186+FJ96))</f>
        <v>4.97240641851224</v>
      </c>
      <c r="BY96" s="13" t="n">
        <f aca="false">IF(OR(BY186=0,FK96=0),0,BY186*FK96/(BY186+FK96))</f>
        <v>4.76797464196177</v>
      </c>
      <c r="BZ96" s="13" t="n">
        <f aca="false">IF(OR(BZ186=0,FL96=0),0,BZ186*FL96/(BZ186+FL96))</f>
        <v>4.56483559299274</v>
      </c>
      <c r="CA96" s="13" t="n">
        <f aca="false">IF(OR(CA186=0,FM96=0),0,CA186*FM96/(CA186+FM96))</f>
        <v>4.36122323249779</v>
      </c>
      <c r="CB96" s="13" t="n">
        <f aca="false">IF(OR(CB186=0,FN96=0),0,CB186*FN96/(CB186+FN96))</f>
        <v>4.15897325588253</v>
      </c>
      <c r="CC96" s="13" t="n">
        <f aca="false">IF(OR(CC186=0,FO96=0),0,CC186*FO96/(CC186+FO96))</f>
        <v>3.9580511008343</v>
      </c>
      <c r="CD96" s="13" t="n">
        <f aca="false">IF(OR(CD186=0,FP96=0),0,CD186*FP96/(CD186+FP96))</f>
        <v>3.75842381144288</v>
      </c>
      <c r="CE96" s="13" t="n">
        <f aca="false">IF(OR(CE186=0,FQ96=0),0,CE186*FQ96/(CE186+FQ96))</f>
        <v>3.56005999924251</v>
      </c>
      <c r="CF96" s="13" t="n">
        <f aca="false">IF(OR(CF186=0,FR96=0),0,CF186*FR96/(CF186+FR96))</f>
        <v>3.36138291298381</v>
      </c>
      <c r="CG96" s="13" t="n">
        <f aca="false">IF(OR(CG186=0,FS96=0),0,CG186*FS96/(CG186+FS96))</f>
        <v>3.16407067519777</v>
      </c>
      <c r="CH96" s="13" t="n">
        <f aca="false">IF(OR(CH186=0,FT96=0),0,CH186*FT96/(CH186+FT96))</f>
        <v>2.96809754533378</v>
      </c>
      <c r="CI96" s="13" t="n">
        <f aca="false">IF(OR(CI186=0,FU96=0),0,CI186*FU96/(CI186+FU96))</f>
        <v>2.77343947838954</v>
      </c>
      <c r="CJ96" s="13" t="n">
        <f aca="false">IF(OR(CJ186=0,FV96=0),0,CJ186*FV96/(CJ186+FV96))</f>
        <v>2.58007410005657</v>
      </c>
      <c r="CK96" s="13" t="n">
        <f aca="false">IF(OR(CK186=0,FW96=0),0,CK186*FW96/(CK186+FW96))</f>
        <v>2.38683381705273</v>
      </c>
      <c r="CL96" s="13" t="n">
        <f aca="false">IF(OR(CL186=0,FX96=0),0,CL186*FX96/(CL186+FX96))</f>
        <v>2.1950097317847</v>
      </c>
      <c r="CM96" s="13" t="n">
        <f aca="false">IF(OR(CM186=0,FY96=0),0,CM186*FY96/(CM186+FY96))</f>
        <v>2.00458687836112</v>
      </c>
      <c r="CN96" s="13" t="n">
        <f aca="false">IF(OR(CN186=0,FZ96=0),0,CN186*FZ96/(CN186+FZ96))</f>
        <v>1.81555216280852</v>
      </c>
      <c r="CO96" s="13" t="n">
        <f aca="false">IF(OR(CO186=0,GA96=0),0,CO186*GA96/(CO186+GA96))</f>
        <v>1.62789435394373</v>
      </c>
      <c r="CP96" s="13" t="n">
        <f aca="false">IF(OR(CP186=0,GB96=0),0,CP186*GB96/(CP186+GB96))</f>
        <v>1.44087238680446</v>
      </c>
      <c r="CQ96" s="13" t="n">
        <f aca="false">IF(OR(CQ186=0,GC96=0),0,CQ186*GC96/(CQ186+GC96))</f>
        <v>1.25538290349865</v>
      </c>
      <c r="CR96" s="0" t="n">
        <f aca="false">IF(F$9=0,0,(SIN(F$12)*COS($E96)+SIN($E96)*COS(F$12))/SIN($E96)*F$9)</f>
        <v>17.324</v>
      </c>
      <c r="CS96" s="0" t="n">
        <f aca="false">IF(G$9=0,0,(SIN(G$12)*COS($E96)+SIN($E96)*COS(G$12))/SIN($E96)*G$9)</f>
        <v>17.4312704596344</v>
      </c>
      <c r="CT96" s="0" t="n">
        <f aca="false">IF(H$9=0,0,(SIN(H$12)*COS($E96)+SIN($E96)*COS(H$12))/SIN($E96)*H$9)</f>
        <v>17.5334697805568</v>
      </c>
      <c r="CU96" s="0" t="n">
        <f aca="false">IF(I$9=0,0,(SIN(I$12)*COS($E96)+SIN($E96)*COS(I$12))/SIN($E96)*I$9)</f>
        <v>17.5280979130386</v>
      </c>
      <c r="CV96" s="0" t="n">
        <f aca="false">IF(J$9=0,0,(SIN(J$12)*COS($E96)+SIN($E96)*COS(J$12))/SIN($E96)*J$9)</f>
        <v>17.6982239681536</v>
      </c>
      <c r="CW96" s="0" t="n">
        <f aca="false">IF(K$9=0,0,(SIN(K$12)*COS($E96)+SIN($E96)*COS(K$12))/SIN($E96)*K$9)</f>
        <v>17.9335249120838</v>
      </c>
      <c r="CX96" s="0" t="n">
        <f aca="false">IF(L$9=0,0,(SIN(L$12)*COS($E96)+SIN($E96)*COS(L$12))/SIN($E96)*L$9)</f>
        <v>18.1635015620354</v>
      </c>
      <c r="CY96" s="0" t="n">
        <f aca="false">IF(M$9=0,0,(SIN(M$12)*COS($E96)+SIN($E96)*COS(M$12))/SIN($E96)*M$9)</f>
        <v>18.3879454334574</v>
      </c>
      <c r="CZ96" s="0" t="n">
        <f aca="false">IF(N$9=0,0,(SIN(N$12)*COS($E96)+SIN($E96)*COS(N$12))/SIN($E96)*N$9)</f>
        <v>18.5925811866215</v>
      </c>
      <c r="DA96" s="0" t="n">
        <f aca="false">IF(O$9=0,0,(SIN(O$12)*COS($E96)+SIN($E96)*COS(O$12))/SIN($E96)*O$9)</f>
        <v>18.7912937869274</v>
      </c>
      <c r="DB96" s="0" t="n">
        <f aca="false">IF(P$9=0,0,(SIN(P$12)*COS($E96)+SIN($E96)*COS(P$12))/SIN($E96)*P$9)</f>
        <v>18.9838929672093</v>
      </c>
      <c r="DC96" s="0" t="n">
        <f aca="false">IF(Q$9=0,0,(SIN(Q$12)*COS($E96)+SIN($E96)*COS(Q$12))/SIN($E96)*Q$9)</f>
        <v>19.1701904411264</v>
      </c>
      <c r="DD96" s="0" t="n">
        <f aca="false">IF(R$9=0,0,(SIN(R$12)*COS($E96)+SIN($E96)*COS(R$12))/SIN($E96)*R$9)</f>
        <v>19.35</v>
      </c>
      <c r="DE96" s="0" t="n">
        <f aca="false">IF(S$9=0,0,(SIN(S$12)*COS($E96)+SIN($E96)*COS(S$12))/SIN($E96)*S$9)</f>
        <v>19.5031773415026</v>
      </c>
      <c r="DF96" s="0" t="n">
        <f aca="false">IF(T$9=0,0,(SIN(T$12)*COS($E96)+SIN($E96)*COS(T$12))/SIN($E96)*T$9)</f>
        <v>19.64959259274</v>
      </c>
      <c r="DG96" s="0" t="n">
        <f aca="false">IF(U$9=0,0,(SIN(U$12)*COS($E96)+SIN($E96)*COS(U$12))/SIN($E96)*U$9)</f>
        <v>19.7890845504321</v>
      </c>
      <c r="DH96" s="0" t="n">
        <f aca="false">IF(V$9=0,0,(SIN(V$12)*COS($E96)+SIN($E96)*COS(V$12))/SIN($E96)*V$9)</f>
        <v>19.9214944058753</v>
      </c>
      <c r="DI96" s="0" t="n">
        <f aca="false">IF(W$9=0,0,(SIN(W$12)*COS($E96)+SIN($E96)*COS(W$12))/SIN($E96)*W$9)</f>
        <v>20.0466658287492</v>
      </c>
      <c r="DJ96" s="0" t="n">
        <f aca="false">IF(X$9=0,0,(SIN(X$12)*COS($E96)+SIN($E96)*COS(X$12))/SIN($E96)*X$9)</f>
        <v>20.1349389847343</v>
      </c>
      <c r="DK96" s="0" t="n">
        <f aca="false">IF(Y$9=0,0,(SIN(Y$12)*COS($E96)+SIN($E96)*COS(Y$12))/SIN($E96)*Y$9)</f>
        <v>20.2158967142031</v>
      </c>
      <c r="DL96" s="0" t="n">
        <f aca="false">IF(Z$9=0,0,(SIN(Z$12)*COS($E96)+SIN($E96)*COS(Z$12))/SIN($E96)*Z$9)</f>
        <v>20.2894174754831</v>
      </c>
      <c r="DM96" s="0" t="n">
        <f aca="false">IF(AA$9=0,0,(SIN(AA$12)*COS($E96)+SIN($E96)*COS(AA$12))/SIN($E96)*AA$9)</f>
        <v>20.355382381873</v>
      </c>
      <c r="DN96" s="0" t="n">
        <f aca="false">IF(AB$9=0,0,(SIN(AB$12)*COS($E96)+SIN($E96)*COS(AB$12))/SIN($E96)*AB$9)</f>
        <v>20.4136752672494</v>
      </c>
      <c r="DO96" s="0" t="n">
        <f aca="false">IF(AC$9=0,0,(SIN(AC$12)*COS($E96)+SIN($E96)*COS(AC$12))/SIN($E96)*AC$9)</f>
        <v>20.4334124355195</v>
      </c>
      <c r="DP96" s="0" t="n">
        <f aca="false">IF(AD$9=0,0,(SIN(AD$12)*COS($E96)+SIN($E96)*COS(AD$12))/SIN($E96)*AD$9)</f>
        <v>20.4455914073775</v>
      </c>
      <c r="DQ96" s="0" t="n">
        <f aca="false">IF(AE$9=0,0,(SIN(AE$12)*COS($E96)+SIN($E96)*COS(AE$12))/SIN($E96)*AE$9)</f>
        <v>20.4501325268561</v>
      </c>
      <c r="DR96" s="0" t="n">
        <f aca="false">IF(AF$9=0,0,(SIN(AF$12)*COS($E96)+SIN($E96)*COS(AF$12))/SIN($E96)*AF$9)</f>
        <v>20.4469588940291</v>
      </c>
      <c r="DS96" s="0" t="n">
        <f aca="false">IF(AG$9=0,0,(SIN(AG$12)*COS($E96)+SIN($E96)*COS(AG$12))/SIN($E96)*AG$9)</f>
        <v>20.4359964114395</v>
      </c>
      <c r="DT96" s="0" t="n">
        <f aca="false">IF(AH$9=0,0,(SIN(AH$12)*COS($E96)+SIN($E96)*COS(AH$12))/SIN($E96)*AH$9)</f>
        <v>20.3873405161767</v>
      </c>
      <c r="DU96" s="0" t="n">
        <f aca="false">IF(AI$9=0,0,(SIN(AI$12)*COS($E96)+SIN($E96)*COS(AI$12))/SIN($E96)*AI$9)</f>
        <v>20.3311859749944</v>
      </c>
      <c r="DV96" s="0" t="n">
        <f aca="false">IF(AJ$9=0,0,(SIN(AJ$12)*COS($E96)+SIN($E96)*COS(AJ$12))/SIN($E96)*AJ$9)</f>
        <v>20.2674944325508</v>
      </c>
      <c r="DW96" s="0" t="n">
        <f aca="false">IF(AK$9=0,0,(SIN(AK$12)*COS($E96)+SIN($E96)*COS(AK$12))/SIN($E96)*AK$9)</f>
        <v>20.1962302387204</v>
      </c>
      <c r="DX96" s="0" t="n">
        <f aca="false">IF(AL$9=0,0,(SIN(AL$12)*COS($E96)+SIN($E96)*COS(AL$12))/SIN($E96)*AL$9)</f>
        <v>20.1173604762223</v>
      </c>
      <c r="DY96" s="0" t="n">
        <f aca="false">IF(AM$9=0,0,(SIN(AM$12)*COS($E96)+SIN($E96)*COS(AM$12))/SIN($E96)*AM$9)</f>
        <v>20.0039775541703</v>
      </c>
      <c r="DZ96" s="0" t="n">
        <f aca="false">IF(AN$9=0,0,(SIN(AN$12)*COS($E96)+SIN($E96)*COS(AN$12))/SIN($E96)*AN$9)</f>
        <v>19.8834177324431</v>
      </c>
      <c r="EA96" s="0" t="n">
        <f aca="false">IF(AO$9=0,0,(SIN(AO$12)*COS($E96)+SIN($E96)*COS(AO$12))/SIN($E96)*AO$9)</f>
        <v>19.7556807876048</v>
      </c>
      <c r="EB96" s="0" t="n">
        <f aca="false">IF(AP$9=0,0,(SIN(AP$12)*COS($E96)+SIN($E96)*COS(AP$12))/SIN($E96)*AP$9)</f>
        <v>19.6207690237379</v>
      </c>
      <c r="EC96" s="0" t="n">
        <f aca="false">IF(AQ$9=0,0,(SIN(AQ$12)*COS($E96)+SIN($E96)*COS(AQ$12))/SIN($E96)*AQ$9)</f>
        <v>19.4786872828921</v>
      </c>
      <c r="ED96" s="0" t="n">
        <f aca="false">IF(AR$9=0,0,(SIN(AR$12)*COS($E96)+SIN($E96)*COS(AR$12))/SIN($E96)*AR$9)</f>
        <v>19.3021559344235</v>
      </c>
      <c r="EE96" s="0" t="n">
        <f aca="false">IF(AS$9=0,0,(SIN(AS$12)*COS($E96)+SIN($E96)*COS(AS$12))/SIN($E96)*AS$9)</f>
        <v>19.1190754120276</v>
      </c>
      <c r="EF96" s="0" t="n">
        <f aca="false">IF(AT$9=0,0,(SIN(AT$12)*COS($E96)+SIN($E96)*COS(AT$12))/SIN($E96)*AT$9)</f>
        <v>18.9294828854508</v>
      </c>
      <c r="EG96" s="0" t="n">
        <f aca="false">IF(AU$9=0,0,(SIN(AU$12)*COS($E96)+SIN($E96)*COS(AU$12))/SIN($E96)*AU$9)</f>
        <v>18.7334177176761</v>
      </c>
      <c r="EH96" s="0" t="n">
        <f aca="false">IF(AV$9=0,0,(SIN(AV$12)*COS($E96)+SIN($E96)*COS(AV$12))/SIN($E96)*AV$9)</f>
        <v>18.5309214585334</v>
      </c>
      <c r="EI96" s="0" t="n">
        <f aca="false">IF(AW$9=0,0,(SIN(AW$12)*COS($E96)+SIN($E96)*COS(AW$12))/SIN($E96)*AW$9)</f>
        <v>18.2979467990485</v>
      </c>
      <c r="EJ96" s="0" t="n">
        <f aca="false">IF(AX$9=0,0,(SIN(AX$12)*COS($E96)+SIN($E96)*COS(AX$12))/SIN($E96)*AX$9)</f>
        <v>18.0592716760184</v>
      </c>
      <c r="EK96" s="0" t="n">
        <f aca="false">IF(AY$9=0,0,(SIN(AY$12)*COS($E96)+SIN($E96)*COS(AY$12))/SIN($E96)*AY$9)</f>
        <v>17.8149658763774</v>
      </c>
      <c r="EL96" s="0" t="n">
        <f aca="false">IF(AZ$9=0,0,(SIN(AZ$12)*COS($E96)+SIN($E96)*COS(AZ$12))/SIN($E96)*AZ$9)</f>
        <v>17.5651009417107</v>
      </c>
      <c r="EM96" s="0" t="n">
        <f aca="false">IF(BA$9=0,0,(SIN(BA$12)*COS($E96)+SIN($E96)*COS(BA$12))/SIN($E96)*BA$9)</f>
        <v>17.3097501473375</v>
      </c>
      <c r="EN96" s="0" t="n">
        <f aca="false">IF(BB$9=0,0,(SIN(BB$12)*COS($E96)+SIN($E96)*COS(BB$12))/SIN($E96)*BB$9)</f>
        <v>17.031054762257</v>
      </c>
      <c r="EO96" s="0" t="n">
        <f aca="false">IF(BC$9=0,0,(SIN(BC$12)*COS($E96)+SIN($E96)*COS(BC$12))/SIN($E96)*BC$9)</f>
        <v>16.74759427444</v>
      </c>
      <c r="EP96" s="0" t="n">
        <f aca="false">IF(BD$9=0,0,(SIN(BD$12)*COS($E96)+SIN($E96)*COS(BD$12))/SIN($E96)*BD$9)</f>
        <v>16.4594631578671</v>
      </c>
      <c r="EQ96" s="0" t="n">
        <f aca="false">IF(BE$9=0,0,(SIN(BE$12)*COS($E96)+SIN($E96)*COS(BE$12))/SIN($E96)*BE$9)</f>
        <v>16.1667571779964</v>
      </c>
      <c r="ER96" s="0" t="n">
        <f aca="false">IF(BF$9=0,0,(SIN(BF$12)*COS($E96)+SIN($E96)*COS(BF$12))/SIN($E96)*BF$9)</f>
        <v>15.8695733601562</v>
      </c>
      <c r="ES96" s="0" t="n">
        <f aca="false">IF(BG$9=0,0,(SIN(BG$12)*COS($E96)+SIN($E96)*COS(BG$12))/SIN($E96)*BG$9)</f>
        <v>15.5515518376496</v>
      </c>
      <c r="ET96" s="0" t="n">
        <f aca="false">IF(BH$9=0,0,(SIN(BH$12)*COS($E96)+SIN($E96)*COS(BH$12))/SIN($E96)*BH$9)</f>
        <v>15.2298712336849</v>
      </c>
      <c r="EU96" s="0" t="n">
        <f aca="false">IF(BI$9=0,0,(SIN(BI$12)*COS($E96)+SIN($E96)*COS(BI$12))/SIN($E96)*BI$9)</f>
        <v>14.904646916318</v>
      </c>
      <c r="EV96" s="0" t="n">
        <f aca="false">IF(BJ$9=0,0,(SIN(BJ$12)*COS($E96)+SIN($E96)*COS(BJ$12))/SIN($E96)*BJ$9)</f>
        <v>14.5759949993688</v>
      </c>
      <c r="EW96" s="0" t="n">
        <f aca="false">IF(BK$9=0,0,(SIN(BK$12)*COS($E96)+SIN($E96)*COS(BK$12))/SIN($E96)*BK$9)</f>
        <v>14.2440323018591</v>
      </c>
      <c r="EX96" s="0" t="n">
        <f aca="false">IF(BL$9=0,0,(SIN(BL$12)*COS($E96)+SIN($E96)*COS(BL$12))/SIN($E96)*BL$9)</f>
        <v>13.8964952531212</v>
      </c>
      <c r="EY96" s="0" t="n">
        <f aca="false">IF(BM$9=0,0,(SIN(BM$12)*COS($E96)+SIN($E96)*COS(BM$12))/SIN($E96)*BM$9)</f>
        <v>13.5464399235705</v>
      </c>
      <c r="EZ96" s="0" t="n">
        <f aca="false">IF(BN$9=0,0,(SIN(BN$12)*COS($E96)+SIN($E96)*COS(BN$12))/SIN($E96)*BN$9)</f>
        <v>13.1939960631214</v>
      </c>
      <c r="FA96" s="0" t="n">
        <f aca="false">IF(BO$9=0,0,(SIN(BO$12)*COS($E96)+SIN($E96)*COS(BO$12))/SIN($E96)*BO$9)</f>
        <v>12.8392936198942</v>
      </c>
      <c r="FB96" s="0" t="n">
        <f aca="false">IF(BP$9=0,0,(SIN(BP$12)*COS($E96)+SIN($E96)*COS(BP$12))/SIN($E96)*BP$9)</f>
        <v>12.4824626937486</v>
      </c>
      <c r="FC96" s="0" t="n">
        <f aca="false">IF(BQ$9=0,0,(SIN(BQ$12)*COS($E96)+SIN($E96)*COS(BQ$12))/SIN($E96)*BQ$9)</f>
        <v>12.1115854306374</v>
      </c>
      <c r="FD96" s="0" t="n">
        <f aca="false">IF(BR$9=0,0,(SIN(BR$12)*COS($E96)+SIN($E96)*COS(BR$12))/SIN($E96)*BR$9)</f>
        <v>11.7394913917532</v>
      </c>
      <c r="FE96" s="0" t="n">
        <f aca="false">IF(BS$9=0,0,(SIN(BS$12)*COS($E96)+SIN($E96)*COS(BS$12))/SIN($E96)*BS$9)</f>
        <v>11.3663215669475</v>
      </c>
      <c r="FF96" s="0" t="n">
        <f aca="false">IF(BT$9=0,0,(SIN(BT$12)*COS($E96)+SIN($E96)*COS(BT$12))/SIN($E96)*BT$9)</f>
        <v>10.9922165121883</v>
      </c>
      <c r="FG96" s="0" t="n">
        <f aca="false">IF(BU$9=0,0,(SIN(BU$12)*COS($E96)+SIN($E96)*COS(BU$12))/SIN($E96)*BU$9)</f>
        <v>10.6173162985568</v>
      </c>
      <c r="FH96" s="0" t="n">
        <f aca="false">IF(BV$9=0,0,(SIN(BV$12)*COS($E96)+SIN($E96)*COS(BV$12))/SIN($E96)*BV$9)</f>
        <v>10.2342075409302</v>
      </c>
      <c r="FI96" s="0" t="n">
        <f aca="false">IF(BW$9=0,0,(SIN(BW$12)*COS($E96)+SIN($E96)*COS(BW$12))/SIN($E96)*BW$9)</f>
        <v>9.85108023262919</v>
      </c>
      <c r="FJ96" s="0" t="n">
        <f aca="false">IF(BX$9=0,0,(SIN(BX$12)*COS($E96)+SIN($E96)*COS(BX$12))/SIN($E96)*BX$9)</f>
        <v>9.46807936243826</v>
      </c>
      <c r="FK96" s="0" t="n">
        <f aca="false">IF(BY$9=0,0,(SIN(BY$12)*COS($E96)+SIN($E96)*COS(BY$12))/SIN($E96)*BY$9)</f>
        <v>9.08534892805983</v>
      </c>
      <c r="FL96" s="0" t="n">
        <f aca="false">IF(BZ$9=0,0,(SIN(BZ$12)*COS($E96)+SIN($E96)*COS(BZ$12))/SIN($E96)*BZ$9)</f>
        <v>8.70303188392631</v>
      </c>
      <c r="FM96" s="0" t="n">
        <f aca="false">IF(CA$9=0,0,(SIN(CA$12)*COS($E96)+SIN($E96)*COS(CA$12))/SIN($E96)*CA$9)</f>
        <v>8.31498395546611</v>
      </c>
      <c r="FN96" s="0" t="n">
        <f aca="false">IF(CB$9=0,0,(SIN(CB$12)*COS($E96)+SIN($E96)*COS(CB$12))/SIN($E96)*CB$9)</f>
        <v>7.92815081793489</v>
      </c>
      <c r="FO96" s="0" t="n">
        <f aca="false">IF(CC$9=0,0,(SIN(CC$12)*COS($E96)+SIN($E96)*COS(CC$12))/SIN($E96)*CC$9)</f>
        <v>7.54267749641081</v>
      </c>
      <c r="FP96" s="0" t="n">
        <f aca="false">IF(CD$9=0,0,(SIN(CD$12)*COS($E96)+SIN($E96)*COS(CD$12))/SIN($E96)*CD$9)</f>
        <v>7.15870745191659</v>
      </c>
      <c r="FQ96" s="0" t="n">
        <f aca="false">IF(CE$9=0,0,(SIN(CE$12)*COS($E96)+SIN($E96)*COS(CE$12))/SIN($E96)*CE$9)</f>
        <v>6.77638252978592</v>
      </c>
      <c r="FR96" s="0" t="n">
        <f aca="false">IF(CF$9=0,0,(SIN(CF$12)*COS($E96)+SIN($E96)*COS(CF$12))/SIN($E96)*CF$9)</f>
        <v>6.39024996424205</v>
      </c>
      <c r="FS96" s="0" t="n">
        <f aca="false">IF(CG$9=0,0,(SIN(CG$12)*COS($E96)+SIN($E96)*COS(CG$12))/SIN($E96)*CG$9)</f>
        <v>6.00664369353358</v>
      </c>
      <c r="FT96" s="0" t="n">
        <f aca="false">IF(CH$9=0,0,(SIN(CH$12)*COS($E96)+SIN($E96)*COS(CH$12))/SIN($E96)*CH$9)</f>
        <v>5.6257052503622</v>
      </c>
      <c r="FU96" s="0" t="n">
        <f aca="false">IF(CI$9=0,0,(SIN(CI$12)*COS($E96)+SIN($E96)*COS(CI$12))/SIN($E96)*CI$9)</f>
        <v>5.24757398479856</v>
      </c>
      <c r="FV96" s="0" t="n">
        <f aca="false">IF(CJ$9=0,0,(SIN(CJ$12)*COS($E96)+SIN($E96)*COS(CJ$12))/SIN($E96)*CJ$9)</f>
        <v>4.87238701473427</v>
      </c>
      <c r="FW96" s="0" t="n">
        <f aca="false">IF(CK$9=0,0,(SIN(CK$12)*COS($E96)+SIN($E96)*COS(CK$12))/SIN($E96)*CK$9)</f>
        <v>4.49620775477399</v>
      </c>
      <c r="FX96" s="0" t="n">
        <f aca="false">IF(CL$9=0,0,(SIN(CL$12)*COS($E96)+SIN($E96)*COS(CL$12))/SIN($E96)*CL$9)</f>
        <v>4.12385693283534</v>
      </c>
      <c r="FY96" s="0" t="n">
        <f aca="false">IF(CM$9=0,0,(SIN(CM$12)*COS($E96)+SIN($E96)*COS(CM$12))/SIN($E96)*CM$9)</f>
        <v>3.75546812281834</v>
      </c>
      <c r="FZ96" s="0" t="n">
        <f aca="false">IF(CN$9=0,0,(SIN(CN$12)*COS($E96)+SIN($E96)*COS(CN$12))/SIN($E96)*CN$9)</f>
        <v>3.39117210224743</v>
      </c>
      <c r="GA96" s="0" t="n">
        <f aca="false">IF(CO$9=0,0,(SIN(CO$12)*COS($E96)+SIN($E96)*COS(CO$12))/SIN($E96)*CO$9)</f>
        <v>3.03109680678157</v>
      </c>
      <c r="GB96" s="0" t="n">
        <f aca="false">IF(CP$9=0,0,(SIN(CP$12)*COS($E96)+SIN($E96)*COS(CP$12))/SIN($E96)*CP$9)</f>
        <v>2.67284837138035</v>
      </c>
      <c r="GC96" s="0" t="n">
        <f aca="false">IF(CQ$9=0,0,(SIN(CQ$12)*COS($E96)+SIN($E96)*COS(CQ$12))/SIN($E96)*CQ$9)</f>
        <v>2.31969419819074</v>
      </c>
    </row>
    <row r="97" customFormat="false" ht="12.8" hidden="true" customHeight="false" outlineLevel="0" collapsed="false">
      <c r="A97" s="0" t="n">
        <f aca="false">MAX($F97:$CQ97)</f>
        <v>17.323999699879</v>
      </c>
      <c r="B97" s="90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22.386</v>
      </c>
      <c r="C97" s="2" t="n">
        <f aca="false">MOD(Best +D97,360)</f>
        <v>184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17.323999699879</v>
      </c>
      <c r="G97" s="13" t="n">
        <f aca="false">IF(OR(G187=0,CS97=0),0,G187*CS97/(G187+CS97))</f>
        <v>17.1917916600768</v>
      </c>
      <c r="H97" s="13" t="n">
        <f aca="false">IF(OR(H187=0,CT97=0),0,H187*CT97/(H187+CT97))</f>
        <v>17.0561491784044</v>
      </c>
      <c r="I97" s="13" t="n">
        <f aca="false">IF(OR(I187=0,CU97=0),0,I187*CU97/(I187+CU97))</f>
        <v>16.8228393359908</v>
      </c>
      <c r="J97" s="13" t="n">
        <f aca="false">IF(OR(J187=0,CV97=0),0,J187*CV97/(J187+CV97))</f>
        <v>16.7536257405243</v>
      </c>
      <c r="K97" s="13" t="n">
        <f aca="false">IF(OR(K187=0,CW97=0),0,K187*CW97/(K187+CW97))</f>
        <v>16.7391792495485</v>
      </c>
      <c r="L97" s="13" t="n">
        <f aca="false">IF(OR(L187=0,CX97=0),0,L187*CX97/(L187+CX97))</f>
        <v>16.7149876468106</v>
      </c>
      <c r="M97" s="13" t="n">
        <f aca="false">IF(OR(M187=0,CY97=0),0,M187*CY97/(M187+CY97))</f>
        <v>16.6813606365041</v>
      </c>
      <c r="N97" s="13" t="n">
        <f aca="false">IF(OR(N187=0,CZ97=0),0,N187*CZ97/(N187+CZ97))</f>
        <v>16.6273335604259</v>
      </c>
      <c r="O97" s="13" t="n">
        <f aca="false">IF(OR(O187=0,DA97=0),0,O187*DA97/(O187+DA97))</f>
        <v>16.5651520627136</v>
      </c>
      <c r="P97" s="13" t="n">
        <f aca="false">IF(OR(P187=0,DB97=0),0,P187*DB97/(P187+DB97))</f>
        <v>16.4951185405726</v>
      </c>
      <c r="Q97" s="13" t="n">
        <f aca="false">IF(OR(Q187=0,DC97=0),0,Q187*DC97/(Q187+DC97))</f>
        <v>16.4175335842809</v>
      </c>
      <c r="R97" s="13" t="n">
        <f aca="false">IF(OR(R187=0,DD97=0),0,R187*DD97/(R187+DD97))</f>
        <v>16.332694990032</v>
      </c>
      <c r="S97" s="13" t="n">
        <f aca="false">IF(OR(S187=0,DE97=0),0,S187*DE97/(S187+DE97))</f>
        <v>16.2270265012197</v>
      </c>
      <c r="T97" s="13" t="n">
        <f aca="false">IF(OR(T187=0,DF97=0),0,T187*DF97/(T187+DF97))</f>
        <v>16.1155328539552</v>
      </c>
      <c r="U97" s="13" t="n">
        <f aca="false">IF(OR(U187=0,DG97=0),0,U187*DG97/(U187+DG97))</f>
        <v>15.9984720411666</v>
      </c>
      <c r="V97" s="13" t="n">
        <f aca="false">IF(OR(V187=0,DH97=0),0,V187*DH97/(V187+DH97))</f>
        <v>15.87609564328</v>
      </c>
      <c r="W97" s="13" t="n">
        <f aca="false">IF(OR(W187=0,DI97=0),0,W187*DI97/(W187+DI97))</f>
        <v>15.7486485013861</v>
      </c>
      <c r="X97" s="13" t="n">
        <f aca="false">IF(OR(X187=0,DJ97=0),0,X187*DJ97/(X187+DJ97))</f>
        <v>15.5985672283881</v>
      </c>
      <c r="Y97" s="13" t="n">
        <f aca="false">IF(OR(Y187=0,DK97=0),0,Y187*DK97/(Y187+DK97))</f>
        <v>15.4449949437838</v>
      </c>
      <c r="Z97" s="13" t="n">
        <f aca="false">IF(OR(Z187=0,DL97=0),0,Z187*DL97/(Z187+DL97))</f>
        <v>15.288113257715</v>
      </c>
      <c r="AA97" s="13" t="n">
        <f aca="false">IF(OR(AA187=0,DM97=0),0,AA187*DM97/(AA187+DM97))</f>
        <v>15.1280966190749</v>
      </c>
      <c r="AB97" s="13" t="n">
        <f aca="false">IF(OR(AB187=0,DN97=0),0,AB187*DN97/(AB187+DN97))</f>
        <v>14.9651123850564</v>
      </c>
      <c r="AC97" s="13" t="n">
        <f aca="false">IF(OR(AC187=0,DO97=0),0,AC187*DO97/(AC187+DO97))</f>
        <v>14.7831056478138</v>
      </c>
      <c r="AD97" s="13" t="n">
        <f aca="false">IF(OR(AD187=0,DP97=0),0,AD187*DP97/(AD187+DP97))</f>
        <v>14.5994598781373</v>
      </c>
      <c r="AE97" s="13" t="n">
        <f aca="false">IF(OR(AE187=0,DQ97=0),0,AE187*DQ97/(AE187+DQ97))</f>
        <v>14.414280325311</v>
      </c>
      <c r="AF97" s="13" t="n">
        <f aca="false">IF(OR(AF187=0,DR97=0),0,AF187*DR97/(AF187+DR97))</f>
        <v>14.2276666712418</v>
      </c>
      <c r="AG97" s="13" t="n">
        <f aca="false">IF(OR(AG187=0,DS97=0),0,AG187*DS97/(AG187+DS97))</f>
        <v>14.0397132143742</v>
      </c>
      <c r="AH97" s="13" t="n">
        <f aca="false">IF(OR(AH187=0,DT97=0),0,AH187*DT97/(AH187+DT97))</f>
        <v>13.8366506983683</v>
      </c>
      <c r="AI97" s="13" t="n">
        <f aca="false">IF(OR(AI187=0,DU97=0),0,AI187*DU97/(AI187+DU97))</f>
        <v>13.6332796248952</v>
      </c>
      <c r="AJ97" s="13" t="n">
        <f aca="false">IF(OR(AJ187=0,DV97=0),0,AJ187*DV97/(AJ187+DV97))</f>
        <v>13.4296431911195</v>
      </c>
      <c r="AK97" s="13" t="n">
        <f aca="false">IF(OR(AK187=0,DW97=0),0,AK187*DW97/(AK187+DW97))</f>
        <v>13.2257812433119</v>
      </c>
      <c r="AL97" s="13" t="n">
        <f aca="false">IF(OR(AL187=0,DX97=0),0,AL187*DX97/(AL187+DX97))</f>
        <v>13.0217304302449</v>
      </c>
      <c r="AM97" s="13" t="n">
        <f aca="false">IF(OR(AM187=0,DY97=0),0,AM187*DY97/(AM187+DY97))</f>
        <v>12.8063947690667</v>
      </c>
      <c r="AN97" s="13" t="n">
        <f aca="false">IF(OR(AN187=0,DZ97=0),0,AN187*DZ97/(AN187+DZ97))</f>
        <v>12.591612283274</v>
      </c>
      <c r="AO97" s="13" t="n">
        <f aca="false">IF(OR(AO187=0,EA97=0),0,AO187*EA97/(AO187+EA97))</f>
        <v>12.3773827570909</v>
      </c>
      <c r="AP97" s="13" t="n">
        <f aca="false">IF(OR(AP187=0,EB97=0),0,AP187*EB97/(AP187+EB97))</f>
        <v>12.1637045337276</v>
      </c>
      <c r="AQ97" s="13" t="n">
        <f aca="false">IF(OR(AQ187=0,EC97=0),0,AQ187*EC97/(AQ187+EC97))</f>
        <v>11.9505745964316</v>
      </c>
      <c r="AR97" s="13" t="n">
        <f aca="false">IF(OR(AR187=0,ED97=0),0,AR187*ED97/(AR187+ED97))</f>
        <v>11.7277910012383</v>
      </c>
      <c r="AS97" s="13" t="n">
        <f aca="false">IF(OR(AS187=0,EE97=0),0,AS187*EE97/(AS187+EE97))</f>
        <v>11.506155405058</v>
      </c>
      <c r="AT97" s="13" t="n">
        <f aca="false">IF(OR(AT187=0,EF97=0),0,AT187*EF97/(AT187+EF97))</f>
        <v>11.2856369597688</v>
      </c>
      <c r="AU97" s="13" t="n">
        <f aca="false">IF(OR(AU187=0,EG97=0),0,AU187*EG97/(AU187+EG97))</f>
        <v>11.0662048821445</v>
      </c>
      <c r="AV97" s="13" t="n">
        <f aca="false">IF(OR(AV187=0,EH97=0),0,AV187*EH97/(AV187+EH97))</f>
        <v>10.8478284623225</v>
      </c>
      <c r="AW97" s="13" t="n">
        <f aca="false">IF(OR(AW187=0,EI97=0),0,AW187*EI97/(AW187+EI97))</f>
        <v>10.6222395867456</v>
      </c>
      <c r="AX97" s="13" t="n">
        <f aca="false">IF(OR(AX187=0,EJ97=0),0,AX187*EJ97/(AX187+EJ97))</f>
        <v>10.39812959006</v>
      </c>
      <c r="AY97" s="13" t="n">
        <f aca="false">IF(OR(AY187=0,EK97=0),0,AY187*EK97/(AY187+EK97))</f>
        <v>10.1754502451019</v>
      </c>
      <c r="AZ97" s="13" t="n">
        <f aca="false">IF(OR(AZ187=0,EL97=0),0,AZ187*EL97/(AZ187+EL97))</f>
        <v>9.95415433427947</v>
      </c>
      <c r="BA97" s="13" t="n">
        <f aca="false">IF(OR(BA187=0,EM97=0),0,BA187*EM97/(BA187+EM97))</f>
        <v>9.73419560777675</v>
      </c>
      <c r="BB97" s="13" t="n">
        <f aca="false">IF(OR(BB187=0,EN97=0),0,BB187*EN97/(BB187+EN97))</f>
        <v>9.50984005414591</v>
      </c>
      <c r="BC97" s="13" t="n">
        <f aca="false">IF(OR(BC187=0,EO97=0),0,BC187*EO97/(BC187+EO97))</f>
        <v>9.28706517709544</v>
      </c>
      <c r="BD97" s="13" t="n">
        <f aca="false">IF(OR(BD187=0,EP97=0),0,BD187*EP97/(BD187+EP97))</f>
        <v>9.06581648373801</v>
      </c>
      <c r="BE97" s="13" t="n">
        <f aca="false">IF(OR(BE187=0,EQ97=0),0,BE187*EQ97/(BE187+EQ97))</f>
        <v>8.84604090720372</v>
      </c>
      <c r="BF97" s="13" t="n">
        <f aca="false">IF(OR(BF187=0,ER97=0),0,BF187*ER97/(BF187+ER97))</f>
        <v>8.62768674231214</v>
      </c>
      <c r="BG97" s="13" t="n">
        <f aca="false">IF(OR(BG187=0,ES97=0),0,BG187*ES97/(BG187+ES97))</f>
        <v>8.40579691342579</v>
      </c>
      <c r="BH97" s="13" t="n">
        <f aca="false">IF(OR(BH187=0,ET97=0),0,BH187*ET97/(BH187+ET97))</f>
        <v>8.18552043359812</v>
      </c>
      <c r="BI97" s="13" t="n">
        <f aca="false">IF(OR(BI187=0,EU97=0),0,BI187*EU97/(BI187+EU97))</f>
        <v>7.96680118834392</v>
      </c>
      <c r="BJ97" s="13" t="n">
        <f aca="false">IF(OR(BJ187=0,EV97=0),0,BJ187*EV97/(BJ187+EV97))</f>
        <v>7.74958470630154</v>
      </c>
      <c r="BK97" s="13" t="n">
        <f aca="false">IF(OR(BK187=0,EW97=0),0,BK187*EW97/(BK187+EW97))</f>
        <v>7.53381808529789</v>
      </c>
      <c r="BL97" s="13" t="n">
        <f aca="false">IF(OR(BL187=0,EX97=0),0,BL187*EX97/(BL187+EX97))</f>
        <v>7.31593498632238</v>
      </c>
      <c r="BM97" s="13" t="n">
        <f aca="false">IF(OR(BM187=0,EY97=0),0,BM187*EY97/(BM187+EY97))</f>
        <v>7.09961716404164</v>
      </c>
      <c r="BN97" s="13" t="n">
        <f aca="false">IF(OR(BN187=0,EZ97=0),0,BN187*EZ97/(BN187+EZ97))</f>
        <v>6.88481120129306</v>
      </c>
      <c r="BO97" s="13" t="n">
        <f aca="false">IF(OR(BO187=0,FA97=0),0,BO187*FA97/(BO187+FA97))</f>
        <v>6.67146535135115</v>
      </c>
      <c r="BP97" s="13" t="n">
        <f aca="false">IF(OR(BP187=0,FB97=0),0,BP187*FB97/(BP187+FB97))</f>
        <v>6.45952946654273</v>
      </c>
      <c r="BQ97" s="13" t="n">
        <f aca="false">IF(OR(BQ187=0,FC97=0),0,BQ187*FC97/(BQ187+FC97))</f>
        <v>6.24565809103874</v>
      </c>
      <c r="BR97" s="13" t="n">
        <f aca="false">IF(OR(BR187=0,FD97=0),0,BR187*FD97/(BR187+FD97))</f>
        <v>6.03331850483462</v>
      </c>
      <c r="BS97" s="13" t="n">
        <f aca="false">IF(OR(BS187=0,FE97=0),0,BS187*FE97/(BS187+FE97))</f>
        <v>5.82246156505302</v>
      </c>
      <c r="BT97" s="13" t="n">
        <f aca="false">IF(OR(BT187=0,FF97=0),0,BT187*FF97/(BT187+FF97))</f>
        <v>5.61303982720981</v>
      </c>
      <c r="BU97" s="13" t="n">
        <f aca="false">IF(OR(BU187=0,FG97=0),0,BU187*FG97/(BU187+FG97))</f>
        <v>5.40500747999095</v>
      </c>
      <c r="BV97" s="13" t="n">
        <f aca="false">IF(OR(BV187=0,FH97=0),0,BV187*FH97/(BV187+FH97))</f>
        <v>5.19630407240241</v>
      </c>
      <c r="BW97" s="13" t="n">
        <f aca="false">IF(OR(BW187=0,FI97=0),0,BW187*FI97/(BW187+FI97))</f>
        <v>4.98905150841939</v>
      </c>
      <c r="BX97" s="13" t="n">
        <f aca="false">IF(OR(BX187=0,FJ97=0),0,BX187*FJ97/(BX187+FJ97))</f>
        <v>4.78320728255779</v>
      </c>
      <c r="BY97" s="13" t="n">
        <f aca="false">IF(OR(BY187=0,FK97=0),0,BY187*FK97/(BY187+FK97))</f>
        <v>4.57873052982681</v>
      </c>
      <c r="BZ97" s="13" t="n">
        <f aca="false">IF(OR(BZ187=0,FL97=0),0,BZ187*FL97/(BZ187+FL97))</f>
        <v>4.37558197262928</v>
      </c>
      <c r="CA97" s="13" t="n">
        <f aca="false">IF(OR(CA187=0,FM97=0),0,CA187*FM97/(CA187+FM97))</f>
        <v>4.17207099435773</v>
      </c>
      <c r="CB97" s="13" t="n">
        <f aca="false">IF(OR(CB187=0,FN97=0),0,CB187*FN97/(CB187+FN97))</f>
        <v>3.96995769107196</v>
      </c>
      <c r="CC97" s="13" t="n">
        <f aca="false">IF(OR(CC187=0,FO97=0),0,CC187*FO97/(CC187+FO97))</f>
        <v>3.76920715076497</v>
      </c>
      <c r="CD97" s="13" t="n">
        <f aca="false">IF(OR(CD187=0,FP97=0),0,CD187*FP97/(CD187+FP97))</f>
        <v>3.56978609191153</v>
      </c>
      <c r="CE97" s="13" t="n">
        <f aca="false">IF(OR(CE187=0,FQ97=0),0,CE187*FQ97/(CE187+FQ97))</f>
        <v>3.3716628235632</v>
      </c>
      <c r="CF97" s="13" t="n">
        <f aca="false">IF(OR(CF187=0,FR97=0),0,CF187*FR97/(CF187+FR97))</f>
        <v>3.17334759878231</v>
      </c>
      <c r="CG97" s="13" t="n">
        <f aca="false">IF(OR(CG187=0,FS97=0),0,CG187*FS97/(CG187+FS97))</f>
        <v>2.97643185330595</v>
      </c>
      <c r="CH97" s="13" t="n">
        <f aca="false">IF(OR(CH187=0,FT97=0),0,CH187*FT97/(CH187+FT97))</f>
        <v>2.78088962006024</v>
      </c>
      <c r="CI97" s="13" t="n">
        <f aca="false">IF(OR(CI187=0,FU97=0),0,CI187*FU97/(CI187+FU97))</f>
        <v>2.58669664702837</v>
      </c>
      <c r="CJ97" s="13" t="n">
        <f aca="false">IF(OR(CJ187=0,FV97=0),0,CJ187*FV97/(CJ187+FV97))</f>
        <v>2.39383037155145</v>
      </c>
      <c r="CK97" s="13" t="n">
        <f aca="false">IF(OR(CK187=0,FW97=0),0,CK187*FW97/(CK187+FW97))</f>
        <v>2.2012127590412</v>
      </c>
      <c r="CL97" s="13" t="n">
        <f aca="false">IF(OR(CL187=0,FX97=0),0,CL187*FX97/(CL187+FX97))</f>
        <v>2.01004608176253</v>
      </c>
      <c r="CM97" s="13" t="n">
        <f aca="false">IF(OR(CM187=0,FY97=0),0,CM187*FY97/(CM187+FY97))</f>
        <v>1.82031525167951</v>
      </c>
      <c r="CN97" s="13" t="n">
        <f aca="false">IF(OR(CN187=0,FZ97=0),0,CN187*FZ97/(CN187+FZ97))</f>
        <v>1.63200706757798</v>
      </c>
      <c r="CO97" s="13" t="n">
        <f aca="false">IF(OR(CO187=0,GA97=0),0,CO187*GA97/(CO187+GA97))</f>
        <v>1.44511020509737</v>
      </c>
      <c r="CP97" s="13" t="n">
        <f aca="false">IF(OR(CP187=0,GB97=0),0,CP187*GB97/(CP187+GB97))</f>
        <v>1.25897620807695</v>
      </c>
      <c r="CQ97" s="13" t="n">
        <f aca="false">IF(OR(CQ187=0,GC97=0),0,CQ187*GC97/(CQ187+GC97))</f>
        <v>1.0744102291684</v>
      </c>
      <c r="CR97" s="0" t="n">
        <f aca="false">IF(F$9=0,0,(SIN(F$12)*COS($E97)+SIN($E97)*COS(F$12))/SIN($E97)*F$9)</f>
        <v>17.324</v>
      </c>
      <c r="CS97" s="0" t="n">
        <f aca="false">IF(G$9=0,0,(SIN(G$12)*COS($E97)+SIN($E97)*COS(G$12))/SIN($E97)*G$9)</f>
        <v>17.4259204911194</v>
      </c>
      <c r="CT97" s="0" t="n">
        <f aca="false">IF(H$9=0,0,(SIN(H$12)*COS($E97)+SIN($E97)*COS(H$12))/SIN($E97)*H$9)</f>
        <v>17.5227235207613</v>
      </c>
      <c r="CU97" s="0" t="n">
        <f aca="false">IF(I$9=0,0,(SIN(I$12)*COS($E97)+SIN($E97)*COS(I$12))/SIN($E97)*I$9)</f>
        <v>17.5120047415055</v>
      </c>
      <c r="CV97" s="0" t="n">
        <f aca="false">IF(J$9=0,0,(SIN(J$12)*COS($E97)+SIN($E97)*COS(J$12))/SIN($E97)*J$9)</f>
        <v>17.6765823396027</v>
      </c>
      <c r="CW97" s="0" t="n">
        <f aca="false">IF(K$9=0,0,(SIN(K$12)*COS($E97)+SIN($E97)*COS(K$12))/SIN($E97)*K$9)</f>
        <v>17.9061382620982</v>
      </c>
      <c r="CX97" s="0" t="n">
        <f aca="false">IF(L$9=0,0,(SIN(L$12)*COS($E97)+SIN($E97)*COS(L$12))/SIN($E97)*L$9)</f>
        <v>18.1302398014185</v>
      </c>
      <c r="CY97" s="0" t="n">
        <f aca="false">IF(M$9=0,0,(SIN(M$12)*COS($E97)+SIN($E97)*COS(M$12))/SIN($E97)*M$9)</f>
        <v>18.3486804950811</v>
      </c>
      <c r="CZ97" s="0" t="n">
        <f aca="false">IF(N$9=0,0,(SIN(N$12)*COS($E97)+SIN($E97)*COS(N$12))/SIN($E97)*N$9)</f>
        <v>18.5472214291262</v>
      </c>
      <c r="DA97" s="0" t="n">
        <f aca="false">IF(O$9=0,0,(SIN(O$12)*COS($E97)+SIN($E97)*COS(O$12))/SIN($E97)*O$9)</f>
        <v>18.739723943846</v>
      </c>
      <c r="DB97" s="0" t="n">
        <f aca="false">IF(P$9=0,0,(SIN(P$12)*COS($E97)+SIN($E97)*COS(P$12))/SIN($E97)*P$9)</f>
        <v>18.926</v>
      </c>
      <c r="DC97" s="0" t="n">
        <f aca="false">IF(Q$9=0,0,(SIN(Q$12)*COS($E97)+SIN($E97)*COS(Q$12))/SIN($E97)*Q$9)</f>
        <v>19.1058636128227</v>
      </c>
      <c r="DD97" s="0" t="n">
        <f aca="false">IF(R$9=0,0,(SIN(R$12)*COS($E97)+SIN($E97)*COS(R$12))/SIN($E97)*R$9)</f>
        <v>19.2791309480457</v>
      </c>
      <c r="DE97" s="0" t="n">
        <f aca="false">IF(S$9=0,0,(SIN(S$12)*COS($E97)+SIN($E97)*COS(S$12))/SIN($E97)*S$9)</f>
        <v>19.4257394025656</v>
      </c>
      <c r="DF97" s="0" t="n">
        <f aca="false">IF(T$9=0,0,(SIN(T$12)*COS($E97)+SIN($E97)*COS(T$12))/SIN($E97)*T$9)</f>
        <v>19.5654943261999</v>
      </c>
      <c r="DG97" s="0" t="n">
        <f aca="false">IF(U$9=0,0,(SIN(U$12)*COS($E97)+SIN($E97)*COS(U$12))/SIN($E97)*U$9)</f>
        <v>19.6982370254635</v>
      </c>
      <c r="DH97" s="0" t="n">
        <f aca="false">IF(V$9=0,0,(SIN(V$12)*COS($E97)+SIN($E97)*COS(V$12))/SIN($E97)*V$9)</f>
        <v>19.8238112634297</v>
      </c>
      <c r="DI97" s="0" t="n">
        <f aca="false">IF(W$9=0,0,(SIN(W$12)*COS($E97)+SIN($E97)*COS(W$12))/SIN($E97)*W$9)</f>
        <v>19.9420633425957</v>
      </c>
      <c r="DJ97" s="0" t="n">
        <f aca="false">IF(X$9=0,0,(SIN(X$12)*COS($E97)+SIN($E97)*COS(X$12))/SIN($E97)*X$9)</f>
        <v>20.0234994268623</v>
      </c>
      <c r="DK97" s="0" t="n">
        <f aca="false">IF(Y$9=0,0,(SIN(Y$12)*COS($E97)+SIN($E97)*COS(Y$12))/SIN($E97)*Y$9)</f>
        <v>20.097559296722</v>
      </c>
      <c r="DL97" s="0" t="n">
        <f aca="false">IF(Z$9=0,0,(SIN(Z$12)*COS($E97)+SIN($E97)*COS(Z$12))/SIN($E97)*Z$9)</f>
        <v>20.1641240632838</v>
      </c>
      <c r="DM97" s="0" t="n">
        <f aca="false">IF(AA$9=0,0,(SIN(AA$12)*COS($E97)+SIN($E97)*COS(AA$12))/SIN($E97)*AA$9)</f>
        <v>20.2230775390253</v>
      </c>
      <c r="DN97" s="0" t="n">
        <f aca="false">IF(AB$9=0,0,(SIN(AB$12)*COS($E97)+SIN($E97)*COS(AB$12))/SIN($E97)*AB$9)</f>
        <v>20.2743063024004</v>
      </c>
      <c r="DO97" s="0" t="n">
        <f aca="false">IF(AC$9=0,0,(SIN(AC$12)*COS($E97)+SIN($E97)*COS(AC$12))/SIN($E97)*AC$9)</f>
        <v>20.2871497007413</v>
      </c>
      <c r="DP97" s="0" t="n">
        <f aca="false">IF(AD$9=0,0,(SIN(AD$12)*COS($E97)+SIN($E97)*COS(AD$12))/SIN($E97)*AD$9)</f>
        <v>20.2924058771207</v>
      </c>
      <c r="DQ97" s="0" t="n">
        <f aca="false">IF(AE$9=0,0,(SIN(AE$12)*COS($E97)+SIN($E97)*COS(AE$12))/SIN($E97)*AE$9)</f>
        <v>20.2899978406062</v>
      </c>
      <c r="DR97" s="0" t="n">
        <f aca="false">IF(AF$9=0,0,(SIN(AF$12)*COS($E97)+SIN($E97)*COS(AF$12))/SIN($E97)*AF$9)</f>
        <v>20.2798513865799</v>
      </c>
      <c r="DS97" s="0" t="n">
        <f aca="false">IF(AG$9=0,0,(SIN(AG$12)*COS($E97)+SIN($E97)*COS(AG$12))/SIN($E97)*AG$9)</f>
        <v>20.2618951421683</v>
      </c>
      <c r="DT97" s="0" t="n">
        <f aca="false">IF(AH$9=0,0,(SIN(AH$12)*COS($E97)+SIN($E97)*COS(AH$12))/SIN($E97)*AH$9)</f>
        <v>20.2064919376273</v>
      </c>
      <c r="DU97" s="0" t="n">
        <f aca="false">IF(AI$9=0,0,(SIN(AI$12)*COS($E97)+SIN($E97)*COS(AI$12))/SIN($E97)*AI$9)</f>
        <v>20.1435919715458</v>
      </c>
      <c r="DV97" s="0" t="n">
        <f aca="false">IF(AJ$9=0,0,(SIN(AJ$12)*COS($E97)+SIN($E97)*COS(AJ$12))/SIN($E97)*AJ$9)</f>
        <v>20.0731594451178</v>
      </c>
      <c r="DW97" s="0" t="n">
        <f aca="false">IF(AK$9=0,0,(SIN(AK$12)*COS($E97)+SIN($E97)*COS(AK$12))/SIN($E97)*AK$9)</f>
        <v>19.9951612794547</v>
      </c>
      <c r="DX97" s="0" t="n">
        <f aca="false">IF(AL$9=0,0,(SIN(AL$12)*COS($E97)+SIN($E97)*COS(AL$12))/SIN($E97)*AL$9)</f>
        <v>19.9095671422721</v>
      </c>
      <c r="DY97" s="0" t="n">
        <f aca="false">IF(AM$9=0,0,(SIN(AM$12)*COS($E97)+SIN($E97)*COS(AM$12))/SIN($E97)*AM$9)</f>
        <v>19.7897598643298</v>
      </c>
      <c r="DZ97" s="0" t="n">
        <f aca="false">IF(AN$9=0,0,(SIN(AN$12)*COS($E97)+SIN($E97)*COS(AN$12))/SIN($E97)*AN$9)</f>
        <v>19.6628058738071</v>
      </c>
      <c r="EA97" s="0" t="n">
        <f aca="false">IF(AO$9=0,0,(SIN(AO$12)*COS($E97)+SIN($E97)*COS(AO$12))/SIN($E97)*AO$9)</f>
        <v>19.5287072977595</v>
      </c>
      <c r="EB97" s="0" t="n">
        <f aca="false">IF(AP$9=0,0,(SIN(AP$12)*COS($E97)+SIN($E97)*COS(AP$12))/SIN($E97)*AP$9)</f>
        <v>19.3874687914082</v>
      </c>
      <c r="EC97" s="0" t="n">
        <f aca="false">IF(AQ$9=0,0,(SIN(AQ$12)*COS($E97)+SIN($E97)*COS(AQ$12))/SIN($E97)*AQ$9)</f>
        <v>19.2390975477468</v>
      </c>
      <c r="ED97" s="0" t="n">
        <f aca="false">IF(AR$9=0,0,(SIN(AR$12)*COS($E97)+SIN($E97)*COS(AR$12))/SIN($E97)*AR$9)</f>
        <v>19.05666333336</v>
      </c>
      <c r="EE97" s="0" t="n">
        <f aca="false">IF(AS$9=0,0,(SIN(AS$12)*COS($E97)+SIN($E97)*COS(AS$12))/SIN($E97)*AS$9)</f>
        <v>18.8677372816502</v>
      </c>
      <c r="EF97" s="0" t="n">
        <f aca="false">IF(AT$9=0,0,(SIN(AT$12)*COS($E97)+SIN($E97)*COS(AT$12))/SIN($E97)*AT$9)</f>
        <v>18.6723585834637</v>
      </c>
      <c r="EG97" s="0" t="n">
        <f aca="false">IF(AU$9=0,0,(SIN(AU$12)*COS($E97)+SIN($E97)*COS(AU$12))/SIN($E97)*AU$9)</f>
        <v>18.4705686100421</v>
      </c>
      <c r="EH97" s="0" t="n">
        <f aca="false">IF(AV$9=0,0,(SIN(AV$12)*COS($E97)+SIN($E97)*COS(AV$12))/SIN($E97)*AV$9)</f>
        <v>18.2624109059471</v>
      </c>
      <c r="EI97" s="0" t="n">
        <f aca="false">IF(AW$9=0,0,(SIN(AW$12)*COS($E97)+SIN($E97)*COS(AW$12))/SIN($E97)*AW$9)</f>
        <v>18.024200556455</v>
      </c>
      <c r="EJ97" s="0" t="n">
        <f aca="false">IF(AX$9=0,0,(SIN(AX$12)*COS($E97)+SIN($E97)*COS(AX$12))/SIN($E97)*AX$9)</f>
        <v>17.7803704310581</v>
      </c>
      <c r="EK97" s="0" t="n">
        <f aca="false">IF(AY$9=0,0,(SIN(AY$12)*COS($E97)+SIN($E97)*COS(AY$12))/SIN($E97)*AY$9)</f>
        <v>17.5309919312761</v>
      </c>
      <c r="EL97" s="0" t="n">
        <f aca="false">IF(AZ$9=0,0,(SIN(AZ$12)*COS($E97)+SIN($E97)*COS(AZ$12))/SIN($E97)*AZ$9)</f>
        <v>17.276138189018</v>
      </c>
      <c r="EM97" s="0" t="n">
        <f aca="false">IF(BA$9=0,0,(SIN(BA$12)*COS($E97)+SIN($E97)*COS(BA$12))/SIN($E97)*BA$9)</f>
        <v>17.0158840451671</v>
      </c>
      <c r="EN97" s="0" t="n">
        <f aca="false">IF(BB$9=0,0,(SIN(BB$12)*COS($E97)+SIN($E97)*COS(BB$12))/SIN($E97)*BB$9)</f>
        <v>16.7326864911391</v>
      </c>
      <c r="EO97" s="0" t="n">
        <f aca="false">IF(BC$9=0,0,(SIN(BC$12)*COS($E97)+SIN($E97)*COS(BC$12))/SIN($E97)*BC$9)</f>
        <v>16.4448221259292</v>
      </c>
      <c r="EP97" s="0" t="n">
        <f aca="false">IF(BD$9=0,0,(SIN(BD$12)*COS($E97)+SIN($E97)*COS(BD$12))/SIN($E97)*BD$9)</f>
        <v>16.1523866203102</v>
      </c>
      <c r="EQ97" s="0" t="n">
        <f aca="false">IF(BE$9=0,0,(SIN(BE$12)*COS($E97)+SIN($E97)*COS(BE$12))/SIN($E97)*BE$9)</f>
        <v>15.8554769040158</v>
      </c>
      <c r="ER97" s="0" t="n">
        <f aca="false">IF(BF$9=0,0,(SIN(BF$12)*COS($E97)+SIN($E97)*COS(BF$12))/SIN($E97)*BF$9)</f>
        <v>15.5541911338229</v>
      </c>
      <c r="ES97" s="0" t="n">
        <f aca="false">IF(BG$9=0,0,(SIN(BG$12)*COS($E97)+SIN($E97)*COS(BG$12))/SIN($E97)*BG$9)</f>
        <v>15.2325081834642</v>
      </c>
      <c r="ET97" s="0" t="n">
        <f aca="false">IF(BH$9=0,0,(SIN(BH$12)*COS($E97)+SIN($E97)*COS(BH$12))/SIN($E97)*BH$9)</f>
        <v>14.9072788769866</v>
      </c>
      <c r="EU97" s="0" t="n">
        <f aca="false">IF(BI$9=0,0,(SIN(BI$12)*COS($E97)+SIN($E97)*COS(BI$12))/SIN($E97)*BI$9)</f>
        <v>14.5786193011039</v>
      </c>
      <c r="EV97" s="0" t="n">
        <f aca="false">IF(BJ$9=0,0,(SIN(BJ$12)*COS($E97)+SIN($E97)*COS(BJ$12))/SIN($E97)*BJ$9)</f>
        <v>14.2466462491139</v>
      </c>
      <c r="EW97" s="0" t="n">
        <f aca="false">IF(BK$9=0,0,(SIN(BK$12)*COS($E97)+SIN($E97)*COS(BK$12))/SIN($E97)*BK$9)</f>
        <v>13.9114771802412</v>
      </c>
      <c r="EX97" s="0" t="n">
        <f aca="false">IF(BL$9=0,0,(SIN(BL$12)*COS($E97)+SIN($E97)*COS(BL$12))/SIN($E97)*BL$9)</f>
        <v>13.5611479017057</v>
      </c>
      <c r="EY97" s="0" t="n">
        <f aca="false">IF(BM$9=0,0,(SIN(BM$12)*COS($E97)+SIN($E97)*COS(BM$12))/SIN($E97)*BM$9)</f>
        <v>13.2084226939015</v>
      </c>
      <c r="EZ97" s="0" t="n">
        <f aca="false">IF(BN$9=0,0,(SIN(BN$12)*COS($E97)+SIN($E97)*COS(BN$12))/SIN($E97)*BN$9)</f>
        <v>12.8534315527159</v>
      </c>
      <c r="FA97" s="0" t="n">
        <f aca="false">IF(BO$9=0,0,(SIN(BO$12)*COS($E97)+SIN($E97)*COS(BO$12))/SIN($E97)*BO$9)</f>
        <v>12.4963046289163</v>
      </c>
      <c r="FB97" s="0" t="n">
        <f aca="false">IF(BP$9=0,0,(SIN(BP$12)*COS($E97)+SIN($E97)*COS(BP$12))/SIN($E97)*BP$9)</f>
        <v>12.1371721817979</v>
      </c>
      <c r="FC97" s="0" t="n">
        <f aca="false">IF(BQ$9=0,0,(SIN(BQ$12)*COS($E97)+SIN($E97)*COS(BQ$12))/SIN($E97)*BQ$9)</f>
        <v>11.7644617766297</v>
      </c>
      <c r="FD97" s="0" t="n">
        <f aca="false">IF(BR$9=0,0,(SIN(BR$12)*COS($E97)+SIN($E97)*COS(BR$12))/SIN($E97)*BR$9)</f>
        <v>11.3906637810406</v>
      </c>
      <c r="FE97" s="0" t="n">
        <f aca="false">IF(BS$9=0,0,(SIN(BS$12)*COS($E97)+SIN($E97)*COS(BS$12))/SIN($E97)*BS$9)</f>
        <v>11.0159188972008</v>
      </c>
      <c r="FF97" s="0" t="n">
        <f aca="false">IF(BT$9=0,0,(SIN(BT$12)*COS($E97)+SIN($E97)*COS(BT$12))/SIN($E97)*BT$9)</f>
        <v>10.6403673472368</v>
      </c>
      <c r="FG97" s="0" t="n">
        <f aca="false">IF(BU$9=0,0,(SIN(BU$12)*COS($E97)+SIN($E97)*COS(BU$12))/SIN($E97)*BU$9)</f>
        <v>10.2641488225779</v>
      </c>
      <c r="FH97" s="0" t="n">
        <f aca="false">IF(BV$9=0,0,(SIN(BV$12)*COS($E97)+SIN($E97)*COS(BV$12))/SIN($E97)*BV$9)</f>
        <v>9.88011083898281</v>
      </c>
      <c r="FI97" s="0" t="n">
        <f aca="false">IF(BW$9=0,0,(SIN(BW$12)*COS($E97)+SIN($E97)*COS(BW$12))/SIN($E97)*BW$9)</f>
        <v>9.49618519936854</v>
      </c>
      <c r="FJ97" s="0" t="n">
        <f aca="false">IF(BX$9=0,0,(SIN(BX$12)*COS($E97)+SIN($E97)*COS(BX$12))/SIN($E97)*BX$9)</f>
        <v>9.11251613723627</v>
      </c>
      <c r="FK97" s="0" t="n">
        <f aca="false">IF(BY$9=0,0,(SIN(BY$12)*COS($E97)+SIN($E97)*COS(BY$12))/SIN($E97)*BY$9)</f>
        <v>8.72924684865149</v>
      </c>
      <c r="FL97" s="0" t="n">
        <f aca="false">IF(BZ$9=0,0,(SIN(BZ$12)*COS($E97)+SIN($E97)*COS(BZ$12))/SIN($E97)*BZ$9)</f>
        <v>8.34651944060632</v>
      </c>
      <c r="FM97" s="0" t="n">
        <f aca="false">IF(CA$9=0,0,(SIN(CA$12)*COS($E97)+SIN($E97)*COS(CA$12))/SIN($E97)*CA$9)</f>
        <v>7.95845827953225</v>
      </c>
      <c r="FN97" s="0" t="n">
        <f aca="false">IF(CB$9=0,0,(SIN(CB$12)*COS($E97)+SIN($E97)*COS(CB$12))/SIN($E97)*CB$9)</f>
        <v>7.57174136389038</v>
      </c>
      <c r="FO97" s="0" t="n">
        <f aca="false">IF(CC$9=0,0,(SIN(CC$12)*COS($E97)+SIN($E97)*COS(CC$12))/SIN($E97)*CC$9)</f>
        <v>7.18651248978391</v>
      </c>
      <c r="FP97" s="0" t="n">
        <f aca="false">IF(CD$9=0,0,(SIN(CD$12)*COS($E97)+SIN($E97)*COS(CD$12))/SIN($E97)*CD$9)</f>
        <v>6.80291384421326</v>
      </c>
      <c r="FQ97" s="0" t="n">
        <f aca="false">IF(CE$9=0,0,(SIN(CE$12)*COS($E97)+SIN($E97)*COS(CE$12))/SIN($E97)*CE$9)</f>
        <v>6.42108595419606</v>
      </c>
      <c r="FR97" s="0" t="n">
        <f aca="false">IF(CF$9=0,0,(SIN(CF$12)*COS($E97)+SIN($E97)*COS(CF$12))/SIN($E97)*CF$9)</f>
        <v>6.0358848434405</v>
      </c>
      <c r="FS97" s="0" t="n">
        <f aca="false">IF(CG$9=0,0,(SIN(CG$12)*COS($E97)+SIN($E97)*COS(CG$12))/SIN($E97)*CG$9)</f>
        <v>5.6533351009004</v>
      </c>
      <c r="FT97" s="0" t="n">
        <f aca="false">IF(CH$9=0,0,(SIN(CH$12)*COS($E97)+SIN($E97)*COS(CH$12))/SIN($E97)*CH$9)</f>
        <v>5.27357652831757</v>
      </c>
      <c r="FU97" s="0" t="n">
        <f aca="false">IF(CI$9=0,0,(SIN(CI$12)*COS($E97)+SIN($E97)*COS(CI$12))/SIN($E97)*CI$9)</f>
        <v>4.89674670244269</v>
      </c>
      <c r="FV97" s="0" t="n">
        <f aca="false">IF(CJ$9=0,0,(SIN(CJ$12)*COS($E97)+SIN($E97)*COS(CJ$12))/SIN($E97)*CJ$9)</f>
        <v>4.52298092645807</v>
      </c>
      <c r="FW97" s="0" t="n">
        <f aca="false">IF(CK$9=0,0,(SIN(CK$12)*COS($E97)+SIN($E97)*COS(CK$12))/SIN($E97)*CK$9)</f>
        <v>4.14865547667758</v>
      </c>
      <c r="FX97" s="0" t="n">
        <f aca="false">IF(CL$9=0,0,(SIN(CL$12)*COS($E97)+SIN($E97)*COS(CL$12))/SIN($E97)*CL$9)</f>
        <v>3.77827572261484</v>
      </c>
      <c r="FY97" s="0" t="n">
        <f aca="false">IF(CM$9=0,0,(SIN(CM$12)*COS($E97)+SIN($E97)*COS(CM$12))/SIN($E97)*CM$9)</f>
        <v>3.41197301708533</v>
      </c>
      <c r="FZ97" s="0" t="n">
        <f aca="false">IF(CN$9=0,0,(SIN(CN$12)*COS($E97)+SIN($E97)*COS(CN$12))/SIN($E97)*CN$9)</f>
        <v>3.04987587851188</v>
      </c>
      <c r="GA97" s="0" t="n">
        <f aca="false">IF(CO$9=0,0,(SIN(CO$12)*COS($E97)+SIN($E97)*COS(CO$12))/SIN($E97)*CO$9)</f>
        <v>2.6921099466175</v>
      </c>
      <c r="GB97" s="0" t="n">
        <f aca="false">IF(CP$9=0,0,(SIN(CP$12)*COS($E97)+SIN($E97)*COS(CP$12))/SIN($E97)*CP$9)</f>
        <v>2.33659591192077</v>
      </c>
      <c r="GC97" s="0" t="n">
        <f aca="false">IF(CQ$9=0,0,(SIN(CQ$12)*COS($E97)+SIN($E97)*COS(CQ$12))/SIN($E97)*CQ$9)</f>
        <v>1.98628221315279</v>
      </c>
    </row>
    <row r="98" customFormat="false" ht="12.8" hidden="true" customHeight="false" outlineLevel="0" collapsed="false">
      <c r="A98" s="0" t="n">
        <f aca="false">MAX($F98:$CQ98)</f>
        <v>17.323999699879</v>
      </c>
      <c r="B98" s="90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22.324</v>
      </c>
      <c r="C98" s="2" t="n">
        <f aca="false">MOD(Best +D98,360)</f>
        <v>185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17.323999699879</v>
      </c>
      <c r="G98" s="13" t="n">
        <f aca="false">IF(OR(G188=0,CS98=0),0,G188*CS98/(G188+CS98))</f>
        <v>17.186206218369</v>
      </c>
      <c r="H98" s="13" t="n">
        <f aca="false">IF(OR(H188=0,CT98=0),0,H188*CT98/(H188+CT98))</f>
        <v>17.0450852071668</v>
      </c>
      <c r="I98" s="13" t="n">
        <f aca="false">IF(OR(I188=0,CU98=0),0,I188*CU98/(I188+CU98))</f>
        <v>16.8065001674533</v>
      </c>
      <c r="J98" s="13" t="n">
        <f aca="false">IF(OR(J188=0,CV98=0),0,J188*CV98/(J188+CV98))</f>
        <v>16.7319528875342</v>
      </c>
      <c r="K98" s="13" t="n">
        <f aca="false">IF(OR(K188=0,CW98=0),0,K188*CW98/(K188+CW98))</f>
        <v>16.7121298442395</v>
      </c>
      <c r="L98" s="13" t="n">
        <f aca="false">IF(OR(L188=0,CX98=0),0,L188*CX98/(L188+CX98))</f>
        <v>16.682591673508</v>
      </c>
      <c r="M98" s="13" t="n">
        <f aca="false">IF(OR(M188=0,CY98=0),0,M188*CY98/(M188+CY98))</f>
        <v>16.6436540029987</v>
      </c>
      <c r="N98" s="13" t="n">
        <f aca="false">IF(OR(N188=0,CZ98=0),0,N188*CZ98/(N188+CZ98))</f>
        <v>16.584388443648</v>
      </c>
      <c r="O98" s="13" t="n">
        <f aca="false">IF(OR(O188=0,DA98=0),0,O188*DA98/(O188+DA98))</f>
        <v>16.5170206549633</v>
      </c>
      <c r="P98" s="13" t="n">
        <f aca="false">IF(OR(P188=0,DB98=0),0,P188*DB98/(P188+DB98))</f>
        <v>16.441857128514</v>
      </c>
      <c r="Q98" s="13" t="n">
        <f aca="false">IF(OR(Q188=0,DC98=0),0,Q188*DC98/(Q188+DC98))</f>
        <v>16.3592021889705</v>
      </c>
      <c r="R98" s="13" t="n">
        <f aca="false">IF(OR(R188=0,DD98=0),0,R188*DD98/(R188+DD98))</f>
        <v>16.269357019441</v>
      </c>
      <c r="S98" s="13" t="n">
        <f aca="false">IF(OR(S188=0,DE98=0),0,S188*DE98/(S188+DE98))</f>
        <v>16.1588099134097</v>
      </c>
      <c r="T98" s="13" t="n">
        <f aca="false">IF(OR(T188=0,DF98=0),0,T188*DF98/(T188+DF98))</f>
        <v>16.0425123378967</v>
      </c>
      <c r="U98" s="13" t="n">
        <f aca="false">IF(OR(U188=0,DG98=0),0,U188*DG98/(U188+DG98))</f>
        <v>15.9207240262624</v>
      </c>
      <c r="V98" s="13" t="n">
        <f aca="false">IF(OR(V188=0,DH98=0),0,V188*DH98/(V188+DH98))</f>
        <v>15.7936980523452</v>
      </c>
      <c r="W98" s="13" t="n">
        <f aca="false">IF(OR(W188=0,DI98=0),0,W188*DI98/(W188+DI98))</f>
        <v>15.6616805177821</v>
      </c>
      <c r="X98" s="13" t="n">
        <f aca="false">IF(OR(X188=0,DJ98=0),0,X188*DJ98/(X188+DJ98))</f>
        <v>15.5072188074571</v>
      </c>
      <c r="Y98" s="13" t="n">
        <f aca="false">IF(OR(Y188=0,DK98=0),0,Y188*DK98/(Y188+DK98))</f>
        <v>15.3493524083123</v>
      </c>
      <c r="Z98" s="13" t="n">
        <f aca="false">IF(OR(Z188=0,DL98=0),0,Z188*DL98/(Z188+DL98))</f>
        <v>15.1882628039431</v>
      </c>
      <c r="AA98" s="13" t="n">
        <f aca="false">IF(OR(AA188=0,DM98=0),0,AA188*DM98/(AA188+DM98))</f>
        <v>15.0241241951429</v>
      </c>
      <c r="AB98" s="13" t="n">
        <f aca="false">IF(OR(AB188=0,DN98=0),0,AB188*DN98/(AB188+DN98))</f>
        <v>14.857103579672</v>
      </c>
      <c r="AC98" s="13" t="n">
        <f aca="false">IF(OR(AC188=0,DO98=0),0,AC188*DO98/(AC188+DO98))</f>
        <v>14.6712743740996</v>
      </c>
      <c r="AD98" s="13" t="n">
        <f aca="false">IF(OR(AD188=0,DP98=0),0,AD188*DP98/(AD188+DP98))</f>
        <v>14.4838940886996</v>
      </c>
      <c r="AE98" s="13" t="n">
        <f aca="false">IF(OR(AE188=0,DQ98=0),0,AE188*DQ98/(AE188+DQ98))</f>
        <v>14.2950667477564</v>
      </c>
      <c r="AF98" s="13" t="n">
        <f aca="false">IF(OR(AF188=0,DR98=0),0,AF188*DR98/(AF188+DR98))</f>
        <v>14.1048907803738</v>
      </c>
      <c r="AG98" s="13" t="n">
        <f aca="false">IF(OR(AG188=0,DS98=0),0,AG188*DS98/(AG188+DS98))</f>
        <v>13.9134592094381</v>
      </c>
      <c r="AH98" s="13" t="n">
        <f aca="false">IF(OR(AH188=0,DT98=0),0,AH188*DT98/(AH188+DT98))</f>
        <v>13.7071372671685</v>
      </c>
      <c r="AI98" s="13" t="n">
        <f aca="false">IF(OR(AI188=0,DU98=0),0,AI188*DU98/(AI188+DU98))</f>
        <v>13.5005902691663</v>
      </c>
      <c r="AJ98" s="13" t="n">
        <f aca="false">IF(OR(AJ188=0,DV98=0),0,AJ188*DV98/(AJ188+DV98))</f>
        <v>13.2938596881796</v>
      </c>
      <c r="AK98" s="13" t="n">
        <f aca="false">IF(OR(AK188=0,DW98=0),0,AK188*DW98/(AK188+DW98))</f>
        <v>13.0869836747063</v>
      </c>
      <c r="AL98" s="13" t="n">
        <f aca="false">IF(OR(AL188=0,DX98=0),0,AL188*DX98/(AL188+DX98))</f>
        <v>12.8799972114341</v>
      </c>
      <c r="AM98" s="13" t="n">
        <f aca="false">IF(OR(AM188=0,DY98=0),0,AM188*DY98/(AM188+DY98))</f>
        <v>12.6619336673303</v>
      </c>
      <c r="AN98" s="13" t="n">
        <f aca="false">IF(OR(AN188=0,DZ98=0),0,AN188*DZ98/(AN188+DZ98))</f>
        <v>12.4444994015593</v>
      </c>
      <c r="AO98" s="13" t="n">
        <f aca="false">IF(OR(AO188=0,EA98=0),0,AO188*EA98/(AO188+EA98))</f>
        <v>12.2276923673766</v>
      </c>
      <c r="AP98" s="13" t="n">
        <f aca="false">IF(OR(AP188=0,EB98=0),0,AP188*EB98/(AP188+EB98))</f>
        <v>12.0115091323203</v>
      </c>
      <c r="AQ98" s="13" t="n">
        <f aca="false">IF(OR(AQ188=0,EC98=0),0,AQ188*EC98/(AQ188+EC98))</f>
        <v>11.795944957996</v>
      </c>
      <c r="AR98" s="13" t="n">
        <f aca="false">IF(OR(AR188=0,ED98=0),0,AR188*ED98/(AR188+ED98))</f>
        <v>11.5709380415381</v>
      </c>
      <c r="AS98" s="13" t="n">
        <f aca="false">IF(OR(AS188=0,EE98=0),0,AS188*EE98/(AS188+EE98))</f>
        <v>11.3471470968541</v>
      </c>
      <c r="AT98" s="13" t="n">
        <f aca="false">IF(OR(AT188=0,EF98=0),0,AT188*EF98/(AT188+EF98))</f>
        <v>11.1245395259654</v>
      </c>
      <c r="AU98" s="13" t="n">
        <f aca="false">IF(OR(AU188=0,EG98=0),0,AU188*EG98/(AU188+EG98))</f>
        <v>10.903082861483</v>
      </c>
      <c r="AV98" s="13" t="n">
        <f aca="false">IF(OR(AV188=0,EH98=0),0,AV188*EH98/(AV188+EH98))</f>
        <v>10.6827447726301</v>
      </c>
      <c r="AW98" s="13" t="n">
        <f aca="false">IF(OR(AW188=0,EI98=0),0,AW188*EI98/(AW188+EI98))</f>
        <v>10.4553896421193</v>
      </c>
      <c r="AX98" s="13" t="n">
        <f aca="false">IF(OR(AX188=0,EJ98=0),0,AX188*EJ98/(AX188+EJ98))</f>
        <v>10.2295735032408</v>
      </c>
      <c r="AY98" s="13" t="n">
        <f aca="false">IF(OR(AY188=0,EK98=0),0,AY188*EK98/(AY188+EK98))</f>
        <v>10.0052465736389</v>
      </c>
      <c r="AZ98" s="13" t="n">
        <f aca="false">IF(OR(AZ188=0,EL98=0),0,AZ188*EL98/(AZ188+EL98))</f>
        <v>9.78236014537649</v>
      </c>
      <c r="BA98" s="13" t="n">
        <f aca="false">IF(OR(BA188=0,EM98=0),0,BA188*EM98/(BA188+EM98))</f>
        <v>9.56086654039495</v>
      </c>
      <c r="BB98" s="13" t="n">
        <f aca="false">IF(OR(BB188=0,EN98=0),0,BB188*EN98/(BB188+EN98))</f>
        <v>9.33513825983623</v>
      </c>
      <c r="BC98" s="13" t="n">
        <f aca="false">IF(OR(BC188=0,EO98=0),0,BC188*EO98/(BC188+EO98))</f>
        <v>9.11104378524405</v>
      </c>
      <c r="BD98" s="13" t="n">
        <f aca="false">IF(OR(BD188=0,EP98=0),0,BD188*EP98/(BD188+EP98))</f>
        <v>8.88852731158355</v>
      </c>
      <c r="BE98" s="13" t="n">
        <f aca="false">IF(OR(BE188=0,EQ98=0),0,BE188*EQ98/(BE188+EQ98))</f>
        <v>8.66753451778035</v>
      </c>
      <c r="BF98" s="13" t="n">
        <f aca="false">IF(OR(BF188=0,ER98=0),0,BF188*ER98/(BF188+ER98))</f>
        <v>8.44801249987336</v>
      </c>
      <c r="BG98" s="13" t="n">
        <f aca="false">IF(OR(BG188=0,ES98=0),0,BG188*ES98/(BG188+ES98))</f>
        <v>8.22511152097162</v>
      </c>
      <c r="BH98" s="13" t="n">
        <f aca="false">IF(OR(BH188=0,ET98=0),0,BH188*ET98/(BH188+ET98))</f>
        <v>8.00387123363519</v>
      </c>
      <c r="BI98" s="13" t="n">
        <f aca="false">IF(OR(BI188=0,EU98=0),0,BI188*EU98/(BI188+EU98))</f>
        <v>7.78423444486916</v>
      </c>
      <c r="BJ98" s="13" t="n">
        <f aca="false">IF(OR(BJ188=0,EV98=0),0,BJ188*EV98/(BJ188+EV98))</f>
        <v>7.56614565500413</v>
      </c>
      <c r="BK98" s="13" t="n">
        <f aca="false">IF(OR(BK188=0,EW98=0),0,BK188*EW98/(BK188+EW98))</f>
        <v>7.3495509815824</v>
      </c>
      <c r="BL98" s="13" t="n">
        <f aca="false">IF(OR(BL188=0,EX98=0),0,BL188*EX98/(BL188+EX98))</f>
        <v>7.13097422529812</v>
      </c>
      <c r="BM98" s="13" t="n">
        <f aca="false">IF(OR(BM188=0,EY98=0),0,BM188*EY98/(BM188+EY98))</f>
        <v>6.91400544884087</v>
      </c>
      <c r="BN98" s="13" t="n">
        <f aca="false">IF(OR(BN188=0,EZ98=0),0,BN188*EZ98/(BN188+EZ98))</f>
        <v>6.69859037353432</v>
      </c>
      <c r="BO98" s="13" t="n">
        <f aca="false">IF(OR(BO188=0,FA98=0),0,BO188*FA98/(BO188+FA98))</f>
        <v>6.48467643347445</v>
      </c>
      <c r="BP98" s="13" t="n">
        <f aca="false">IF(OR(BP188=0,FB98=0),0,BP188*FB98/(BP188+FB98))</f>
        <v>6.27221270235654</v>
      </c>
      <c r="BQ98" s="13" t="n">
        <f aca="false">IF(OR(BQ188=0,FC98=0),0,BQ188*FC98/(BQ188+FC98))</f>
        <v>6.05795416719203</v>
      </c>
      <c r="BR98" s="13" t="n">
        <f aca="false">IF(OR(BR188=0,FD98=0),0,BR188*FD98/(BR188+FD98))</f>
        <v>5.84526666471487</v>
      </c>
      <c r="BS98" s="13" t="n">
        <f aca="false">IF(OR(BS188=0,FE98=0),0,BS188*FE98/(BS188+FE98))</f>
        <v>5.63410038139621</v>
      </c>
      <c r="BT98" s="13" t="n">
        <f aca="false">IF(OR(BT188=0,FF98=0),0,BT188*FF98/(BT188+FF98))</f>
        <v>5.42440723765775</v>
      </c>
      <c r="BU98" s="13" t="n">
        <f aca="false">IF(OR(BU188=0,FG98=0),0,BU188*FG98/(BU188+FG98))</f>
        <v>5.21614082118481</v>
      </c>
      <c r="BV98" s="13" t="n">
        <f aca="false">IF(OR(BV188=0,FH98=0),0,BV188*FH98/(BV188+FH98))</f>
        <v>5.00731473204019</v>
      </c>
      <c r="BW98" s="13" t="n">
        <f aca="false">IF(OR(BW188=0,FI98=0),0,BW188*FI98/(BW188+FI98))</f>
        <v>4.79997616019338</v>
      </c>
      <c r="BX98" s="13" t="n">
        <f aca="false">IF(OR(BX188=0,FJ98=0),0,BX188*FJ98/(BX188+FJ98))</f>
        <v>4.59408209636257</v>
      </c>
      <c r="BY98" s="13" t="n">
        <f aca="false">IF(OR(BY188=0,FK98=0),0,BY188*FK98/(BY188+FK98))</f>
        <v>4.38959120120432</v>
      </c>
      <c r="BZ98" s="13" t="n">
        <f aca="false">IF(OR(BZ188=0,FL98=0),0,BZ188*FL98/(BZ188+FL98))</f>
        <v>4.18646375103872</v>
      </c>
      <c r="CA98" s="13" t="n">
        <f aca="false">IF(OR(CA188=0,FM98=0),0,CA188*FM98/(CA188+FM98))</f>
        <v>3.98308463366959</v>
      </c>
      <c r="CB98" s="13" t="n">
        <f aca="false">IF(OR(CB188=0,FN98=0),0,CB188*FN98/(CB188+FN98))</f>
        <v>3.78113819443599</v>
      </c>
      <c r="CC98" s="13" t="n">
        <f aca="false">IF(OR(CC188=0,FO98=0),0,CC188*FO98/(CC188+FO98))</f>
        <v>3.58058916054282</v>
      </c>
      <c r="CD98" s="13" t="n">
        <f aca="false">IF(OR(CD188=0,FP98=0),0,CD188*FP98/(CD188+FP98))</f>
        <v>3.38140391391976</v>
      </c>
      <c r="CE98" s="13" t="n">
        <f aca="false">IF(OR(CE188=0,FQ98=0),0,CE188*FQ98/(CE188+FQ98))</f>
        <v>3.18355045034603</v>
      </c>
      <c r="CF98" s="13" t="n">
        <f aca="false">IF(OR(CF188=0,FR98=0),0,CF188*FR98/(CF188+FR98))</f>
        <v>2.98562598830926</v>
      </c>
      <c r="CG98" s="13" t="n">
        <f aca="false">IF(OR(CG188=0,FS98=0),0,CG188*FS98/(CG188+FS98))</f>
        <v>2.78913524051671</v>
      </c>
      <c r="CH98" s="13" t="n">
        <f aca="false">IF(OR(CH188=0,FT98=0),0,CH188*FT98/(CH188+FT98))</f>
        <v>2.59405200256</v>
      </c>
      <c r="CI98" s="13" t="n">
        <f aca="false">IF(OR(CI188=0,FU98=0),0,CI188*FU98/(CI188+FU98))</f>
        <v>2.40035180464172</v>
      </c>
      <c r="CJ98" s="13" t="n">
        <f aca="false">IF(OR(CJ188=0,FV98=0),0,CJ188*FV98/(CJ188+FV98))</f>
        <v>2.20801188501642</v>
      </c>
      <c r="CK98" s="13" t="n">
        <f aca="false">IF(OR(CK188=0,FW98=0),0,CK188*FW98/(CK188+FW98))</f>
        <v>2.01604359241005</v>
      </c>
      <c r="CL98" s="13" t="n">
        <f aca="false">IF(OR(CL188=0,FX98=0),0,CL188*FX98/(CL188+FX98))</f>
        <v>1.82556046739921</v>
      </c>
      <c r="CM98" s="13" t="n">
        <f aca="false">IF(OR(CM188=0,FY98=0),0,CM188*FY98/(CM188+FY98))</f>
        <v>1.63654728864099</v>
      </c>
      <c r="CN98" s="13" t="n">
        <f aca="false">IF(OR(CN188=0,FZ98=0),0,CN188*FZ98/(CN188+FZ98))</f>
        <v>1.44899073649199</v>
      </c>
      <c r="CO98" s="13" t="n">
        <f aca="false">IF(OR(CO188=0,GA98=0),0,CO188*GA98/(CO188+GA98))</f>
        <v>1.26287938219315</v>
      </c>
      <c r="CP98" s="13" t="n">
        <f aca="false">IF(OR(CP188=0,GB98=0),0,CP188*GB98/(CP188+GB98))</f>
        <v>1.07765706138619</v>
      </c>
      <c r="CQ98" s="13" t="n">
        <f aca="false">IF(OR(CQ188=0,GC98=0),0,CQ188*GC98/(CQ188+GC98))</f>
        <v>0.894037674114727</v>
      </c>
      <c r="CR98" s="0" t="n">
        <f aca="false">IF(F$9=0,0,(SIN(F$12)*COS($E98)+SIN($E98)*COS(F$12))/SIN($E98)*F$9)</f>
        <v>17.324</v>
      </c>
      <c r="CS98" s="0" t="n">
        <f aca="false">IF(G$9=0,0,(SIN(G$12)*COS($E98)+SIN($E98)*COS(G$12))/SIN($E98)*G$9)</f>
        <v>17.4205868377803</v>
      </c>
      <c r="CT98" s="0" t="n">
        <f aca="false">IF(H$9=0,0,(SIN(H$12)*COS($E98)+SIN($E98)*COS(H$12))/SIN($E98)*H$9)</f>
        <v>17.5120100325826</v>
      </c>
      <c r="CU98" s="0" t="n">
        <f aca="false">IF(I$9=0,0,(SIN(I$12)*COS($E98)+SIN($E98)*COS(I$12))/SIN($E98)*I$9)</f>
        <v>17.4959606474432</v>
      </c>
      <c r="CV98" s="0" t="n">
        <f aca="false">IF(J$9=0,0,(SIN(J$12)*COS($E98)+SIN($E98)*COS(J$12))/SIN($E98)*J$9)</f>
        <v>17.6550067090056</v>
      </c>
      <c r="CW98" s="0" t="n">
        <f aca="false">IF(K$9=0,0,(SIN(K$12)*COS($E98)+SIN($E98)*COS(K$12))/SIN($E98)*K$9)</f>
        <v>17.8788351299893</v>
      </c>
      <c r="CX98" s="0" t="n">
        <f aca="false">IF(L$9=0,0,(SIN(L$12)*COS($E98)+SIN($E98)*COS(L$12))/SIN($E98)*L$9)</f>
        <v>18.0970794753188</v>
      </c>
      <c r="CY98" s="0" t="n">
        <f aca="false">IF(M$9=0,0,(SIN(M$12)*COS($E98)+SIN($E98)*COS(M$12))/SIN($E98)*M$9)</f>
        <v>18.3095352984141</v>
      </c>
      <c r="CZ98" s="0" t="n">
        <f aca="false">IF(N$9=0,0,(SIN(N$12)*COS($E98)+SIN($E98)*COS(N$12))/SIN($E98)*N$9)</f>
        <v>18.502</v>
      </c>
      <c r="DA98" s="0" t="n">
        <f aca="false">IF(O$9=0,0,(SIN(O$12)*COS($E98)+SIN($E98)*COS(O$12))/SIN($E98)*O$9)</f>
        <v>18.6883113673085</v>
      </c>
      <c r="DB98" s="0" t="n">
        <f aca="false">IF(P$9=0,0,(SIN(P$12)*COS($E98)+SIN($E98)*COS(P$12))/SIN($E98)*P$9)</f>
        <v>18.8682835822296</v>
      </c>
      <c r="DC98" s="0" t="n">
        <f aca="false">IF(Q$9=0,0,(SIN(Q$12)*COS($E98)+SIN($E98)*COS(Q$12))/SIN($E98)*Q$9)</f>
        <v>19.0417329545548</v>
      </c>
      <c r="DD98" s="0" t="n">
        <f aca="false">IF(R$9=0,0,(SIN(R$12)*COS($E98)+SIN($E98)*COS(R$12))/SIN($E98)*R$9)</f>
        <v>19.2084780171845</v>
      </c>
      <c r="DE98" s="0" t="n">
        <f aca="false">IF(S$9=0,0,(SIN(S$12)*COS($E98)+SIN($E98)*COS(S$12))/SIN($E98)*S$9)</f>
        <v>19.3485376170913</v>
      </c>
      <c r="DF98" s="0" t="n">
        <f aca="false">IF(T$9=0,0,(SIN(T$12)*COS($E98)+SIN($E98)*COS(T$12))/SIN($E98)*T$9)</f>
        <v>19.4816525243478</v>
      </c>
      <c r="DG98" s="0" t="n">
        <f aca="false">IF(U$9=0,0,(SIN(U$12)*COS($E98)+SIN($E98)*COS(U$12))/SIN($E98)*U$9)</f>
        <v>19.6076665476103</v>
      </c>
      <c r="DH98" s="0" t="n">
        <f aca="false">IF(V$9=0,0,(SIN(V$12)*COS($E98)+SIN($E98)*COS(V$12))/SIN($E98)*V$9)</f>
        <v>19.7264260138858</v>
      </c>
      <c r="DI98" s="0" t="n">
        <f aca="false">IF(W$9=0,0,(SIN(W$12)*COS($E98)+SIN($E98)*COS(W$12))/SIN($E98)*W$9)</f>
        <v>19.8377798504605</v>
      </c>
      <c r="DJ98" s="0" t="n">
        <f aca="false">IF(X$9=0,0,(SIN(X$12)*COS($E98)+SIN($E98)*COS(X$12))/SIN($E98)*X$9)</f>
        <v>19.9123997132299</v>
      </c>
      <c r="DK98" s="0" t="n">
        <f aca="false">IF(Y$9=0,0,(SIN(Y$12)*COS($E98)+SIN($E98)*COS(Y$12))/SIN($E98)*Y$9)</f>
        <v>19.9795827590795</v>
      </c>
      <c r="DL98" s="0" t="n">
        <f aca="false">IF(Z$9=0,0,(SIN(Z$12)*COS($E98)+SIN($E98)*COS(Z$12))/SIN($E98)*Z$9)</f>
        <v>20.0392127438099</v>
      </c>
      <c r="DM98" s="0" t="n">
        <f aca="false">IF(AA$9=0,0,(SIN(AA$12)*COS($E98)+SIN($E98)*COS(AA$12))/SIN($E98)*AA$9)</f>
        <v>20.0911761708465</v>
      </c>
      <c r="DN98" s="0" t="n">
        <f aca="false">IF(AB$9=0,0,(SIN(AB$12)*COS($E98)+SIN($E98)*COS(AB$12))/SIN($E98)*AB$9)</f>
        <v>20.1353623548503</v>
      </c>
      <c r="DO98" s="0" t="n">
        <f aca="false">IF(AC$9=0,0,(SIN(AC$12)*COS($E98)+SIN($E98)*COS(AC$12))/SIN($E98)*AC$9)</f>
        <v>20.1413330063892</v>
      </c>
      <c r="DP98" s="0" t="n">
        <f aca="false">IF(AD$9=0,0,(SIN(AD$12)*COS($E98)+SIN($E98)*COS(AD$12))/SIN($E98)*AD$9)</f>
        <v>20.139687498933</v>
      </c>
      <c r="DQ98" s="0" t="n">
        <f aca="false">IF(AE$9=0,0,(SIN(AE$12)*COS($E98)+SIN($E98)*COS(AE$12))/SIN($E98)*AE$9)</f>
        <v>20.1303514984572</v>
      </c>
      <c r="DR98" s="0" t="n">
        <f aca="false">IF(AF$9=0,0,(SIN(AF$12)*COS($E98)+SIN($E98)*COS(AF$12))/SIN($E98)*AF$9)</f>
        <v>20.1132534874321</v>
      </c>
      <c r="DS98" s="0" t="n">
        <f aca="false">IF(AG$9=0,0,(SIN(AG$12)*COS($E98)+SIN($E98)*COS(AG$12))/SIN($E98)*AG$9)</f>
        <v>20.0883248092593</v>
      </c>
      <c r="DT98" s="0" t="n">
        <f aca="false">IF(AH$9=0,0,(SIN(AH$12)*COS($E98)+SIN($E98)*COS(AH$12))/SIN($E98)*AH$9)</f>
        <v>20.0261948719234</v>
      </c>
      <c r="DU98" s="0" t="n">
        <f aca="false">IF(AI$9=0,0,(SIN(AI$12)*COS($E98)+SIN($E98)*COS(AI$12))/SIN($E98)*AI$9)</f>
        <v>19.9565700516793</v>
      </c>
      <c r="DV98" s="0" t="n">
        <f aca="false">IF(AJ$9=0,0,(SIN(AJ$12)*COS($E98)+SIN($E98)*COS(AJ$12))/SIN($E98)*AJ$9)</f>
        <v>19.8794170984607</v>
      </c>
      <c r="DW98" s="0" t="n">
        <f aca="false">IF(AK$9=0,0,(SIN(AK$12)*COS($E98)+SIN($E98)*COS(AK$12))/SIN($E98)*AK$9)</f>
        <v>19.7947054967744</v>
      </c>
      <c r="DX98" s="0" t="n">
        <f aca="false">IF(AL$9=0,0,(SIN(AL$12)*COS($E98)+SIN($E98)*COS(AL$12))/SIN($E98)*AL$9)</f>
        <v>19.7024074914494</v>
      </c>
      <c r="DY98" s="0" t="n">
        <f aca="false">IF(AM$9=0,0,(SIN(AM$12)*COS($E98)+SIN($E98)*COS(AM$12))/SIN($E98)*AM$9)</f>
        <v>19.5761954492266</v>
      </c>
      <c r="DZ98" s="0" t="n">
        <f aca="false">IF(AN$9=0,0,(SIN(AN$12)*COS($E98)+SIN($E98)*COS(AN$12))/SIN($E98)*AN$9)</f>
        <v>19.4428667894604</v>
      </c>
      <c r="EA98" s="0" t="n">
        <f aca="false">IF(AO$9=0,0,(SIN(AO$12)*COS($E98)+SIN($E98)*COS(AO$12))/SIN($E98)*AO$9)</f>
        <v>19.3024259825292</v>
      </c>
      <c r="EB98" s="0" t="n">
        <f aca="false">IF(AP$9=0,0,(SIN(AP$12)*COS($E98)+SIN($E98)*COS(AP$12))/SIN($E98)*AP$9)</f>
        <v>19.154880027623</v>
      </c>
      <c r="EC98" s="0" t="n">
        <f aca="false">IF(AQ$9=0,0,(SIN(AQ$12)*COS($E98)+SIN($E98)*COS(AQ$12))/SIN($E98)*AQ$9)</f>
        <v>19.0002384615102</v>
      </c>
      <c r="ED98" s="0" t="n">
        <f aca="false">IF(AR$9=0,0,(SIN(AR$12)*COS($E98)+SIN($E98)*COS(AR$12))/SIN($E98)*AR$9)</f>
        <v>18.811919382488</v>
      </c>
      <c r="EE98" s="0" t="n">
        <f aca="false">IF(AS$9=0,0,(SIN(AS$12)*COS($E98)+SIN($E98)*COS(AS$12))/SIN($E98)*AS$9)</f>
        <v>18.6171656278942</v>
      </c>
      <c r="EF98" s="0" t="n">
        <f aca="false">IF(AT$9=0,0,(SIN(AT$12)*COS($E98)+SIN($E98)*COS(AT$12))/SIN($E98)*AT$9)</f>
        <v>18.4160184035115</v>
      </c>
      <c r="EG98" s="0" t="n">
        <f aca="false">IF(AU$9=0,0,(SIN(AU$12)*COS($E98)+SIN($E98)*COS(AU$12))/SIN($E98)*AU$9)</f>
        <v>18.2085210827161</v>
      </c>
      <c r="EH98" s="0" t="n">
        <f aca="false">IF(AV$9=0,0,(SIN(AV$12)*COS($E98)+SIN($E98)*COS(AV$12))/SIN($E98)*AV$9)</f>
        <v>17.9947191987178</v>
      </c>
      <c r="EI98" s="0" t="n">
        <f aca="false">IF(AW$9=0,0,(SIN(AW$12)*COS($E98)+SIN($E98)*COS(AW$12))/SIN($E98)*AW$9)</f>
        <v>17.7512891258926</v>
      </c>
      <c r="EJ98" s="0" t="n">
        <f aca="false">IF(AX$9=0,0,(SIN(AX$12)*COS($E98)+SIN($E98)*COS(AX$12))/SIN($E98)*AX$9)</f>
        <v>17.5023197187391</v>
      </c>
      <c r="EK98" s="0" t="n">
        <f aca="false">IF(AY$9=0,0,(SIN(AY$12)*COS($E98)+SIN($E98)*COS(AY$12))/SIN($E98)*AY$9)</f>
        <v>17.247883988439</v>
      </c>
      <c r="EL98" s="0" t="n">
        <f aca="false">IF(AZ$9=0,0,(SIN(AZ$12)*COS($E98)+SIN($E98)*COS(AZ$12))/SIN($E98)*AZ$9)</f>
        <v>16.988056652375</v>
      </c>
      <c r="EM98" s="0" t="n">
        <f aca="false">IF(BA$9=0,0,(SIN(BA$12)*COS($E98)+SIN($E98)*COS(BA$12))/SIN($E98)*BA$9)</f>
        <v>16.72291411222</v>
      </c>
      <c r="EN98" s="0" t="n">
        <f aca="false">IF(BB$9=0,0,(SIN(BB$12)*COS($E98)+SIN($E98)*COS(BB$12))/SIN($E98)*BB$9)</f>
        <v>16.4352281189848</v>
      </c>
      <c r="EO98" s="0" t="n">
        <f aca="false">IF(BC$9=0,0,(SIN(BC$12)*COS($E98)+SIN($E98)*COS(BC$12))/SIN($E98)*BC$9)</f>
        <v>16.1429733063738</v>
      </c>
      <c r="EP98" s="0" t="n">
        <f aca="false">IF(BD$9=0,0,(SIN(BD$12)*COS($E98)+SIN($E98)*COS(BD$12))/SIN($E98)*BD$9)</f>
        <v>15.8462465383027</v>
      </c>
      <c r="EQ98" s="0" t="n">
        <f aca="false">IF(BE$9=0,0,(SIN(BE$12)*COS($E98)+SIN($E98)*COS(BE$12))/SIN($E98)*BE$9)</f>
        <v>15.54514590523</v>
      </c>
      <c r="ER98" s="0" t="n">
        <f aca="false">IF(BF$9=0,0,(SIN(BF$12)*COS($E98)+SIN($E98)*COS(BF$12))/SIN($E98)*BF$9)</f>
        <v>15.2397706919307</v>
      </c>
      <c r="ES98" s="0" t="n">
        <f aca="false">IF(BG$9=0,0,(SIN(BG$12)*COS($E98)+SIN($E98)*COS(BG$12))/SIN($E98)*BG$9)</f>
        <v>14.91443747955</v>
      </c>
      <c r="ET98" s="0" t="n">
        <f aca="false">IF(BH$9=0,0,(SIN(BH$12)*COS($E98)+SIN($E98)*COS(BH$12))/SIN($E98)*BH$9)</f>
        <v>14.5856702926242</v>
      </c>
      <c r="EU98" s="0" t="n">
        <f aca="false">IF(BI$9=0,0,(SIN(BI$12)*COS($E98)+SIN($E98)*COS(BI$12))/SIN($E98)*BI$9)</f>
        <v>14.2535859343334</v>
      </c>
      <c r="EV98" s="0" t="n">
        <f aca="false">IF(BJ$9=0,0,(SIN(BJ$12)*COS($E98)+SIN($E98)*COS(BJ$12))/SIN($E98)*BJ$9)</f>
        <v>13.9183018753813</v>
      </c>
      <c r="EW98" s="0" t="n">
        <f aca="false">IF(BK$9=0,0,(SIN(BK$12)*COS($E98)+SIN($E98)*COS(BK$12))/SIN($E98)*BK$9)</f>
        <v>13.5799362132429</v>
      </c>
      <c r="EX98" s="0" t="n">
        <f aca="false">IF(BL$9=0,0,(SIN(BL$12)*COS($E98)+SIN($E98)*COS(BL$12))/SIN($E98)*BL$9)</f>
        <v>13.2268232200477</v>
      </c>
      <c r="EY98" s="0" t="n">
        <f aca="false">IF(BM$9=0,0,(SIN(BM$12)*COS($E98)+SIN($E98)*COS(BM$12))/SIN($E98)*BM$9)</f>
        <v>12.8714362760069</v>
      </c>
      <c r="EZ98" s="0" t="n">
        <f aca="false">IF(BN$9=0,0,(SIN(BN$12)*COS($E98)+SIN($E98)*COS(BN$12))/SIN($E98)*BN$9)</f>
        <v>12.51390562223</v>
      </c>
      <c r="FA98" s="0" t="n">
        <f aca="false">IF(BO$9=0,0,(SIN(BO$12)*COS($E98)+SIN($E98)*COS(BO$12))/SIN($E98)*BO$9)</f>
        <v>12.1543616115142</v>
      </c>
      <c r="FB98" s="0" t="n">
        <f aca="false">IF(BP$9=0,0,(SIN(BP$12)*COS($E98)+SIN($E98)*COS(BP$12))/SIN($E98)*BP$9)</f>
        <v>11.7929346621034</v>
      </c>
      <c r="FC98" s="0" t="n">
        <f aca="false">IF(BQ$9=0,0,(SIN(BQ$12)*COS($E98)+SIN($E98)*COS(BQ$12))/SIN($E98)*BQ$9)</f>
        <v>11.418396705198</v>
      </c>
      <c r="FD98" s="0" t="n">
        <f aca="false">IF(BR$9=0,0,(SIN(BR$12)*COS($E98)+SIN($E98)*COS(BR$12))/SIN($E98)*BR$9)</f>
        <v>11.0428999492623</v>
      </c>
      <c r="FE98" s="0" t="n">
        <f aca="false">IF(BS$9=0,0,(SIN(BS$12)*COS($E98)+SIN($E98)*COS(BS$12))/SIN($E98)*BS$9)</f>
        <v>10.6665848096624</v>
      </c>
      <c r="FF98" s="0" t="n">
        <f aca="false">IF(BT$9=0,0,(SIN(BT$12)*COS($E98)+SIN($E98)*COS(BT$12))/SIN($E98)*BT$9)</f>
        <v>10.2895911757017</v>
      </c>
      <c r="FG98" s="0" t="n">
        <f aca="false">IF(BU$9=0,0,(SIN(BU$12)*COS($E98)+SIN($E98)*COS(BU$12))/SIN($E98)*BU$9)</f>
        <v>9.91205836031483</v>
      </c>
      <c r="FH98" s="0" t="n">
        <f aca="false">IF(BV$9=0,0,(SIN(BV$12)*COS($E98)+SIN($E98)*COS(BV$12))/SIN($E98)*BV$9)</f>
        <v>9.52709398450353</v>
      </c>
      <c r="FI98" s="0" t="n">
        <f aca="false">IF(BW$9=0,0,(SIN(BW$12)*COS($E98)+SIN($E98)*COS(BW$12))/SIN($E98)*BW$9)</f>
        <v>9.14237244815398</v>
      </c>
      <c r="FJ98" s="0" t="n">
        <f aca="false">IF(BX$9=0,0,(SIN(BX$12)*COS($E98)+SIN($E98)*COS(BX$12))/SIN($E98)*BX$9)</f>
        <v>8.7580372317875</v>
      </c>
      <c r="FK98" s="0" t="n">
        <f aca="false">IF(BY$9=0,0,(SIN(BY$12)*COS($E98)+SIN($E98)*COS(BY$12))/SIN($E98)*BY$9)</f>
        <v>8.37423073227729</v>
      </c>
      <c r="FL98" s="0" t="n">
        <f aca="false">IF(BZ$9=0,0,(SIN(BZ$12)*COS($E98)+SIN($E98)*COS(BZ$12))/SIN($E98)*BZ$9)</f>
        <v>7.99109421175948</v>
      </c>
      <c r="FM98" s="0" t="n">
        <f aca="false">IF(CA$9=0,0,(SIN(CA$12)*COS($E98)+SIN($E98)*COS(CA$12))/SIN($E98)*CA$9)</f>
        <v>7.6030198584255</v>
      </c>
      <c r="FN98" s="0" t="n">
        <f aca="false">IF(CB$9=0,0,(SIN(CB$12)*COS($E98)+SIN($E98)*COS(CB$12))/SIN($E98)*CB$9)</f>
        <v>7.21641881024464</v>
      </c>
      <c r="FO98" s="0" t="n">
        <f aca="false">IF(CC$9=0,0,(SIN(CC$12)*COS($E98)+SIN($E98)*COS(CC$12))/SIN($E98)*CC$9)</f>
        <v>6.83143363809296</v>
      </c>
      <c r="FP98" s="0" t="n">
        <f aca="false">IF(CD$9=0,0,(SIN(CD$12)*COS($E98)+SIN($E98)*COS(CD$12))/SIN($E98)*CD$9)</f>
        <v>6.44820525883384</v>
      </c>
      <c r="FQ98" s="0" t="n">
        <f aca="false">IF(CE$9=0,0,(SIN(CE$12)*COS($E98)+SIN($E98)*COS(CE$12))/SIN($E98)*CE$9)</f>
        <v>6.06687288518915</v>
      </c>
      <c r="FR98" s="0" t="n">
        <f aca="false">IF(CF$9=0,0,(SIN(CF$12)*COS($E98)+SIN($E98)*COS(CF$12))/SIN($E98)*CF$9)</f>
        <v>5.68260038867273</v>
      </c>
      <c r="FS98" s="0" t="n">
        <f aca="false">IF(CG$9=0,0,(SIN(CG$12)*COS($E98)+SIN($E98)*COS(CG$12))/SIN($E98)*CG$9)</f>
        <v>5.30110395233011</v>
      </c>
      <c r="FT98" s="0" t="n">
        <f aca="false">IF(CH$9=0,0,(SIN(CH$12)*COS($E98)+SIN($E98)*COS(CH$12))/SIN($E98)*CH$9)</f>
        <v>4.92252165222194</v>
      </c>
      <c r="FU98" s="0" t="n">
        <f aca="false">IF(CI$9=0,0,(SIN(CI$12)*COS($E98)+SIN($E98)*COS(CI$12))/SIN($E98)*CI$9)</f>
        <v>4.54698929718677</v>
      </c>
      <c r="FV98" s="0" t="n">
        <f aca="false">IF(CJ$9=0,0,(SIN(CJ$12)*COS($E98)+SIN($E98)*COS(CJ$12))/SIN($E98)*CJ$9)</f>
        <v>4.17464038123178</v>
      </c>
      <c r="FW98" s="0" t="n">
        <f aca="false">IF(CK$9=0,0,(SIN(CK$12)*COS($E98)+SIN($E98)*COS(CK$12))/SIN($E98)*CK$9)</f>
        <v>3.8021630882821</v>
      </c>
      <c r="FX98" s="0" t="n">
        <f aca="false">IF(CL$9=0,0,(SIN(CL$12)*COS($E98)+SIN($E98)*COS(CL$12))/SIN($E98)*CL$9)</f>
        <v>3.43374839115915</v>
      </c>
      <c r="FY98" s="0" t="n">
        <f aca="false">IF(CM$9=0,0,(SIN(CM$12)*COS($E98)+SIN($E98)*COS(CM$12))/SIN($E98)*CM$9)</f>
        <v>3.06952542836725</v>
      </c>
      <c r="FZ98" s="0" t="n">
        <f aca="false">IF(CN$9=0,0,(SIN(CN$12)*COS($E98)+SIN($E98)*COS(CN$12))/SIN($E98)*CN$9)</f>
        <v>2.70962046611694</v>
      </c>
      <c r="GA98" s="0" t="n">
        <f aca="false">IF(CO$9=0,0,(SIN(CO$12)*COS($E98)+SIN($E98)*COS(CO$12))/SIN($E98)*CO$9)</f>
        <v>2.35415685519695</v>
      </c>
      <c r="GB98" s="0" t="n">
        <f aca="false">IF(CP$9=0,0,(SIN(CP$12)*COS($E98)+SIN($E98)*COS(CP$12))/SIN($E98)*CP$9)</f>
        <v>2.00136888242138</v>
      </c>
      <c r="GC98" s="0" t="n">
        <f aca="false">IF(CQ$9=0,0,(SIN(CQ$12)*COS($E98)+SIN($E98)*COS(CQ$12))/SIN($E98)*CQ$9)</f>
        <v>1.65388699581103</v>
      </c>
    </row>
    <row r="99" customFormat="false" ht="12.8" hidden="true" customHeight="false" outlineLevel="0" collapsed="false">
      <c r="A99" s="0" t="n">
        <f aca="false">MAX($F99:$CQ99)</f>
        <v>17.323999699879</v>
      </c>
      <c r="B99" s="90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22.262</v>
      </c>
      <c r="C99" s="2" t="n">
        <f aca="false">MOD(Best +D99,360)</f>
        <v>186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17.323999699879</v>
      </c>
      <c r="G99" s="13" t="n">
        <f aca="false">IF(OR(G189=0,CS99=0),0,G189*CS99/(G189+CS99))</f>
        <v>17.1805607079338</v>
      </c>
      <c r="H99" s="13" t="n">
        <f aca="false">IF(OR(H189=0,CT99=0),0,H189*CT99/(H189+CT99))</f>
        <v>17.0339038414323</v>
      </c>
      <c r="I99" s="13" t="n">
        <f aca="false">IF(OR(I189=0,CU99=0),0,I189*CU99/(I189+CU99))</f>
        <v>16.789991119901</v>
      </c>
      <c r="J99" s="13" t="n">
        <f aca="false">IF(OR(J189=0,CV99=0),0,J189*CV99/(J189+CV99))</f>
        <v>16.7100567542275</v>
      </c>
      <c r="K99" s="13" t="n">
        <f aca="false">IF(OR(K189=0,CW99=0),0,K189*CW99/(K189+CW99))</f>
        <v>16.684803261849</v>
      </c>
      <c r="L99" s="13" t="n">
        <f aca="false">IF(OR(L189=0,CX99=0),0,L189*CX99/(L189+CX99))</f>
        <v>16.6498657479527</v>
      </c>
      <c r="M99" s="13" t="n">
        <f aca="false">IF(OR(M189=0,CY99=0),0,M189*CY99/(M189+CY99))</f>
        <v>16.6055659178416</v>
      </c>
      <c r="N99" s="13" t="n">
        <f aca="false">IF(OR(N189=0,CZ99=0),0,N189*CZ99/(N189+CZ99))</f>
        <v>16.5410124441157</v>
      </c>
      <c r="O99" s="13" t="n">
        <f aca="false">IF(OR(O189=0,DA99=0),0,O189*DA99/(O189+DA99))</f>
        <v>16.4684105887101</v>
      </c>
      <c r="P99" s="13" t="n">
        <f aca="false">IF(OR(P189=0,DB99=0),0,P189*DB99/(P189+DB99))</f>
        <v>16.388071037259</v>
      </c>
      <c r="Q99" s="13" t="n">
        <f aca="false">IF(OR(Q189=0,DC99=0),0,Q189*DC99/(Q189+DC99))</f>
        <v>16.3003019369619</v>
      </c>
      <c r="R99" s="13" t="n">
        <f aca="false">IF(OR(R189=0,DD99=0),0,R189*DD99/(R189+DD99))</f>
        <v>16.2054079347983</v>
      </c>
      <c r="S99" s="13" t="n">
        <f aca="false">IF(OR(S189=0,DE99=0),0,S189*DE99/(S189+DE99))</f>
        <v>16.0899431848303</v>
      </c>
      <c r="T99" s="13" t="n">
        <f aca="false">IF(OR(T189=0,DF99=0),0,T189*DF99/(T189+DF99))</f>
        <v>15.968804779979</v>
      </c>
      <c r="U99" s="13" t="n">
        <f aca="false">IF(OR(U189=0,DG99=0),0,U189*DG99/(U189+DG99))</f>
        <v>15.8422542216601</v>
      </c>
      <c r="V99" s="13" t="n">
        <f aca="false">IF(OR(V189=0,DH99=0),0,V189*DH99/(V189+DH99))</f>
        <v>15.7105460968718</v>
      </c>
      <c r="W99" s="13" t="n">
        <f aca="false">IF(OR(W189=0,DI99=0),0,W189*DI99/(W189+DI99))</f>
        <v>15.5739277802043</v>
      </c>
      <c r="X99" s="13" t="n">
        <f aca="false">IF(OR(X189=0,DJ99=0),0,X189*DJ99/(X189+DJ99))</f>
        <v>15.4150595220295</v>
      </c>
      <c r="Y99" s="13" t="n">
        <f aca="false">IF(OR(Y189=0,DK99=0),0,Y189*DK99/(Y189+DK99))</f>
        <v>15.2528751288888</v>
      </c>
      <c r="Z99" s="13" t="n">
        <f aca="false">IF(OR(Z189=0,DL99=0),0,Z189*DL99/(Z189+DL99))</f>
        <v>15.0875559314701</v>
      </c>
      <c r="AA99" s="13" t="n">
        <f aca="false">IF(OR(AA189=0,DM99=0),0,AA189*DM99/(AA189+DM99))</f>
        <v>14.9192758526794</v>
      </c>
      <c r="AB99" s="13" t="n">
        <f aca="false">IF(OR(AB189=0,DN99=0),0,AB189*DN99/(AB189+DN99))</f>
        <v>14.7482014980206</v>
      </c>
      <c r="AC99" s="13" t="n">
        <f aca="false">IF(OR(AC189=0,DO99=0),0,AC189*DO99/(AC189+DO99))</f>
        <v>14.5585368398836</v>
      </c>
      <c r="AD99" s="13" t="n">
        <f aca="false">IF(OR(AD189=0,DP99=0),0,AD189*DP99/(AD189+DP99))</f>
        <v>14.3674111047171</v>
      </c>
      <c r="AE99" s="13" t="n">
        <f aca="false">IF(OR(AE189=0,DQ99=0),0,AE189*DQ99/(AE189+DQ99))</f>
        <v>14.1749270381856</v>
      </c>
      <c r="AF99" s="13" t="n">
        <f aca="false">IF(OR(AF189=0,DR99=0),0,AF189*DR99/(AF189+DR99))</f>
        <v>13.9811817628091</v>
      </c>
      <c r="AG99" s="13" t="n">
        <f aca="false">IF(OR(AG189=0,DS99=0),0,AG189*DS99/(AG189+DS99))</f>
        <v>13.7862669721473</v>
      </c>
      <c r="AH99" s="13" t="n">
        <f aca="false">IF(OR(AH189=0,DT99=0),0,AH189*DT99/(AH189+DT99))</f>
        <v>13.576684509921</v>
      </c>
      <c r="AI99" s="13" t="n">
        <f aca="false">IF(OR(AI189=0,DU99=0),0,AI189*DU99/(AI189+DU99))</f>
        <v>13.3669622183029</v>
      </c>
      <c r="AJ99" s="13" t="n">
        <f aca="false">IF(OR(AJ189=0,DV99=0),0,AJ189*DV99/(AJ189+DV99))</f>
        <v>13.1571397845037</v>
      </c>
      <c r="AK99" s="13" t="n">
        <f aca="false">IF(OR(AK189=0,DW99=0),0,AK189*DW99/(AK189+DW99))</f>
        <v>12.9472536037431</v>
      </c>
      <c r="AL99" s="13" t="n">
        <f aca="false">IF(OR(AL189=0,DX99=0),0,AL189*DX99/(AL189+DX99))</f>
        <v>12.7373369347397</v>
      </c>
      <c r="AM99" s="13" t="n">
        <f aca="false">IF(OR(AM189=0,DY99=0),0,AM189*DY99/(AM189+DY99))</f>
        <v>12.5165543240353</v>
      </c>
      <c r="AN99" s="13" t="n">
        <f aca="false">IF(OR(AN189=0,DZ99=0),0,AN189*DZ99/(AN189+DZ99))</f>
        <v>12.2964784550721</v>
      </c>
      <c r="AO99" s="13" t="n">
        <f aca="false">IF(OR(AO189=0,EA99=0),0,AO189*EA99/(AO189+EA99))</f>
        <v>12.077105392888</v>
      </c>
      <c r="AP99" s="13" t="n">
        <f aca="false">IF(OR(AP189=0,EB99=0),0,AP189*EB99/(AP189+EB99))</f>
        <v>11.8584298743463</v>
      </c>
      <c r="AQ99" s="13" t="n">
        <f aca="false">IF(OR(AQ189=0,EC99=0),0,AQ189*EC99/(AQ189+EC99))</f>
        <v>11.6404453865751</v>
      </c>
      <c r="AR99" s="13" t="n">
        <f aca="false">IF(OR(AR189=0,ED99=0),0,AR189*ED99/(AR189+ED99))</f>
        <v>11.4132320124091</v>
      </c>
      <c r="AS99" s="13" t="n">
        <f aca="false">IF(OR(AS189=0,EE99=0),0,AS189*EE99/(AS189+EE99))</f>
        <v>11.1873035877515</v>
      </c>
      <c r="AT99" s="13" t="n">
        <f aca="false">IF(OR(AT189=0,EF99=0),0,AT189*EF99/(AT189+EF99))</f>
        <v>10.9626257158465</v>
      </c>
      <c r="AU99" s="13" t="n">
        <f aca="false">IF(OR(AU189=0,EG99=0),0,AU189*EG99/(AU189+EG99))</f>
        <v>10.7391641985075</v>
      </c>
      <c r="AV99" s="13" t="n">
        <f aca="false">IF(OR(AV189=0,EH99=0),0,AV189*EH99/(AV189+EH99))</f>
        <v>10.5168850395797</v>
      </c>
      <c r="AW99" s="13" t="n">
        <f aca="false">IF(OR(AW189=0,EI99=0),0,AW189*EI99/(AW189+EI99))</f>
        <v>10.2877865408608</v>
      </c>
      <c r="AX99" s="13" t="n">
        <f aca="false">IF(OR(AX189=0,EJ99=0),0,AX189*EJ99/(AX189+EJ99))</f>
        <v>10.0602878391714</v>
      </c>
      <c r="AY99" s="13" t="n">
        <f aca="false">IF(OR(AY189=0,EK99=0),0,AY189*EK99/(AY189+EK99))</f>
        <v>9.83433755767313</v>
      </c>
      <c r="AZ99" s="13" t="n">
        <f aca="false">IF(OR(AZ189=0,EL99=0),0,AZ189*EL99/(AZ189+EL99))</f>
        <v>9.60988546077891</v>
      </c>
      <c r="BA99" s="13" t="n">
        <f aca="false">IF(OR(BA189=0,EM99=0),0,BA189*EM99/(BA189+EM99))</f>
        <v>9.38688240675383</v>
      </c>
      <c r="BB99" s="13" t="n">
        <f aca="false">IF(OR(BB189=0,EN99=0),0,BB189*EN99/(BB189+EN99))</f>
        <v>9.15980836820252</v>
      </c>
      <c r="BC99" s="13" t="n">
        <f aca="false">IF(OR(BC189=0,EO99=0),0,BC189*EO99/(BC189+EO99))</f>
        <v>8.93442170770482</v>
      </c>
      <c r="BD99" s="13" t="n">
        <f aca="false">IF(OR(BD189=0,EP99=0),0,BD189*EP99/(BD189+EP99))</f>
        <v>8.71066527759397</v>
      </c>
      <c r="BE99" s="13" t="n">
        <f aca="false">IF(OR(BE189=0,EQ99=0),0,BE189*EQ99/(BE189+EQ99))</f>
        <v>8.48848347367112</v>
      </c>
      <c r="BF99" s="13" t="n">
        <f aca="false">IF(OR(BF189=0,ER99=0),0,BF189*ER99/(BF189+ER99))</f>
        <v>8.26782216574132</v>
      </c>
      <c r="BG99" s="13" t="n">
        <f aca="false">IF(OR(BG189=0,ES99=0),0,BG189*ES99/(BG189+ES99))</f>
        <v>8.04393974215052</v>
      </c>
      <c r="BH99" s="13" t="n">
        <f aca="false">IF(OR(BH189=0,ET99=0),0,BH189*ET99/(BH189+ET99))</f>
        <v>7.82176558589819</v>
      </c>
      <c r="BI99" s="13" t="n">
        <f aca="false">IF(OR(BI189=0,EU99=0),0,BI189*EU99/(BI189+EU99))</f>
        <v>7.60124140207564</v>
      </c>
      <c r="BJ99" s="13" t="n">
        <f aca="false">IF(OR(BJ189=0,EV99=0),0,BJ189*EV99/(BJ189+EV99))</f>
        <v>7.38231064047128</v>
      </c>
      <c r="BK99" s="13" t="n">
        <f aca="false">IF(OR(BK189=0,EW99=0),0,BK189*EW99/(BK189+EW99))</f>
        <v>7.16491841719962</v>
      </c>
      <c r="BL99" s="13" t="n">
        <f aca="false">IF(OR(BL189=0,EX99=0),0,BL189*EX99/(BL189+EX99))</f>
        <v>6.9456791811774</v>
      </c>
      <c r="BM99" s="13" t="n">
        <f aca="false">IF(OR(BM189=0,EY99=0),0,BM189*EY99/(BM189+EY99))</f>
        <v>6.72809069626278</v>
      </c>
      <c r="BN99" s="13" t="n">
        <f aca="false">IF(OR(BN189=0,EZ99=0),0,BN189*EZ99/(BN189+EZ99))</f>
        <v>6.5120978041425</v>
      </c>
      <c r="BO99" s="13" t="n">
        <f aca="false">IF(OR(BO189=0,FA99=0),0,BO189*FA99/(BO189+FA99))</f>
        <v>6.29764710243898</v>
      </c>
      <c r="BP99" s="13" t="n">
        <f aca="false">IF(OR(BP189=0,FB99=0),0,BP189*FB99/(BP189+FB99))</f>
        <v>6.08468686968901</v>
      </c>
      <c r="BQ99" s="13" t="n">
        <f aca="false">IF(OR(BQ189=0,FC99=0),0,BQ189*FC99/(BQ189+FC99))</f>
        <v>5.87007293987725</v>
      </c>
      <c r="BR99" s="13" t="n">
        <f aca="false">IF(OR(BR189=0,FD99=0),0,BR189*FD99/(BR189+FD99))</f>
        <v>5.65706920705552</v>
      </c>
      <c r="BS99" s="13" t="n">
        <f aca="false">IF(OR(BS189=0,FE99=0),0,BS189*FE99/(BS189+FE99))</f>
        <v>5.44562517260299</v>
      </c>
      <c r="BT99" s="13" t="n">
        <f aca="false">IF(OR(BT189=0,FF99=0),0,BT189*FF99/(BT189+FF99))</f>
        <v>5.23569210795727</v>
      </c>
      <c r="BU99" s="13" t="n">
        <f aca="false">IF(OR(BU189=0,FG99=0),0,BU189*FG99/(BU189+FG99))</f>
        <v>5.02722298641863</v>
      </c>
      <c r="BV99" s="13" t="n">
        <f aca="false">IF(OR(BV189=0,FH99=0),0,BV189*FH99/(BV189+FH99))</f>
        <v>4.81830563486381</v>
      </c>
      <c r="BW99" s="13" t="n">
        <f aca="false">IF(OR(BW189=0,FI99=0),0,BW189*FI99/(BW189+FI99))</f>
        <v>4.61091228140816</v>
      </c>
      <c r="BX99" s="13" t="n">
        <f aca="false">IF(OR(BX189=0,FJ99=0),0,BX189*FJ99/(BX189+FJ99))</f>
        <v>4.40499940083926</v>
      </c>
      <c r="BY99" s="13" t="n">
        <f aca="false">IF(OR(BY189=0,FK99=0),0,BY189*FK99/(BY189+FK99))</f>
        <v>4.20052516766377</v>
      </c>
      <c r="BZ99" s="13" t="n">
        <f aca="false">IF(OR(BZ189=0,FL99=0),0,BZ189*FL99/(BZ189+FL99))</f>
        <v>3.99744940062419</v>
      </c>
      <c r="CA99" s="13" t="n">
        <f aca="false">IF(OR(CA189=0,FM99=0),0,CA189*FM99/(CA189+FM99))</f>
        <v>3.79423255244814</v>
      </c>
      <c r="CB99" s="13" t="n">
        <f aca="false">IF(OR(CB189=0,FN99=0),0,CB189*FN99/(CB189+FN99))</f>
        <v>3.59248308805686</v>
      </c>
      <c r="CC99" s="13" t="n">
        <f aca="false">IF(OR(CC189=0,FO99=0),0,CC189*FO99/(CC189+FO99))</f>
        <v>3.39216536297164</v>
      </c>
      <c r="CD99" s="13" t="n">
        <f aca="false">IF(OR(CD189=0,FP99=0),0,CD189*FP99/(CD189+FP99))</f>
        <v>3.19324541185434</v>
      </c>
      <c r="CE99" s="13" t="n">
        <f aca="false">IF(OR(CE189=0,FQ99=0),0,CE189*FQ99/(CE189+FQ99))</f>
        <v>2.99569090663806</v>
      </c>
      <c r="CF99" s="13" t="n">
        <f aca="false">IF(OR(CF189=0,FR99=0),0,CF189*FR99/(CF189+FR99))</f>
        <v>2.79818596848238</v>
      </c>
      <c r="CG99" s="13" t="n">
        <f aca="false">IF(OR(CG189=0,FS99=0),0,CG189*FS99/(CG189+FS99))</f>
        <v>2.60214857530632</v>
      </c>
      <c r="CH99" s="13" t="n">
        <f aca="false">IF(OR(CH189=0,FT99=0),0,CH189*FT99/(CH189+FT99))</f>
        <v>2.40755227484146</v>
      </c>
      <c r="CI99" s="13" t="n">
        <f aca="false">IF(OR(CI189=0,FU99=0),0,CI189*FU99/(CI189+FU99))</f>
        <v>2.21437236903844</v>
      </c>
      <c r="CJ99" s="13" t="n">
        <f aca="false">IF(OR(CJ189=0,FV99=0),0,CJ189*FV99/(CJ189+FV99))</f>
        <v>2.02258588663305</v>
      </c>
      <c r="CK99" s="13" t="n">
        <f aca="false">IF(OR(CK189=0,FW99=0),0,CK189*FW99/(CK189+FW99))</f>
        <v>1.83129336109993</v>
      </c>
      <c r="CL99" s="13" t="n">
        <f aca="false">IF(OR(CL189=0,FX99=0),0,CL189*FX99/(CL189+FX99))</f>
        <v>1.6415197239448</v>
      </c>
      <c r="CM99" s="13" t="n">
        <f aca="false">IF(OR(CM189=0,FY99=0),0,CM189*FY99/(CM189+FY99))</f>
        <v>1.45324960973724</v>
      </c>
      <c r="CN99" s="13" t="n">
        <f aca="false">IF(OR(CN189=0,FZ99=0),0,CN189*FZ99/(CN189+FZ99))</f>
        <v>1.26646956960893</v>
      </c>
      <c r="CO99" s="13" t="n">
        <f aca="false">IF(OR(CO189=0,GA99=0),0,CO189*GA99/(CO189+GA99))</f>
        <v>1.08116805958558</v>
      </c>
      <c r="CP99" s="13" t="n">
        <f aca="false">IF(OR(CP189=0,GB99=0),0,CP189*GB99/(CP189+GB99))</f>
        <v>0.896880868122221</v>
      </c>
      <c r="CQ99" s="13" t="n">
        <f aca="false">IF(OR(CQ189=0,GC99=0),0,CQ189*GC99/(CQ189+GC99))</f>
        <v>0.714230902894654</v>
      </c>
      <c r="CR99" s="0" t="n">
        <f aca="false">IF(F$9=0,0,(SIN(F$12)*COS($E99)+SIN($E99)*COS(F$12))/SIN($E99)*F$9)</f>
        <v>17.324</v>
      </c>
      <c r="CS99" s="0" t="n">
        <f aca="false">IF(G$9=0,0,(SIN(G$12)*COS($E99)+SIN($E99)*COS(G$12))/SIN($E99)*G$9)</f>
        <v>17.415266188838</v>
      </c>
      <c r="CT99" s="0" t="n">
        <f aca="false">IF(H$9=0,0,(SIN(H$12)*COS($E99)+SIN($E99)*COS(H$12))/SIN($E99)*H$9)</f>
        <v>17.5013226657962</v>
      </c>
      <c r="CU99" s="0" t="n">
        <f aca="false">IF(I$9=0,0,(SIN(I$12)*COS($E99)+SIN($E99)*COS(I$12))/SIN($E99)*I$9)</f>
        <v>17.4799556717397</v>
      </c>
      <c r="CV99" s="0" t="n">
        <f aca="false">IF(J$9=0,0,(SIN(J$12)*COS($E99)+SIN($E99)*COS(J$12))/SIN($E99)*J$9)</f>
        <v>17.6334836836386</v>
      </c>
      <c r="CW99" s="0" t="n">
        <f aca="false">IF(K$9=0,0,(SIN(K$12)*COS($E99)+SIN($E99)*COS(K$12))/SIN($E99)*K$9)</f>
        <v>17.8515985677791</v>
      </c>
      <c r="CX99" s="0" t="n">
        <f aca="false">IF(L$9=0,0,(SIN(L$12)*COS($E99)+SIN($E99)*COS(L$12))/SIN($E99)*L$9)</f>
        <v>18.064</v>
      </c>
      <c r="CY99" s="0" t="n">
        <f aca="false">IF(M$9=0,0,(SIN(M$12)*COS($E99)+SIN($E99)*COS(M$12))/SIN($E99)*M$9)</f>
        <v>18.2704855447083</v>
      </c>
      <c r="CZ99" s="0" t="n">
        <f aca="false">IF(N$9=0,0,(SIN(N$12)*COS($E99)+SIN($E99)*COS(N$12))/SIN($E99)*N$9)</f>
        <v>18.456888828772</v>
      </c>
      <c r="DA99" s="0" t="n">
        <f aca="false">IF(O$9=0,0,(SIN(O$12)*COS($E99)+SIN($E99)*COS(O$12))/SIN($E99)*O$9)</f>
        <v>18.6370241437891</v>
      </c>
      <c r="DB99" s="0" t="n">
        <f aca="false">IF(P$9=0,0,(SIN(P$12)*COS($E99)+SIN($E99)*COS(P$12))/SIN($E99)*P$9)</f>
        <v>18.8107078873651</v>
      </c>
      <c r="DC99" s="0" t="n">
        <f aca="false">IF(Q$9=0,0,(SIN(Q$12)*COS($E99)+SIN($E99)*COS(Q$12))/SIN($E99)*Q$9)</f>
        <v>18.9777586582534</v>
      </c>
      <c r="DD99" s="0" t="n">
        <f aca="false">IF(R$9=0,0,(SIN(R$12)*COS($E99)+SIN($E99)*COS(R$12))/SIN($E99)*R$9)</f>
        <v>19.1379973507522</v>
      </c>
      <c r="DE99" s="0" t="n">
        <f aca="false">IF(S$9=0,0,(SIN(S$12)*COS($E99)+SIN($E99)*COS(S$12))/SIN($E99)*S$9)</f>
        <v>19.2715240633197</v>
      </c>
      <c r="DF99" s="0" t="n">
        <f aca="false">IF(T$9=0,0,(SIN(T$12)*COS($E99)+SIN($E99)*COS(T$12))/SIN($E99)*T$9)</f>
        <v>19.3980151437409</v>
      </c>
      <c r="DG99" s="0" t="n">
        <f aca="false">IF(U$9=0,0,(SIN(U$12)*COS($E99)+SIN($E99)*COS(U$12))/SIN($E99)*U$9)</f>
        <v>19.5173168967127</v>
      </c>
      <c r="DH99" s="0" t="n">
        <f aca="false">IF(V$9=0,0,(SIN(V$12)*COS($E99)+SIN($E99)*COS(V$12))/SIN($E99)*V$9)</f>
        <v>19.6292782069247</v>
      </c>
      <c r="DI99" s="0" t="n">
        <f aca="false">IF(W$9=0,0,(SIN(W$12)*COS($E99)+SIN($E99)*COS(W$12))/SIN($E99)*W$9)</f>
        <v>19.7337506200522</v>
      </c>
      <c r="DJ99" s="0" t="n">
        <f aca="false">IF(X$9=0,0,(SIN(X$12)*COS($E99)+SIN($E99)*COS(X$12))/SIN($E99)*X$9)</f>
        <v>19.8015708804863</v>
      </c>
      <c r="DK99" s="0" t="n">
        <f aca="false">IF(Y$9=0,0,(SIN(Y$12)*COS($E99)+SIN($E99)*COS(Y$12))/SIN($E99)*Y$9)</f>
        <v>19.8618938692474</v>
      </c>
      <c r="DL99" s="0" t="n">
        <f aca="false">IF(Z$9=0,0,(SIN(Z$12)*COS($E99)+SIN($E99)*COS(Z$12))/SIN($E99)*Z$9)</f>
        <v>19.9146059803797</v>
      </c>
      <c r="DM99" s="0" t="n">
        <f aca="false">IF(AA$9=0,0,(SIN(AA$12)*COS($E99)+SIN($E99)*COS(AA$12))/SIN($E99)*AA$9)</f>
        <v>19.9595964016951</v>
      </c>
      <c r="DN99" s="0" t="n">
        <f aca="false">IF(AB$9=0,0,(SIN(AB$12)*COS($E99)+SIN($E99)*COS(AB$12))/SIN($E99)*AB$9)</f>
        <v>19.9967571773904</v>
      </c>
      <c r="DO99" s="0" t="n">
        <f aca="false">IF(AC$9=0,0,(SIN(AC$12)*COS($E99)+SIN($E99)*COS(AC$12))/SIN($E99)*AC$9)</f>
        <v>19.995871839108</v>
      </c>
      <c r="DP99" s="0" t="n">
        <f aca="false">IF(AD$9=0,0,(SIN(AD$12)*COS($E99)+SIN($E99)*COS(AD$12))/SIN($E99)*AD$9)</f>
        <v>19.9873414753506</v>
      </c>
      <c r="DQ99" s="0" t="n">
        <f aca="false">IF(AE$9=0,0,(SIN(AE$12)*COS($E99)+SIN($E99)*COS(AE$12))/SIN($E99)*AE$9)</f>
        <v>19.9710944025234</v>
      </c>
      <c r="DR99" s="0" t="n">
        <f aca="false">IF(AF$9=0,0,(SIN(AF$12)*COS($E99)+SIN($E99)*COS(AF$12))/SIN($E99)*AF$9)</f>
        <v>19.9470617836336</v>
      </c>
      <c r="DS99" s="0" t="n">
        <f aca="false">IF(AG$9=0,0,(SIN(AG$12)*COS($E99)+SIN($E99)*COS(AG$12))/SIN($E99)*AG$9)</f>
        <v>19.915177671735</v>
      </c>
      <c r="DT99" s="0" t="n">
        <f aca="false">IF(AH$9=0,0,(SIN(AH$12)*COS($E99)+SIN($E99)*COS(AH$12))/SIN($E99)*AH$9)</f>
        <v>19.8463374025767</v>
      </c>
      <c r="DU99" s="0" t="n">
        <f aca="false">IF(AI$9=0,0,(SIN(AI$12)*COS($E99)+SIN($E99)*COS(AI$12))/SIN($E99)*AI$9)</f>
        <v>19.7700041245621</v>
      </c>
      <c r="DV99" s="0" t="n">
        <f aca="false">IF(AJ$9=0,0,(SIN(AJ$12)*COS($E99)+SIN($E99)*COS(AJ$12))/SIN($E99)*AJ$9)</f>
        <v>19.6861471301503</v>
      </c>
      <c r="DW99" s="0" t="n">
        <f aca="false">IF(AK$9=0,0,(SIN(AK$12)*COS($E99)+SIN($E99)*COS(AK$12))/SIN($E99)*AK$9)</f>
        <v>19.5947384609935</v>
      </c>
      <c r="DX99" s="0" t="n">
        <f aca="false">IF(AL$9=0,0,(SIN(AL$12)*COS($E99)+SIN($E99)*COS(AL$12))/SIN($E99)*AL$9)</f>
        <v>19.4957529327507</v>
      </c>
      <c r="DY99" s="0" t="n">
        <f aca="false">IF(AM$9=0,0,(SIN(AM$12)*COS($E99)+SIN($E99)*COS(AM$12))/SIN($E99)*AM$9)</f>
        <v>19.3631517422035</v>
      </c>
      <c r="DZ99" s="0" t="n">
        <f aca="false">IF(AN$9=0,0,(SIN(AN$12)*COS($E99)+SIN($E99)*COS(AN$12))/SIN($E99)*AN$9)</f>
        <v>19.2234639557726</v>
      </c>
      <c r="EA99" s="0" t="n">
        <f aca="false">IF(AO$9=0,0,(SIN(AO$12)*COS($E99)+SIN($E99)*COS(AO$12))/SIN($E99)*AO$9)</f>
        <v>19.0766963814462</v>
      </c>
      <c r="EB99" s="0" t="n">
        <f aca="false">IF(AP$9=0,0,(SIN(AP$12)*COS($E99)+SIN($E99)*COS(AP$12))/SIN($E99)*AP$9)</f>
        <v>18.9228583566682</v>
      </c>
      <c r="EC99" s="0" t="n">
        <f aca="false">IF(AQ$9=0,0,(SIN(AQ$12)*COS($E99)+SIN($E99)*COS(AQ$12))/SIN($E99)*AQ$9)</f>
        <v>18.7619617562669</v>
      </c>
      <c r="ED99" s="0" t="n">
        <f aca="false">IF(AR$9=0,0,(SIN(AR$12)*COS($E99)+SIN($E99)*COS(AR$12))/SIN($E99)*AR$9)</f>
        <v>18.5677721609572</v>
      </c>
      <c r="EE99" s="0" t="n">
        <f aca="false">IF(AS$9=0,0,(SIN(AS$12)*COS($E99)+SIN($E99)*COS(AS$12))/SIN($E99)*AS$9)</f>
        <v>18.3672049124569</v>
      </c>
      <c r="EF99" s="0" t="n">
        <f aca="false">IF(AT$9=0,0,(SIN(AT$12)*COS($E99)+SIN($E99)*COS(AT$12))/SIN($E99)*AT$9)</f>
        <v>18.1603032265723</v>
      </c>
      <c r="EG99" s="0" t="n">
        <f aca="false">IF(AU$9=0,0,(SIN(AU$12)*COS($E99)+SIN($E99)*COS(AU$12))/SIN($E99)*AU$9)</f>
        <v>17.9471124739325</v>
      </c>
      <c r="EH99" s="0" t="n">
        <f aca="false">IF(AV$9=0,0,(SIN(AV$12)*COS($E99)+SIN($E99)*COS(AV$12))/SIN($E99)*AV$9)</f>
        <v>17.7276801715469</v>
      </c>
      <c r="EI99" s="0" t="n">
        <f aca="false">IF(AW$9=0,0,(SIN(AW$12)*COS($E99)+SIN($E99)*COS(AW$12))/SIN($E99)*AW$9)</f>
        <v>17.4790431020036</v>
      </c>
      <c r="EJ99" s="0" t="n">
        <f aca="false">IF(AX$9=0,0,(SIN(AX$12)*COS($E99)+SIN($E99)*COS(AX$12))/SIN($E99)*AX$9)</f>
        <v>17.2249469435779</v>
      </c>
      <c r="EK99" s="0" t="n">
        <f aca="false">IF(AY$9=0,0,(SIN(AY$12)*COS($E99)+SIN($E99)*COS(AY$12))/SIN($E99)*AY$9)</f>
        <v>16.9654663131883</v>
      </c>
      <c r="EL99" s="0" t="n">
        <f aca="false">IF(AZ$9=0,0,(SIN(AZ$12)*COS($E99)+SIN($E99)*COS(AZ$12))/SIN($E99)*AZ$9)</f>
        <v>16.7006775098258</v>
      </c>
      <c r="EM99" s="0" t="n">
        <f aca="false">IF(BA$9=0,0,(SIN(BA$12)*COS($E99)+SIN($E99)*COS(BA$12))/SIN($E99)*BA$9)</f>
        <v>16.4306584921475</v>
      </c>
      <c r="EN99" s="0" t="n">
        <f aca="false">IF(BB$9=0,0,(SIN(BB$12)*COS($E99)+SIN($E99)*COS(BB$12))/SIN($E99)*BB$9)</f>
        <v>16.1384950033193</v>
      </c>
      <c r="EO99" s="0" t="n">
        <f aca="false">IF(BC$9=0,0,(SIN(BC$12)*COS($E99)+SIN($E99)*COS(BC$12))/SIN($E99)*BC$9)</f>
        <v>15.841860448</v>
      </c>
      <c r="EP99" s="0" t="n">
        <f aca="false">IF(BD$9=0,0,(SIN(BD$12)*COS($E99)+SIN($E99)*COS(BD$12))/SIN($E99)*BD$9)</f>
        <v>15.5408528803389</v>
      </c>
      <c r="EQ99" s="0" t="n">
        <f aca="false">IF(BE$9=0,0,(SIN(BE$12)*COS($E99)+SIN($E99)*COS(BE$12))/SIN($E99)*BE$9)</f>
        <v>15.2355715486893</v>
      </c>
      <c r="ER99" s="0" t="n">
        <f aca="false">IF(BF$9=0,0,(SIN(BF$12)*COS($E99)+SIN($E99)*COS(BF$12))/SIN($E99)*BF$9)</f>
        <v>14.9261168630743</v>
      </c>
      <c r="ES99" s="0" t="n">
        <f aca="false">IF(BG$9=0,0,(SIN(BG$12)*COS($E99)+SIN($E99)*COS(BG$12))/SIN($E99)*BG$9)</f>
        <v>14.5971422886604</v>
      </c>
      <c r="ET99" s="0" t="n">
        <f aca="false">IF(BH$9=0,0,(SIN(BH$12)*COS($E99)+SIN($E99)*COS(BH$12))/SIN($E99)*BH$9)</f>
        <v>14.2648458472691</v>
      </c>
      <c r="EU99" s="0" t="n">
        <f aca="false">IF(BI$9=0,0,(SIN(BI$12)*COS($E99)+SIN($E99)*COS(BI$12))/SIN($E99)*BI$9)</f>
        <v>13.9293450567998</v>
      </c>
      <c r="EV99" s="0" t="n">
        <f aca="false">IF(BJ$9=0,0,(SIN(BJ$12)*COS($E99)+SIN($E99)*COS(BJ$12))/SIN($E99)*BJ$9)</f>
        <v>13.5907580637102</v>
      </c>
      <c r="EW99" s="0" t="n">
        <f aca="false">IF(BK$9=0,0,(SIN(BK$12)*COS($E99)+SIN($E99)*COS(BK$12))/SIN($E99)*BK$9)</f>
        <v>13.2492036021699</v>
      </c>
      <c r="EX99" s="0" t="n">
        <f aca="false">IF(BL$9=0,0,(SIN(BL$12)*COS($E99)+SIN($E99)*COS(BL$12))/SIN($E99)*BL$9)</f>
        <v>12.8933136815071</v>
      </c>
      <c r="EY99" s="0" t="n">
        <f aca="false">IF(BM$9=0,0,(SIN(BM$12)*COS($E99)+SIN($E99)*COS(BM$12))/SIN($E99)*BM$9)</f>
        <v>12.5352714910166</v>
      </c>
      <c r="EZ99" s="0" t="n">
        <f aca="false">IF(BN$9=0,0,(SIN(BN$12)*COS($E99)+SIN($E99)*COS(BN$12))/SIN($E99)*BN$9)</f>
        <v>12.1752075164325</v>
      </c>
      <c r="FA99" s="0" t="n">
        <f aca="false">IF(BO$9=0,0,(SIN(BO$12)*COS($E99)+SIN($E99)*COS(BO$12))/SIN($E99)*BO$9)</f>
        <v>11.8132523120887</v>
      </c>
      <c r="FB99" s="0" t="n">
        <f aca="false">IF(BP$9=0,0,(SIN(BP$12)*COS($E99)+SIN($E99)*COS(BP$12))/SIN($E99)*BP$9)</f>
        <v>11.4495364547908</v>
      </c>
      <c r="FC99" s="0" t="n">
        <f aca="false">IF(BQ$9=0,0,(SIN(BQ$12)*COS($E99)+SIN($E99)*COS(BQ$12))/SIN($E99)*BQ$9)</f>
        <v>11.0731754020449</v>
      </c>
      <c r="FD99" s="0" t="n">
        <f aca="false">IF(BR$9=0,0,(SIN(BR$12)*COS($E99)+SIN($E99)*COS(BR$12))/SIN($E99)*BR$9)</f>
        <v>10.6959840276428</v>
      </c>
      <c r="FE99" s="0" t="n">
        <f aca="false">IF(BS$9=0,0,(SIN(BS$12)*COS($E99)+SIN($E99)*COS(BS$12))/SIN($E99)*BS$9)</f>
        <v>10.3181024608461</v>
      </c>
      <c r="FF99" s="0" t="n">
        <f aca="false">IF(BT$9=0,0,(SIN(BT$12)*COS($E99)+SIN($E99)*COS(BT$12))/SIN($E99)*BT$9)</f>
        <v>9.93967025894622</v>
      </c>
      <c r="FG99" s="0" t="n">
        <f aca="false">IF(BU$9=0,0,(SIN(BU$12)*COS($E99)+SIN($E99)*COS(BU$12))/SIN($E99)*BU$9)</f>
        <v>9.5608263573063</v>
      </c>
      <c r="FH99" s="0" t="n">
        <f aca="false">IF(BV$9=0,0,(SIN(BV$12)*COS($E99)+SIN($E99)*COS(BV$12))/SIN($E99)*BV$9)</f>
        <v>9.17493784798799</v>
      </c>
      <c r="FI99" s="0" t="n">
        <f aca="false">IF(BW$9=0,0,(SIN(BW$12)*COS($E99)+SIN($E99)*COS(BW$12))/SIN($E99)*BW$9)</f>
        <v>8.78942235544116</v>
      </c>
      <c r="FJ99" s="0" t="n">
        <f aca="false">IF(BX$9=0,0,(SIN(BX$12)*COS($E99)+SIN($E99)*COS(BX$12))/SIN($E99)*BX$9)</f>
        <v>8.40442260904312</v>
      </c>
      <c r="FK99" s="0" t="n">
        <f aca="false">IF(BY$9=0,0,(SIN(BY$12)*COS($E99)+SIN($E99)*COS(BY$12))/SIN($E99)*BY$9)</f>
        <v>8.02008020842339</v>
      </c>
      <c r="FL99" s="0" t="n">
        <f aca="false">IF(BZ$9=0,0,(SIN(BZ$12)*COS($E99)+SIN($E99)*COS(BZ$12))/SIN($E99)*BZ$9)</f>
        <v>7.63653557292203</v>
      </c>
      <c r="FM99" s="0" t="n">
        <f aca="false">IF(CA$9=0,0,(SIN(CA$12)*COS($E99)+SIN($E99)*COS(CA$12))/SIN($E99)*CA$9)</f>
        <v>7.24844805949321</v>
      </c>
      <c r="FN99" s="0" t="n">
        <f aca="false">IF(CB$9=0,0,(SIN(CB$12)*COS($E99)+SIN($E99)*COS(CB$12))/SIN($E99)*CB$9)</f>
        <v>6.86196259626785</v>
      </c>
      <c r="FO99" s="0" t="n">
        <f aca="false">IF(CC$9=0,0,(SIN(CC$12)*COS($E99)+SIN($E99)*COS(CC$12))/SIN($E99)*CC$9)</f>
        <v>6.47722053188218</v>
      </c>
      <c r="FP99" s="0" t="n">
        <f aca="false">IF(CD$9=0,0,(SIN(CD$12)*COS($E99)+SIN($E99)*COS(CD$12))/SIN($E99)*CD$9)</f>
        <v>6.09436151615939</v>
      </c>
      <c r="FQ99" s="0" t="n">
        <f aca="false">IF(CE$9=0,0,(SIN(CE$12)*COS($E99)+SIN($E99)*COS(CE$12))/SIN($E99)*CE$9)</f>
        <v>5.71352345073004</v>
      </c>
      <c r="FR99" s="0" t="n">
        <f aca="false">IF(CF$9=0,0,(SIN(CF$12)*COS($E99)+SIN($E99)*COS(CF$12))/SIN($E99)*CF$9)</f>
        <v>5.33017730432586</v>
      </c>
      <c r="FS99" s="0" t="n">
        <f aca="false">IF(CG$9=0,0,(SIN(CG$12)*COS($E99)+SIN($E99)*COS(CG$12))/SIN($E99)*CG$9)</f>
        <v>4.94973160603261</v>
      </c>
      <c r="FT99" s="0" t="n">
        <f aca="false">IF(CH$9=0,0,(SIN(CH$12)*COS($E99)+SIN($E99)*COS(CH$12))/SIN($E99)*CH$9)</f>
        <v>4.57232271043731</v>
      </c>
      <c r="FU99" s="0" t="n">
        <f aca="false">IF(CI$9=0,0,(SIN(CI$12)*COS($E99)+SIN($E99)*COS(CI$12))/SIN($E99)*CI$9)</f>
        <v>4.19808466277687</v>
      </c>
      <c r="FV99" s="0" t="n">
        <f aca="false">IF(CJ$9=0,0,(SIN(CJ$12)*COS($E99)+SIN($E99)*COS(CJ$12))/SIN($E99)*CJ$9)</f>
        <v>3.82714915229442</v>
      </c>
      <c r="FW99" s="0" t="n">
        <f aca="false">IF(CK$9=0,0,(SIN(CK$12)*COS($E99)+SIN($E99)*COS(CK$12))/SIN($E99)*CK$9)</f>
        <v>3.45651551004003</v>
      </c>
      <c r="FX99" s="0" t="n">
        <f aca="false">IF(CL$9=0,0,(SIN(CL$12)*COS($E99)+SIN($E99)*COS(CL$12))/SIN($E99)*CL$9)</f>
        <v>3.09006107869807</v>
      </c>
      <c r="FY99" s="0" t="n">
        <f aca="false">IF(CM$9=0,0,(SIN(CM$12)*COS($E99)+SIN($E99)*COS(CM$12))/SIN($E99)*CM$9)</f>
        <v>2.72791278786058</v>
      </c>
      <c r="FZ99" s="0" t="n">
        <f aca="false">IF(CN$9=0,0,(SIN(CN$12)*COS($E99)+SIN($E99)*COS(CN$12))/SIN($E99)*CN$9)</f>
        <v>2.37019465701712</v>
      </c>
      <c r="GA99" s="0" t="n">
        <f aca="false">IF(CO$9=0,0,(SIN(CO$12)*COS($E99)+SIN($E99)*COS(CO$12))/SIN($E99)*CO$9)</f>
        <v>2.01702775360293</v>
      </c>
      <c r="GB99" s="0" t="n">
        <f aca="false">IF(CP$9=0,0,(SIN(CP$12)*COS($E99)+SIN($E99)*COS(CP$12))/SIN($E99)*CP$9)</f>
        <v>1.66695919612404</v>
      </c>
      <c r="GC99" s="0" t="n">
        <f aca="false">IF(CQ$9=0,0,(SIN(CQ$12)*COS($E99)+SIN($E99)*COS(CQ$12))/SIN($E99)*CQ$9)</f>
        <v>1.32230221720893</v>
      </c>
    </row>
    <row r="100" customFormat="false" ht="12.8" hidden="true" customHeight="false" outlineLevel="0" collapsed="false">
      <c r="A100" s="0" t="n">
        <f aca="false">MAX($F100:$CQ100)</f>
        <v>17.323999699879</v>
      </c>
      <c r="B100" s="90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22.2</v>
      </c>
      <c r="C100" s="2" t="n">
        <f aca="false">MOD(Best +D100,360)</f>
        <v>187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17.323999699879</v>
      </c>
      <c r="G100" s="13" t="n">
        <f aca="false">IF(OR(G190=0,CS100=0),0,G190*CS100/(G190+CS100))</f>
        <v>17.1748517375696</v>
      </c>
      <c r="H100" s="13" t="n">
        <f aca="false">IF(OR(H190=0,CT100=0),0,H190*CT100/(H190+CT100))</f>
        <v>17.0225985129648</v>
      </c>
      <c r="I100" s="13" t="n">
        <f aca="false">IF(OR(I190=0,CU100=0),0,I190*CU100/(I190+CU100))</f>
        <v>16.773302705972</v>
      </c>
      <c r="J100" s="13" t="n">
        <f aca="false">IF(OR(J190=0,CV100=0),0,J190*CV100/(J190+CV100))</f>
        <v>16.6879250399532</v>
      </c>
      <c r="K100" s="13" t="n">
        <f aca="false">IF(OR(K190=0,CW100=0),0,K190*CW100/(K190+CW100))</f>
        <v>16.6571845064826</v>
      </c>
      <c r="L100" s="13" t="n">
        <f aca="false">IF(OR(L190=0,CX100=0),0,L190*CX100/(L190+CX100))</f>
        <v>16.6167923342888</v>
      </c>
      <c r="M100" s="13" t="n">
        <f aca="false">IF(OR(M190=0,CY100=0),0,M190*CY100/(M190+CY100))</f>
        <v>16.5670764606136</v>
      </c>
      <c r="N100" s="13" t="n">
        <f aca="false">IF(OR(N190=0,CZ100=0),0,N190*CZ100/(N190+CZ100))</f>
        <v>16.4971834243286</v>
      </c>
      <c r="O100" s="13" t="n">
        <f aca="false">IF(OR(O190=0,DA100=0),0,O190*DA100/(O190+DA100))</f>
        <v>16.4192976633889</v>
      </c>
      <c r="P100" s="13" t="n">
        <f aca="false">IF(OR(P190=0,DB100=0),0,P190*DB100/(P190+DB100))</f>
        <v>16.3337341545761</v>
      </c>
      <c r="Q100" s="13" t="n">
        <f aca="false">IF(OR(Q190=0,DC100=0),0,Q190*DC100/(Q190+DC100))</f>
        <v>16.2408049526517</v>
      </c>
      <c r="R100" s="13" t="n">
        <f aca="false">IF(OR(R190=0,DD100=0),0,R190*DD100/(R190+DD100))</f>
        <v>16.1408182418969</v>
      </c>
      <c r="S100" s="13" t="n">
        <f aca="false">IF(OR(S190=0,DE100=0),0,S190*DE100/(S190+DE100))</f>
        <v>16.020395361384</v>
      </c>
      <c r="T100" s="13" t="n">
        <f aca="false">IF(OR(T190=0,DF100=0),0,T190*DF100/(T190+DF100))</f>
        <v>15.8943779014399</v>
      </c>
      <c r="U100" s="13" t="n">
        <f aca="false">IF(OR(U190=0,DG100=0),0,U190*DG100/(U190+DG100))</f>
        <v>15.7630291542163</v>
      </c>
      <c r="V100" s="13" t="n">
        <f aca="false">IF(OR(V190=0,DH100=0),0,V190*DH100/(V190+DH100))</f>
        <v>15.6266052345546</v>
      </c>
      <c r="W100" s="13" t="n">
        <f aca="false">IF(OR(W190=0,DI100=0),0,W190*DI100/(W190+DI100))</f>
        <v>15.4853547972547</v>
      </c>
      <c r="X100" s="13" t="n">
        <f aca="false">IF(OR(X190=0,DJ100=0),0,X190*DJ100/(X190+DJ100))</f>
        <v>15.3220530659067</v>
      </c>
      <c r="Y100" s="13" t="n">
        <f aca="false">IF(OR(Y190=0,DK100=0),0,Y190*DK100/(Y190+DK100))</f>
        <v>15.1555260903318</v>
      </c>
      <c r="Z100" s="13" t="n">
        <f aca="false">IF(OR(Z190=0,DL100=0),0,Z190*DL100/(Z190+DL100))</f>
        <v>14.9859550164444</v>
      </c>
      <c r="AA100" s="13" t="n">
        <f aca="false">IF(OR(AA190=0,DM100=0),0,AA190*DM100/(AA190+DM100))</f>
        <v>14.8135134540832</v>
      </c>
      <c r="AB100" s="13" t="n">
        <f aca="false">IF(OR(AB190=0,DN100=0),0,AB190*DN100/(AB190+DN100))</f>
        <v>14.6383675784057</v>
      </c>
      <c r="AC100" s="13" t="n">
        <f aca="false">IF(OR(AC190=0,DO100=0),0,AC190*DO100/(AC190+DO100))</f>
        <v>14.4448541538869</v>
      </c>
      <c r="AD100" s="13" t="n">
        <f aca="false">IF(OR(AD190=0,DP100=0),0,AD190*DP100/(AD190+DP100))</f>
        <v>14.2499717803334</v>
      </c>
      <c r="AE100" s="13" t="n">
        <f aca="false">IF(OR(AE190=0,DQ100=0),0,AE190*DQ100/(AE190+DQ100))</f>
        <v>14.0538218662965</v>
      </c>
      <c r="AF100" s="13" t="n">
        <f aca="false">IF(OR(AF190=0,DR100=0),0,AF190*DR100/(AF190+DR100))</f>
        <v>13.8565001692624</v>
      </c>
      <c r="AG100" s="13" t="n">
        <f aca="false">IF(OR(AG190=0,DS100=0),0,AG190*DS100/(AG190+DS100))</f>
        <v>13.6580969952267</v>
      </c>
      <c r="AH100" s="13" t="n">
        <f aca="false">IF(OR(AH190=0,DT100=0),0,AH190*DT100/(AH190+DT100))</f>
        <v>13.4452529170348</v>
      </c>
      <c r="AI100" s="13" t="n">
        <f aca="false">IF(OR(AI190=0,DU100=0),0,AI190*DU100/(AI190+DU100))</f>
        <v>13.2323560087648</v>
      </c>
      <c r="AJ100" s="13" t="n">
        <f aca="false">IF(OR(AJ190=0,DV100=0),0,AJ190*DV100/(AJ190+DV100))</f>
        <v>13.0194441071748</v>
      </c>
      <c r="AK100" s="13" t="n">
        <f aca="false">IF(OR(AK190=0,DW100=0),0,AK190*DW100/(AK190+DW100))</f>
        <v>12.8065517891099</v>
      </c>
      <c r="AL100" s="13" t="n">
        <f aca="false">IF(OR(AL190=0,DX100=0),0,AL190*DX100/(AL190+DX100))</f>
        <v>12.5937105280416</v>
      </c>
      <c r="AM100" s="13" t="n">
        <f aca="false">IF(OR(AM190=0,DY100=0),0,AM190*DY100/(AM190+DY100))</f>
        <v>12.3702178602522</v>
      </c>
      <c r="AN100" s="13" t="n">
        <f aca="false">IF(OR(AN190=0,DZ100=0),0,AN190*DZ100/(AN190+DZ100))</f>
        <v>12.1475107859467</v>
      </c>
      <c r="AO100" s="13" t="n">
        <f aca="false">IF(OR(AO190=0,EA100=0),0,AO190*EA100/(AO190+EA100))</f>
        <v>11.9255834219754</v>
      </c>
      <c r="AP100" s="13" t="n">
        <f aca="false">IF(OR(AP190=0,EB100=0),0,AP190*EB100/(AP190+EB100))</f>
        <v>11.7044286169712</v>
      </c>
      <c r="AQ100" s="13" t="n">
        <f aca="false">IF(OR(AQ190=0,EC100=0),0,AQ190*EC100/(AQ190+EC100))</f>
        <v>11.4840380283553</v>
      </c>
      <c r="AR100" s="13" t="n">
        <f aca="false">IF(OR(AR190=0,ED100=0),0,AR190*ED100/(AR190+ED100))</f>
        <v>11.2546353474343</v>
      </c>
      <c r="AS100" s="13" t="n">
        <f aca="false">IF(OR(AS190=0,EE100=0),0,AS190*EE100/(AS190+EE100))</f>
        <v>11.026587611534</v>
      </c>
      <c r="AT100" s="13" t="n">
        <f aca="false">IF(OR(AT190=0,EF100=0),0,AT190*EF100/(AT190+EF100))</f>
        <v>10.7998585743842</v>
      </c>
      <c r="AU100" s="13" t="n">
        <f aca="false">IF(OR(AU190=0,EG100=0),0,AU190*EG100/(AU190+EG100))</f>
        <v>10.5744122586744</v>
      </c>
      <c r="AV100" s="13" t="n">
        <f aca="false">IF(OR(AV190=0,EH100=0),0,AV190*EH100/(AV190+EH100))</f>
        <v>10.3502129568329</v>
      </c>
      <c r="AW100" s="13" t="n">
        <f aca="false">IF(OR(AW190=0,EI100=0),0,AW190*EI100/(AW190+EI100))</f>
        <v>10.1193942862822</v>
      </c>
      <c r="AX100" s="13" t="n">
        <f aca="false">IF(OR(AX190=0,EJ100=0),0,AX190*EJ100/(AX190+EJ100))</f>
        <v>9.89023691343593</v>
      </c>
      <c r="AY100" s="13" t="n">
        <f aca="false">IF(OR(AY190=0,EK100=0),0,AY190*EK100/(AY190+EK100))</f>
        <v>9.66268782654552</v>
      </c>
      <c r="AZ100" s="13" t="n">
        <f aca="false">IF(OR(AZ190=0,EL100=0),0,AZ190*EL100/(AZ190+EL100))</f>
        <v>9.43669522401875</v>
      </c>
      <c r="BA100" s="13" t="n">
        <f aca="false">IF(OR(BA190=0,EM100=0),0,BA190*EM100/(BA190+EM100))</f>
        <v>9.21220846404029</v>
      </c>
      <c r="BB100" s="13" t="n">
        <f aca="false">IF(OR(BB190=0,EN100=0),0,BB190*EN100/(BB190+EN100))</f>
        <v>8.9838159247642</v>
      </c>
      <c r="BC100" s="13" t="n">
        <f aca="false">IF(OR(BC190=0,EO100=0),0,BC190*EO100/(BC190+EO100))</f>
        <v>8.7571647746671</v>
      </c>
      <c r="BD100" s="13" t="n">
        <f aca="false">IF(OR(BD190=0,EP100=0),0,BD190*EP100/(BD190+EP100))</f>
        <v>8.53219649229495</v>
      </c>
      <c r="BE100" s="13" t="n">
        <f aca="false">IF(OR(BE190=0,EQ100=0),0,BE190*EQ100/(BE190+EQ100))</f>
        <v>8.30885416079043</v>
      </c>
      <c r="BF100" s="13" t="n">
        <f aca="false">IF(OR(BF190=0,ER100=0),0,BF190*ER100/(BF190+ER100))</f>
        <v>8.08708239571027</v>
      </c>
      <c r="BG100" s="13" t="n">
        <f aca="false">IF(OR(BG190=0,ES100=0),0,BG190*ES100/(BG190+ES100))</f>
        <v>7.86224846962774</v>
      </c>
      <c r="BH100" s="13" t="n">
        <f aca="false">IF(OR(BH190=0,ET100=0),0,BH190*ET100/(BH190+ET100))</f>
        <v>7.63917061238246</v>
      </c>
      <c r="BI100" s="13" t="n">
        <f aca="false">IF(OR(BI190=0,EU100=0),0,BI190*EU100/(BI190+EU100))</f>
        <v>7.41778940340126</v>
      </c>
      <c r="BJ100" s="13" t="n">
        <f aca="false">IF(OR(BJ190=0,EV100=0),0,BJ190*EV100/(BJ190+EV100))</f>
        <v>7.19804721938557</v>
      </c>
      <c r="BK100" s="13" t="n">
        <f aca="false">IF(OR(BK190=0,EW100=0),0,BK190*EW100/(BK190+EW100))</f>
        <v>6.97988815360227</v>
      </c>
      <c r="BL100" s="13" t="n">
        <f aca="false">IF(OR(BL190=0,EX100=0),0,BL190*EX100/(BL190+EX100))</f>
        <v>6.76001778707635</v>
      </c>
      <c r="BM100" s="13" t="n">
        <f aca="false">IF(OR(BM190=0,EY100=0),0,BM190*EY100/(BM190+EY100))</f>
        <v>6.54184100152212</v>
      </c>
      <c r="BN100" s="13" t="n">
        <f aca="false">IF(OR(BN190=0,EZ100=0),0,BN190*EZ100/(BN190+EZ100))</f>
        <v>6.32530174073248</v>
      </c>
      <c r="BO100" s="13" t="n">
        <f aca="false">IF(OR(BO190=0,FA100=0),0,BO190*FA100/(BO190+FA100))</f>
        <v>6.11034574845048</v>
      </c>
      <c r="BP100" s="13" t="n">
        <f aca="false">IF(OR(BP190=0,FB100=0),0,BP190*FB100/(BP190+FB100))</f>
        <v>5.89692049143819</v>
      </c>
      <c r="BQ100" s="13" t="n">
        <f aca="false">IF(OR(BQ190=0,FC100=0),0,BQ190*FC100/(BQ190+FC100))</f>
        <v>5.68198302644034</v>
      </c>
      <c r="BR100" s="13" t="n">
        <f aca="false">IF(OR(BR190=0,FD100=0),0,BR190*FD100/(BR190+FD100))</f>
        <v>5.4686948331801</v>
      </c>
      <c r="BS100" s="13" t="n">
        <f aca="false">IF(OR(BS190=0,FE100=0),0,BS190*FE100/(BS190+FE100))</f>
        <v>5.25700471352483</v>
      </c>
      <c r="BT100" s="13" t="n">
        <f aca="false">IF(OR(BT190=0,FF100=0),0,BT190*FF100/(BT190+FF100))</f>
        <v>5.04686327607372</v>
      </c>
      <c r="BU100" s="13" t="n">
        <f aca="false">IF(OR(BU190=0,FG100=0),0,BU190*FG100/(BU190+FG100))</f>
        <v>4.83822286640662</v>
      </c>
      <c r="BV100" s="13" t="n">
        <f aca="false">IF(OR(BV190=0,FH100=0),0,BV190*FH100/(BV190+FH100))</f>
        <v>4.62924569283392</v>
      </c>
      <c r="BW100" s="13" t="n">
        <f aca="false">IF(OR(BW190=0,FI100=0),0,BW190*FI100/(BW190+FI100))</f>
        <v>4.42182879487028</v>
      </c>
      <c r="BX100" s="13" t="n">
        <f aca="false">IF(OR(BX190=0,FJ100=0),0,BX190*FJ100/(BX190+FJ100))</f>
        <v>4.21592811936221</v>
      </c>
      <c r="BY100" s="13" t="n">
        <f aca="false">IF(OR(BY190=0,FK100=0),0,BY190*FK100/(BY190+FK100))</f>
        <v>4.01150134300191</v>
      </c>
      <c r="BZ100" s="13" t="n">
        <f aca="false">IF(OR(BZ190=0,FL100=0),0,BZ190*FL100/(BZ190+FL100))</f>
        <v>3.80850781560189</v>
      </c>
      <c r="CA100" s="13" t="n">
        <f aca="false">IF(OR(CA190=0,FM100=0),0,CA190*FM100/(CA190+FM100))</f>
        <v>3.60548359401417</v>
      </c>
      <c r="CB100" s="13" t="n">
        <f aca="false">IF(OR(CB190=0,FN100=0),0,CB190*FN100/(CB190+FN100))</f>
        <v>3.40396115464442</v>
      </c>
      <c r="CC100" s="13" t="n">
        <f aca="false">IF(OR(CC190=0,FO100=0),0,CC190*FO100/(CC190+FO100))</f>
        <v>3.20390447064088</v>
      </c>
      <c r="CD100" s="13" t="n">
        <f aca="false">IF(OR(CD190=0,FP100=0),0,CD190*FP100/(CD190+FP100))</f>
        <v>3.00527921888926</v>
      </c>
      <c r="CE100" s="13" t="n">
        <f aca="false">IF(OR(CE190=0,FQ100=0),0,CE190*FQ100/(CE190+FQ100))</f>
        <v>2.80805273712546</v>
      </c>
      <c r="CF100" s="13" t="n">
        <f aca="false">IF(OR(CF190=0,FR100=0),0,CF190*FR100/(CF190+FR100))</f>
        <v>2.61099596262819</v>
      </c>
      <c r="CG100" s="13" t="n">
        <f aca="false">IF(OR(CG190=0,FS100=0),0,CG190*FS100/(CG190+FS100))</f>
        <v>2.41544015117987</v>
      </c>
      <c r="CH100" s="13" t="n">
        <f aca="false">IF(OR(CH190=0,FT100=0),0,CH190*FT100/(CH190+FT100))</f>
        <v>2.22135859241645</v>
      </c>
      <c r="CI100" s="13" t="n">
        <f aca="false">IF(OR(CI190=0,FU100=0),0,CI190*FU100/(CI190+FU100))</f>
        <v>2.02872634986388</v>
      </c>
      <c r="CJ100" s="13" t="n">
        <f aca="false">IF(OR(CJ190=0,FV100=0),0,CJ190*FV100/(CJ190+FV100))</f>
        <v>1.83752023261423</v>
      </c>
      <c r="CK100" s="13" t="n">
        <f aca="false">IF(OR(CK190=0,FW100=0),0,CK190*FW100/(CK190+FW100))</f>
        <v>1.64692973716916</v>
      </c>
      <c r="CL100" s="13" t="n">
        <f aca="false">IF(OR(CL190=0,FX100=0),0,CL190*FX100/(CL190+FX100))</f>
        <v>1.45789133270348</v>
      </c>
      <c r="CM100" s="13" t="n">
        <f aca="false">IF(OR(CM190=0,FY100=0),0,CM190*FY100/(CM190+FY100))</f>
        <v>1.27038949930065</v>
      </c>
      <c r="CN100" s="13" t="n">
        <f aca="false">IF(OR(CN190=0,FZ100=0),0,CN190*FZ100/(CN190+FZ100))</f>
        <v>1.084410648464</v>
      </c>
      <c r="CO100" s="13" t="n">
        <f aca="false">IF(OR(CO190=0,GA100=0),0,CO190*GA100/(CO190+GA100))</f>
        <v>0.89994311058991</v>
      </c>
      <c r="CP100" s="13" t="n">
        <f aca="false">IF(OR(CP190=0,GB100=0),0,CP190*GB100/(CP190+GB100))</f>
        <v>0.716614265946465</v>
      </c>
      <c r="CQ100" s="13" t="n">
        <f aca="false">IF(OR(CQ190=0,GC100=0),0,CQ190*GC100/(CQ190+GC100))</f>
        <v>0.534956313467829</v>
      </c>
      <c r="CR100" s="0" t="n">
        <f aca="false">IF(F$9=0,0,(SIN(F$12)*COS($E100)+SIN($E100)*COS(F$12))/SIN($E100)*F$9)</f>
        <v>17.324</v>
      </c>
      <c r="CS100" s="0" t="n">
        <f aca="false">IF(G$9=0,0,(SIN(G$12)*COS($E100)+SIN($E100)*COS(G$12))/SIN($E100)*G$9)</f>
        <v>17.409955265458</v>
      </c>
      <c r="CT100" s="0" t="n">
        <f aca="false">IF(H$9=0,0,(SIN(H$12)*COS($E100)+SIN($E100)*COS(H$12))/SIN($E100)*H$9)</f>
        <v>17.4906548343434</v>
      </c>
      <c r="CU100" s="0" t="n">
        <f aca="false">IF(I$9=0,0,(SIN(I$12)*COS($E100)+SIN($E100)*COS(I$12))/SIN($E100)*I$9)</f>
        <v>17.4639799513754</v>
      </c>
      <c r="CV100" s="0" t="n">
        <f aca="false">IF(J$9=0,0,(SIN(J$12)*COS($E100)+SIN($E100)*COS(J$12))/SIN($E100)*J$9)</f>
        <v>17.612</v>
      </c>
      <c r="CW100" s="0" t="n">
        <f aca="false">IF(K$9=0,0,(SIN(K$12)*COS($E100)+SIN($E100)*COS(K$12))/SIN($E100)*K$9)</f>
        <v>17.8244117910157</v>
      </c>
      <c r="CX100" s="0" t="n">
        <f aca="false">IF(L$9=0,0,(SIN(L$12)*COS($E100)+SIN($E100)*COS(L$12))/SIN($E100)*L$9)</f>
        <v>18.030980990332</v>
      </c>
      <c r="CY100" s="0" t="n">
        <f aca="false">IF(M$9=0,0,(SIN(M$12)*COS($E100)+SIN($E100)*COS(M$12))/SIN($E100)*M$9)</f>
        <v>18.231507169667</v>
      </c>
      <c r="CZ100" s="0" t="n">
        <f aca="false">IF(N$9=0,0,(SIN(N$12)*COS($E100)+SIN($E100)*COS(N$12))/SIN($E100)*N$9)</f>
        <v>18.4118601158145</v>
      </c>
      <c r="DA100" s="0" t="n">
        <f aca="false">IF(O$9=0,0,(SIN(O$12)*COS($E100)+SIN($E100)*COS(O$12))/SIN($E100)*O$9)</f>
        <v>18.5858306676861</v>
      </c>
      <c r="DB100" s="0" t="n">
        <f aca="false">IF(P$9=0,0,(SIN(P$12)*COS($E100)+SIN($E100)*COS(P$12))/SIN($E100)*P$9)</f>
        <v>18.7532374345526</v>
      </c>
      <c r="DC100" s="0" t="n">
        <f aca="false">IF(Q$9=0,0,(SIN(Q$12)*COS($E100)+SIN($E100)*COS(Q$12))/SIN($E100)*Q$9)</f>
        <v>18.9139012999452</v>
      </c>
      <c r="DD100" s="0" t="n">
        <f aca="false">IF(R$9=0,0,(SIN(R$12)*COS($E100)+SIN($E100)*COS(R$12))/SIN($E100)*R$9)</f>
        <v>19.0676455152436</v>
      </c>
      <c r="DE100" s="0" t="n">
        <f aca="false">IF(S$9=0,0,(SIN(S$12)*COS($E100)+SIN($E100)*COS(S$12))/SIN($E100)*S$9)</f>
        <v>19.194651281873</v>
      </c>
      <c r="DF100" s="0" t="n">
        <f aca="false">IF(T$9=0,0,(SIN(T$12)*COS($E100)+SIN($E100)*COS(T$12))/SIN($E100)*T$9)</f>
        <v>19.3145306430875</v>
      </c>
      <c r="DG100" s="0" t="n">
        <f aca="false">IF(U$9=0,0,(SIN(U$12)*COS($E100)+SIN($E100)*COS(U$12))/SIN($E100)*U$9)</f>
        <v>19.4271323950621</v>
      </c>
      <c r="DH100" s="0" t="n">
        <f aca="false">IF(V$9=0,0,(SIN(V$12)*COS($E100)+SIN($E100)*COS(V$12))/SIN($E100)*V$9)</f>
        <v>19.5323079754939</v>
      </c>
      <c r="DI100" s="0" t="n">
        <f aca="false">IF(W$9=0,0,(SIN(W$12)*COS($E100)+SIN($E100)*COS(W$12))/SIN($E100)*W$9)</f>
        <v>19.6299115436609</v>
      </c>
      <c r="DJ100" s="0" t="n">
        <f aca="false">IF(X$9=0,0,(SIN(X$12)*COS($E100)+SIN($E100)*COS(X$12))/SIN($E100)*X$9)</f>
        <v>19.6909446306868</v>
      </c>
      <c r="DK100" s="0" t="n">
        <f aca="false">IF(Y$9=0,0,(SIN(Y$12)*COS($E100)+SIN($E100)*COS(Y$12))/SIN($E100)*Y$9)</f>
        <v>19.7444201017909</v>
      </c>
      <c r="DL100" s="0" t="n">
        <f aca="false">IF(Z$9=0,0,(SIN(Z$12)*COS($E100)+SIN($E100)*COS(Z$12))/SIN($E100)*Z$9)</f>
        <v>19.7902269844389</v>
      </c>
      <c r="DM100" s="0" t="n">
        <f aca="false">IF(AA$9=0,0,(SIN(AA$12)*COS($E100)+SIN($E100)*COS(AA$12))/SIN($E100)*AA$9)</f>
        <v>19.8282571459222</v>
      </c>
      <c r="DN100" s="0" t="n">
        <f aca="false">IF(AB$9=0,0,(SIN(AB$12)*COS($E100)+SIN($E100)*COS(AB$12))/SIN($E100)*AB$9)</f>
        <v>19.8584053549845</v>
      </c>
      <c r="DO100" s="0" t="n">
        <f aca="false">IF(AC$9=0,0,(SIN(AC$12)*COS($E100)+SIN($E100)*COS(AC$12))/SIN($E100)*AC$9)</f>
        <v>19.8506765588779</v>
      </c>
      <c r="DP100" s="0" t="n">
        <f aca="false">IF(AD$9=0,0,(SIN(AD$12)*COS($E100)+SIN($E100)*COS(AD$12))/SIN($E100)*AD$9)</f>
        <v>19.835273923581</v>
      </c>
      <c r="DQ100" s="0" t="n">
        <f aca="false">IF(AE$9=0,0,(SIN(AE$12)*COS($E100)+SIN($E100)*COS(AE$12))/SIN($E100)*AE$9)</f>
        <v>19.8121284110842</v>
      </c>
      <c r="DR100" s="0" t="n">
        <f aca="false">IF(AF$9=0,0,(SIN(AF$12)*COS($E100)+SIN($E100)*COS(AF$12))/SIN($E100)*AF$9)</f>
        <v>19.781173860032</v>
      </c>
      <c r="DS100" s="0" t="n">
        <f aca="false">IF(AG$9=0,0,(SIN(AG$12)*COS($E100)+SIN($E100)*COS(AG$12))/SIN($E100)*AG$9)</f>
        <v>19.7423470281771</v>
      </c>
      <c r="DT100" s="0" t="n">
        <f aca="false">IF(AH$9=0,0,(SIN(AH$12)*COS($E100)+SIN($E100)*COS(AH$12))/SIN($E100)*AH$9)</f>
        <v>19.6668086929465</v>
      </c>
      <c r="DU100" s="0" t="n">
        <f aca="false">IF(AI$9=0,0,(SIN(AI$12)*COS($E100)+SIN($E100)*COS(AI$12))/SIN($E100)*AI$9)</f>
        <v>19.5837792194862</v>
      </c>
      <c r="DV100" s="0" t="n">
        <f aca="false">IF(AJ$9=0,0,(SIN(AJ$12)*COS($E100)+SIN($E100)*COS(AJ$12))/SIN($E100)*AJ$9)</f>
        <v>19.4932304381328</v>
      </c>
      <c r="DW100" s="0" t="n">
        <f aca="false">IF(AK$9=0,0,(SIN(AK$12)*COS($E100)+SIN($E100)*COS(AK$12))/SIN($E100)*AK$9)</f>
        <v>19.3951369430099</v>
      </c>
      <c r="DX100" s="0" t="n">
        <f aca="false">IF(AL$9=0,0,(SIN(AL$12)*COS($E100)+SIN($E100)*COS(AL$12))/SIN($E100)*AL$9)</f>
        <v>19.2894761159072</v>
      </c>
      <c r="DY100" s="0" t="n">
        <f aca="false">IF(AM$9=0,0,(SIN(AM$12)*COS($E100)+SIN($E100)*COS(AM$12))/SIN($E100)*AM$9)</f>
        <v>19.1504974556977</v>
      </c>
      <c r="DZ100" s="0" t="n">
        <f aca="false">IF(AN$9=0,0,(SIN(AN$12)*COS($E100)+SIN($E100)*COS(AN$12))/SIN($E100)*AN$9)</f>
        <v>19.0044621663877</v>
      </c>
      <c r="EA100" s="0" t="n">
        <f aca="false">IF(AO$9=0,0,(SIN(AO$12)*COS($E100)+SIN($E100)*COS(AO$12))/SIN($E100)*AO$9)</f>
        <v>18.8513793893027</v>
      </c>
      <c r="EB100" s="0" t="n">
        <f aca="false">IF(AP$9=0,0,(SIN(AP$12)*COS($E100)+SIN($E100)*COS(AP$12))/SIN($E100)*AP$9)</f>
        <v>18.6912607958661</v>
      </c>
      <c r="EC100" s="0" t="n">
        <f aca="false">IF(AQ$9=0,0,(SIN(AQ$12)*COS($E100)+SIN($E100)*COS(AQ$12))/SIN($E100)*AQ$9)</f>
        <v>18.5241205946925</v>
      </c>
      <c r="ED100" s="0" t="n">
        <f aca="false">IF(AR$9=0,0,(SIN(AR$12)*COS($E100)+SIN($E100)*COS(AR$12))/SIN($E100)*AR$9)</f>
        <v>18.3240712137549</v>
      </c>
      <c r="EE100" s="0" t="n">
        <f aca="false">IF(AS$9=0,0,(SIN(AS$12)*COS($E100)+SIN($E100)*COS(AS$12))/SIN($E100)*AS$9)</f>
        <v>18.1177010977771</v>
      </c>
      <c r="EF100" s="0" t="n">
        <f aca="false">IF(AT$9=0,0,(SIN(AT$12)*COS($E100)+SIN($E100)*COS(AT$12))/SIN($E100)*AT$9)</f>
        <v>17.9050554689147</v>
      </c>
      <c r="EG100" s="0" t="n">
        <f aca="false">IF(AU$9=0,0,(SIN(AU$12)*COS($E100)+SIN($E100)*COS(AU$12))/SIN($E100)*AU$9)</f>
        <v>17.6861816913991</v>
      </c>
      <c r="EH100" s="0" t="n">
        <f aca="false">IF(AV$9=0,0,(SIN(AV$12)*COS($E100)+SIN($E100)*COS(AV$12))/SIN($E100)*AV$9)</f>
        <v>17.4611292624131</v>
      </c>
      <c r="EI100" s="0" t="n">
        <f aca="false">IF(AW$9=0,0,(SIN(AW$12)*COS($E100)+SIN($E100)*COS(AW$12))/SIN($E100)*AW$9)</f>
        <v>17.2072947139703</v>
      </c>
      <c r="EJ100" s="0" t="n">
        <f aca="false">IF(AX$9=0,0,(SIN(AX$12)*COS($E100)+SIN($E100)*COS(AX$12))/SIN($E100)*AX$9)</f>
        <v>16.948081175411</v>
      </c>
      <c r="EK100" s="0" t="n">
        <f aca="false">IF(AY$9=0,0,(SIN(AY$12)*COS($E100)+SIN($E100)*COS(AY$12))/SIN($E100)*AY$9)</f>
        <v>16.6835648664557</v>
      </c>
      <c r="EL100" s="0" t="n">
        <f aca="false">IF(AZ$9=0,0,(SIN(AZ$12)*COS($E100)+SIN($E100)*COS(AZ$12))/SIN($E100)*AZ$9)</f>
        <v>16.4138236648125</v>
      </c>
      <c r="EM100" s="0" t="n">
        <f aca="false">IF(BA$9=0,0,(SIN(BA$12)*COS($E100)+SIN($E100)*COS(BA$12))/SIN($E100)*BA$9)</f>
        <v>16.1389370832768</v>
      </c>
      <c r="EN100" s="0" t="n">
        <f aca="false">IF(BB$9=0,0,(SIN(BB$12)*COS($E100)+SIN($E100)*COS(BB$12))/SIN($E100)*BB$9)</f>
        <v>15.8423042832261</v>
      </c>
      <c r="EO100" s="0" t="n">
        <f aca="false">IF(BC$9=0,0,(SIN(BC$12)*COS($E100)+SIN($E100)*COS(BC$12))/SIN($E100)*BC$9)</f>
        <v>15.5412979908876</v>
      </c>
      <c r="EP100" s="0" t="n">
        <f aca="false">IF(BD$9=0,0,(SIN(BD$12)*COS($E100)+SIN($E100)*COS(BD$12))/SIN($E100)*BD$9)</f>
        <v>15.2360174484684</v>
      </c>
      <c r="EQ100" s="0" t="n">
        <f aca="false">IF(BE$9=0,0,(SIN(BE$12)*COS($E100)+SIN($E100)*COS(BE$12))/SIN($E100)*BE$9)</f>
        <v>14.9265630601001</v>
      </c>
      <c r="ER100" s="0" t="n">
        <f aca="false">IF(BF$9=0,0,(SIN(BF$12)*COS($E100)+SIN($E100)*COS(BF$12))/SIN($E100)*BF$9)</f>
        <v>14.6130363589971</v>
      </c>
      <c r="ES100" s="0" t="n">
        <f aca="false">IF(BG$9=0,0,(SIN(BG$12)*COS($E100)+SIN($E100)*COS(BG$12))/SIN($E100)*BG$9)</f>
        <v>14.2804270785602</v>
      </c>
      <c r="ET100" s="0" t="n">
        <f aca="false">IF(BH$9=0,0,(SIN(BH$12)*COS($E100)+SIN($E100)*COS(BH$12))/SIN($E100)*BH$9)</f>
        <v>13.9446078337933</v>
      </c>
      <c r="EU100" s="0" t="n">
        <f aca="false">IF(BI$9=0,0,(SIN(BI$12)*COS($E100)+SIN($E100)*COS(BI$12))/SIN($E100)*BI$9)</f>
        <v>13.6056968560084</v>
      </c>
      <c r="EV100" s="0" t="n">
        <f aca="false">IF(BJ$9=0,0,(SIN(BJ$12)*COS($E100)+SIN($E100)*COS(BJ$12))/SIN($E100)*BJ$9)</f>
        <v>13.2638129661826</v>
      </c>
      <c r="EW100" s="0" t="n">
        <f aca="false">IF(BK$9=0,0,(SIN(BK$12)*COS($E100)+SIN($E100)*COS(BK$12))/SIN($E100)*BK$9)</f>
        <v>12.9190755340156</v>
      </c>
      <c r="EX100" s="0" t="n">
        <f aca="false">IF(BL$9=0,0,(SIN(BL$12)*COS($E100)+SIN($E100)*COS(BL$12))/SIN($E100)*BL$9)</f>
        <v>12.560413761804</v>
      </c>
      <c r="EY100" s="0" t="n">
        <f aca="false">IF(BM$9=0,0,(SIN(BM$12)*COS($E100)+SIN($E100)*COS(BM$12))/SIN($E100)*BM$9)</f>
        <v>12.1997211783629</v>
      </c>
      <c r="EZ100" s="0" t="n">
        <f aca="false">IF(BN$9=0,0,(SIN(BN$12)*COS($E100)+SIN($E100)*COS(BN$12))/SIN($E100)*BN$9)</f>
        <v>11.837128513604</v>
      </c>
      <c r="FA100" s="0" t="n">
        <f aca="false">IF(BO$9=0,0,(SIN(BO$12)*COS($E100)+SIN($E100)*COS(BO$12))/SIN($E100)*BO$9)</f>
        <v>11.4727665230297</v>
      </c>
      <c r="FB100" s="0" t="n">
        <f aca="false">IF(BP$9=0,0,(SIN(BP$12)*COS($E100)+SIN($E100)*COS(BP$12))/SIN($E100)*BP$9)</f>
        <v>11.106765941717</v>
      </c>
      <c r="FC100" s="0" t="n">
        <f aca="false">IF(BQ$9=0,0,(SIN(BQ$12)*COS($E100)+SIN($E100)*COS(BQ$12))/SIN($E100)*BQ$9)</f>
        <v>10.7285851255498</v>
      </c>
      <c r="FD100" s="0" t="n">
        <f aca="false">IF(BR$9=0,0,(SIN(BR$12)*COS($E100)+SIN($E100)*COS(BR$12))/SIN($E100)*BR$9)</f>
        <v>10.3497022302578</v>
      </c>
      <c r="FE100" s="0" t="n">
        <f aca="false">IF(BS$9=0,0,(SIN(BS$12)*COS($E100)+SIN($E100)*COS(BS$12))/SIN($E100)*BS$9)</f>
        <v>9.97025709952136</v>
      </c>
      <c r="FF100" s="0" t="n">
        <f aca="false">IF(BT$9=0,0,(SIN(BT$12)*COS($E100)+SIN($E100)*COS(BT$12))/SIN($E100)*BT$9)</f>
        <v>9.59038895922667</v>
      </c>
      <c r="FG100" s="0" t="n">
        <f aca="false">IF(BU$9=0,0,(SIN(BU$12)*COS($E100)+SIN($E100)*COS(BU$12))/SIN($E100)*BU$9)</f>
        <v>9.21023636785549</v>
      </c>
      <c r="FH100" s="0" t="n">
        <f aca="false">IF(BV$9=0,0,(SIN(BV$12)*COS($E100)+SIN($E100)*COS(BV$12))/SIN($E100)*BV$9)</f>
        <v>8.82342541424482</v>
      </c>
      <c r="FI100" s="0" t="n">
        <f aca="false">IF(BW$9=0,0,(SIN(BW$12)*COS($E100)+SIN($E100)*COS(BW$12))/SIN($E100)*BW$9)</f>
        <v>8.43711741676549</v>
      </c>
      <c r="FJ100" s="0" t="n">
        <f aca="false">IF(BX$9=0,0,(SIN(BX$12)*COS($E100)+SIN($E100)*COS(BX$12))/SIN($E100)*BX$9)</f>
        <v>8.05145435502387</v>
      </c>
      <c r="FK100" s="0" t="n">
        <f aca="false">IF(BY$9=0,0,(SIN(BY$12)*COS($E100)+SIN($E100)*COS(BY$12))/SIN($E100)*BY$9)</f>
        <v>7.66657703286304</v>
      </c>
      <c r="FL100" s="0" t="n">
        <f aca="false">IF(BZ$9=0,0,(SIN(BZ$12)*COS($E100)+SIN($E100)*COS(BZ$12))/SIN($E100)*BZ$9)</f>
        <v>7.28262502836752</v>
      </c>
      <c r="FM100" s="0" t="n">
        <f aca="false">IF(CA$9=0,0,(SIN(CA$12)*COS($E100)+SIN($E100)*COS(CA$12))/SIN($E100)*CA$9)</f>
        <v>6.89452437889909</v>
      </c>
      <c r="FN100" s="0" t="n">
        <f aca="false">IF(CB$9=0,0,(SIN(CB$12)*COS($E100)+SIN($E100)*COS(CB$12))/SIN($E100)*CB$9)</f>
        <v>6.50815428935261</v>
      </c>
      <c r="FO100" s="0" t="n">
        <f aca="false">IF(CC$9=0,0,(SIN(CC$12)*COS($E100)+SIN($E100)*COS(CC$12))/SIN($E100)*CC$9)</f>
        <v>6.12365488835864</v>
      </c>
      <c r="FP100" s="0" t="n">
        <f aca="false">IF(CD$9=0,0,(SIN(CD$12)*COS($E100)+SIN($E100)*COS(CD$12))/SIN($E100)*CD$9)</f>
        <v>5.74116456101616</v>
      </c>
      <c r="FQ100" s="0" t="n">
        <f aca="false">IF(CE$9=0,0,(SIN(CE$12)*COS($E100)+SIN($E100)*COS(CE$12))/SIN($E100)*CE$9)</f>
        <v>5.36081990026099</v>
      </c>
      <c r="FR100" s="0" t="n">
        <f aca="false">IF(CF$9=0,0,(SIN(CF$12)*COS($E100)+SIN($E100)*COS(CF$12))/SIN($E100)*CF$9)</f>
        <v>4.97839841070269</v>
      </c>
      <c r="FS100" s="0" t="n">
        <f aca="false">IF(CG$9=0,0,(SIN(CG$12)*COS($E100)+SIN($E100)*COS(CG$12))/SIN($E100)*CG$9)</f>
        <v>4.59900152982497</v>
      </c>
      <c r="FT100" s="0" t="n">
        <f aca="false">IF(CH$9=0,0,(SIN(CH$12)*COS($E100)+SIN($E100)*COS(CH$12))/SIN($E100)*CH$9)</f>
        <v>4.22276389388785</v>
      </c>
      <c r="FU100" s="0" t="n">
        <f aca="false">IF(CI$9=0,0,(SIN(CI$12)*COS($E100)+SIN($E100)*COS(CI$12))/SIN($E100)*CI$9)</f>
        <v>3.84981778775029</v>
      </c>
      <c r="FV100" s="0" t="n">
        <f aca="false">IF(CJ$9=0,0,(SIN(CJ$12)*COS($E100)+SIN($E100)*COS(CJ$12))/SIN($E100)*CJ$9)</f>
        <v>3.48029309919028</v>
      </c>
      <c r="FW100" s="0" t="n">
        <f aca="false">IF(CK$9=0,0,(SIN(CK$12)*COS($E100)+SIN($E100)*COS(CK$12))/SIN($E100)*CK$9)</f>
        <v>3.11149973764004</v>
      </c>
      <c r="FX100" s="0" t="n">
        <f aca="false">IF(CL$9=0,0,(SIN(CL$12)*COS($E100)+SIN($E100)*COS(CL$12))/SIN($E100)*CL$9)</f>
        <v>2.74700198892834</v>
      </c>
      <c r="FY100" s="0" t="n">
        <f aca="false">IF(CM$9=0,0,(SIN(CM$12)*COS($E100)+SIN($E100)*COS(CM$12))/SIN($E100)*CM$9)</f>
        <v>2.3869245777726</v>
      </c>
      <c r="FZ100" s="0" t="n">
        <f aca="false">IF(CN$9=0,0,(SIN(CN$12)*COS($E100)+SIN($E100)*COS(CN$12))/SIN($E100)*CN$9)</f>
        <v>2.03138928104815</v>
      </c>
      <c r="GA100" s="0" t="n">
        <f aca="false">IF(CO$9=0,0,(SIN(CO$12)*COS($E100)+SIN($E100)*COS(CO$12))/SIN($E100)*CO$9)</f>
        <v>1.68051488701049</v>
      </c>
      <c r="GB100" s="0" t="n">
        <f aca="false">IF(CP$9=0,0,(SIN(CP$12)*COS($E100)+SIN($E100)*COS(CP$12))/SIN($E100)*CP$9)</f>
        <v>1.33316077403554</v>
      </c>
      <c r="GC100" s="0" t="n">
        <f aca="false">IF(CQ$9=0,0,(SIN(CQ$12)*COS($E100)+SIN($E100)*COS(CQ$12))/SIN($E100)*CQ$9)</f>
        <v>0.991323539194405</v>
      </c>
    </row>
    <row r="101" customFormat="false" ht="12.8" hidden="true" customHeight="false" outlineLevel="0" collapsed="false">
      <c r="A101" s="0" t="n">
        <f aca="false">MAX($F101:$CQ101)</f>
        <v>17.323999699879</v>
      </c>
      <c r="B101" s="90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22.116</v>
      </c>
      <c r="C101" s="2" t="n">
        <f aca="false">MOD(Best +D101,360)</f>
        <v>188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17.323999699879</v>
      </c>
      <c r="G101" s="13" t="n">
        <f aca="false">IF(OR(G191=0,CS101=0),0,G191*CS101/(G191+CS101))</f>
        <v>17.1688446651128</v>
      </c>
      <c r="H101" s="13" t="n">
        <f aca="false">IF(OR(H191=0,CT101=0),0,H191*CT101/(H191+CT101))</f>
        <v>17.0107086310146</v>
      </c>
      <c r="I101" s="13" t="n">
        <f aca="false">IF(OR(I191=0,CU101=0),0,I191*CU101/(I191+CU101))</f>
        <v>16.7557645296452</v>
      </c>
      <c r="J101" s="13" t="n">
        <f aca="false">IF(OR(J191=0,CV101=0),0,J191*CV101/(J191+CV101))</f>
        <v>16.6646734304867</v>
      </c>
      <c r="K101" s="13" t="n">
        <f aca="false">IF(OR(K191=0,CW101=0),0,K191*CW101/(K191+CW101))</f>
        <v>16.6281726683828</v>
      </c>
      <c r="L101" s="13" t="n">
        <f aca="false">IF(OR(L191=0,CX101=0),0,L191*CX101/(L191+CX101))</f>
        <v>16.5820569567629</v>
      </c>
      <c r="M101" s="13" t="n">
        <f aca="false">IF(OR(M191=0,CY101=0),0,M191*CY101/(M191+CY101))</f>
        <v>16.5266611676398</v>
      </c>
      <c r="N101" s="13" t="n">
        <f aca="false">IF(OR(N191=0,CZ101=0),0,N191*CZ101/(N191+CZ101))</f>
        <v>16.4511733442154</v>
      </c>
      <c r="O101" s="13" t="n">
        <f aca="false">IF(OR(O191=0,DA101=0),0,O191*DA101/(O191+DA101))</f>
        <v>16.3677552192673</v>
      </c>
      <c r="P101" s="13" t="n">
        <f aca="false">IF(OR(P191=0,DB101=0),0,P191*DB101/(P191+DB101))</f>
        <v>16.2767265285241</v>
      </c>
      <c r="Q101" s="13" t="n">
        <f aca="false">IF(OR(Q191=0,DC101=0),0,Q191*DC101/(Q191+DC101))</f>
        <v>16.1784036521897</v>
      </c>
      <c r="R101" s="13" t="n">
        <f aca="false">IF(OR(R191=0,DD101=0),0,R191*DD101/(R191+DD101))</f>
        <v>16.0730986813201</v>
      </c>
      <c r="S101" s="13" t="n">
        <f aca="false">IF(OR(S191=0,DE101=0),0,S191*DE101/(S191+DE101))</f>
        <v>15.9475062335981</v>
      </c>
      <c r="T101" s="13" t="n">
        <f aca="false">IF(OR(T191=0,DF101=0),0,T191*DF101/(T191+DF101))</f>
        <v>15.816407317178</v>
      </c>
      <c r="U101" s="13" t="n">
        <f aca="false">IF(OR(U191=0,DG101=0),0,U191*DG101/(U191+DG101))</f>
        <v>15.6800671678865</v>
      </c>
      <c r="V101" s="13" t="n">
        <f aca="false">IF(OR(V191=0,DH101=0),0,V191*DH101/(V191+DH101))</f>
        <v>15.5387435466035</v>
      </c>
      <c r="W101" s="13" t="n">
        <f aca="false">IF(OR(W191=0,DI101=0),0,W191*DI101/(W191+DI101))</f>
        <v>15.3926864740167</v>
      </c>
      <c r="X101" s="13" t="n">
        <f aca="false">IF(OR(X191=0,DJ101=0),0,X191*DJ101/(X191+DJ101))</f>
        <v>15.2247960050322</v>
      </c>
      <c r="Y101" s="13" t="n">
        <f aca="false">IF(OR(Y191=0,DK101=0),0,Y191*DK101/(Y191+DK101))</f>
        <v>15.0537809026339</v>
      </c>
      <c r="Z101" s="13" t="n">
        <f aca="false">IF(OR(Z191=0,DL101=0),0,Z191*DL101/(Z191+DL101))</f>
        <v>14.8798220397424</v>
      </c>
      <c r="AA101" s="13" t="n">
        <f aca="false">IF(OR(AA191=0,DM101=0),0,AA191*DM101/(AA191+DM101))</f>
        <v>14.7030926090385</v>
      </c>
      <c r="AB101" s="13" t="n">
        <f aca="false">IF(OR(AB191=0,DN101=0),0,AB191*DN101/(AB191+DN101))</f>
        <v>14.5237582370529</v>
      </c>
      <c r="AC101" s="13" t="n">
        <f aca="false">IF(OR(AC191=0,DO101=0),0,AC191*DO101/(AC191+DO101))</f>
        <v>14.3262991523341</v>
      </c>
      <c r="AD101" s="13" t="n">
        <f aca="false">IF(OR(AD191=0,DP101=0),0,AD191*DP101/(AD191+DP101))</f>
        <v>14.127572365747</v>
      </c>
      <c r="AE101" s="13" t="n">
        <f aca="false">IF(OR(AE191=0,DQ101=0),0,AE191*DQ101/(AE191+DQ101))</f>
        <v>13.9276777336765</v>
      </c>
      <c r="AF101" s="13" t="n">
        <f aca="false">IF(OR(AF191=0,DR101=0),0,AF191*DR101/(AF191+DR101))</f>
        <v>13.7267094318104</v>
      </c>
      <c r="AG101" s="13" t="n">
        <f aca="false">IF(OR(AG191=0,DS101=0),0,AG191*DS101/(AG191+DS101))</f>
        <v>13.5247561608808</v>
      </c>
      <c r="AH101" s="13" t="n">
        <f aca="false">IF(OR(AH191=0,DT101=0),0,AH191*DT101/(AH191+DT101))</f>
        <v>13.3086075662797</v>
      </c>
      <c r="AI101" s="13" t="n">
        <f aca="false">IF(OR(AI191=0,DU101=0),0,AI191*DU101/(AI191+DU101))</f>
        <v>13.0925009798635</v>
      </c>
      <c r="AJ101" s="13" t="n">
        <f aca="false">IF(OR(AJ191=0,DV101=0),0,AJ191*DV101/(AJ191+DV101))</f>
        <v>12.8764721324175</v>
      </c>
      <c r="AK101" s="13" t="n">
        <f aca="false">IF(OR(AK191=0,DW101=0),0,AK191*DW101/(AK191+DW101))</f>
        <v>12.6605535331</v>
      </c>
      <c r="AL101" s="13" t="n">
        <f aca="false">IF(OR(AL191=0,DX101=0),0,AL191*DX101/(AL191+DX101))</f>
        <v>12.4447746271018</v>
      </c>
      <c r="AM101" s="13" t="n">
        <f aca="false">IF(OR(AM191=0,DY101=0),0,AM191*DY101/(AM191+DY101))</f>
        <v>12.2185750389901</v>
      </c>
      <c r="AN101" s="13" t="n">
        <f aca="false">IF(OR(AN191=0,DZ101=0),0,AN191*DZ101/(AN191+DZ101))</f>
        <v>11.9932462397817</v>
      </c>
      <c r="AO101" s="13" t="n">
        <f aca="false">IF(OR(AO191=0,EA101=0),0,AO191*EA101/(AO191+EA101))</f>
        <v>11.7687801532978</v>
      </c>
      <c r="AP101" s="13" t="n">
        <f aca="false">IF(OR(AP191=0,EB101=0),0,AP191*EB101/(AP191+EB101))</f>
        <v>11.5451675043247</v>
      </c>
      <c r="AQ101" s="13" t="n">
        <f aca="false">IF(OR(AQ191=0,EC101=0),0,AQ191*EC101/(AQ191+EC101))</f>
        <v>11.3223978938774</v>
      </c>
      <c r="AR101" s="13" t="n">
        <f aca="false">IF(OR(AR191=0,ED101=0),0,AR191*ED101/(AR191+ED101))</f>
        <v>11.0908475537025</v>
      </c>
      <c r="AS101" s="13" t="n">
        <f aca="false">IF(OR(AS191=0,EE101=0),0,AS191*EE101/(AS191+EE101))</f>
        <v>10.8607270094316</v>
      </c>
      <c r="AT101" s="13" t="n">
        <f aca="false">IF(OR(AT191=0,EF101=0),0,AT191*EF101/(AT191+EF101))</f>
        <v>10.6319979521166</v>
      </c>
      <c r="AU101" s="13" t="n">
        <f aca="false">IF(OR(AU191=0,EG101=0),0,AU191*EG101/(AU191+EG101))</f>
        <v>10.4046224218168</v>
      </c>
      <c r="AV101" s="13" t="n">
        <f aca="false">IF(OR(AV191=0,EH101=0),0,AV191*EH101/(AV191+EH101))</f>
        <v>10.1785628052229</v>
      </c>
      <c r="AW101" s="13" t="n">
        <f aca="false">IF(OR(AW191=0,EI101=0),0,AW191*EI101/(AW191+EI101))</f>
        <v>9.94609557718055</v>
      </c>
      <c r="AX101" s="13" t="n">
        <f aca="false">IF(OR(AX191=0,EJ101=0),0,AX191*EJ101/(AX191+EJ101))</f>
        <v>9.71535467600822</v>
      </c>
      <c r="AY101" s="13" t="n">
        <f aca="false">IF(OR(AY191=0,EK101=0),0,AY191*EK101/(AY191+EK101))</f>
        <v>9.48628528099486</v>
      </c>
      <c r="AZ101" s="13" t="n">
        <f aca="false">IF(OR(AZ191=0,EL101=0),0,AZ191*EL101/(AZ191+EL101))</f>
        <v>9.2588338590461</v>
      </c>
      <c r="BA101" s="13" t="n">
        <f aca="false">IF(OR(BA191=0,EM101=0),0,BA191*EM101/(BA191+EM101))</f>
        <v>9.03294811084327</v>
      </c>
      <c r="BB101" s="13" t="n">
        <f aca="false">IF(OR(BB191=0,EN101=0),0,BB191*EN101/(BB191+EN101))</f>
        <v>8.80333014271215</v>
      </c>
      <c r="BC101" s="13" t="n">
        <f aca="false">IF(OR(BC191=0,EO101=0),0,BC191*EO101/(BC191+EO101))</f>
        <v>8.57551002678876</v>
      </c>
      <c r="BD101" s="13" t="n">
        <f aca="false">IF(OR(BD191=0,EP101=0),0,BD191*EP101/(BD191+EP101))</f>
        <v>8.34942773084949</v>
      </c>
      <c r="BE101" s="13" t="n">
        <f aca="false">IF(OR(BE191=0,EQ101=0),0,BE191*EQ101/(BE191+EQ101))</f>
        <v>8.12502489524884</v>
      </c>
      <c r="BF101" s="13" t="n">
        <f aca="false">IF(OR(BF191=0,ER101=0),0,BF191*ER101/(BF191+ER101))</f>
        <v>7.90224475760547</v>
      </c>
      <c r="BG101" s="13" t="n">
        <f aca="false">IF(OR(BG191=0,ES101=0),0,BG191*ES101/(BG191+ES101))</f>
        <v>7.67656811458987</v>
      </c>
      <c r="BH101" s="13" t="n">
        <f aca="false">IF(OR(BH191=0,ET101=0),0,BH191*ET101/(BH191+ET101))</f>
        <v>7.45269688760725</v>
      </c>
      <c r="BI101" s="13" t="n">
        <f aca="false">IF(OR(BI191=0,EU101=0),0,BI191*EU101/(BI191+EU101))</f>
        <v>7.23057042384033</v>
      </c>
      <c r="BJ101" s="13" t="n">
        <f aca="false">IF(OR(BJ191=0,EV101=0),0,BJ191*EV101/(BJ191+EV101))</f>
        <v>7.01012992554565</v>
      </c>
      <c r="BK101" s="13" t="n">
        <f aca="false">IF(OR(BK191=0,EW101=0),0,BK191*EW101/(BK191+EW101))</f>
        <v>6.79131836667118</v>
      </c>
      <c r="BL101" s="13" t="n">
        <f aca="false">IF(OR(BL191=0,EX101=0),0,BL191*EX101/(BL191+EX101))</f>
        <v>6.57093574262488</v>
      </c>
      <c r="BM101" s="13" t="n">
        <f aca="false">IF(OR(BM191=0,EY101=0),0,BM191*EY101/(BM191+EY101))</f>
        <v>6.35229035602152</v>
      </c>
      <c r="BN101" s="13" t="n">
        <f aca="false">IF(OR(BN191=0,EZ101=0),0,BN191*EZ101/(BN191+EZ101))</f>
        <v>6.13532516943378</v>
      </c>
      <c r="BO101" s="13" t="n">
        <f aca="false">IF(OR(BO191=0,FA101=0),0,BO191*FA101/(BO191+FA101))</f>
        <v>5.91998499318124</v>
      </c>
      <c r="BP101" s="13" t="n">
        <f aca="false">IF(OR(BP191=0,FB101=0),0,BP191*FB101/(BP191+FB101))</f>
        <v>5.7062164062299</v>
      </c>
      <c r="BQ101" s="13" t="n">
        <f aca="false">IF(OR(BQ191=0,FC101=0),0,BQ191*FC101/(BQ191+FC101))</f>
        <v>5.49108068530569</v>
      </c>
      <c r="BR101" s="13" t="n">
        <f aca="false">IF(OR(BR191=0,FD101=0),0,BR191*FD101/(BR191+FD101))</f>
        <v>5.27763350069214</v>
      </c>
      <c r="BS101" s="13" t="n">
        <f aca="false">IF(OR(BS191=0,FE101=0),0,BS191*FE101/(BS191+FE101))</f>
        <v>5.06582288803362</v>
      </c>
      <c r="BT101" s="13" t="n">
        <f aca="false">IF(OR(BT191=0,FF101=0),0,BT191*FF101/(BT191+FF101))</f>
        <v>4.85559872897822</v>
      </c>
      <c r="BU101" s="13" t="n">
        <f aca="false">IF(OR(BU191=0,FG101=0),0,BU191*FG101/(BU191+FG101))</f>
        <v>4.64691267967281</v>
      </c>
      <c r="BV101" s="13" t="n">
        <f aca="false">IF(OR(BV191=0,FH101=0),0,BV191*FH101/(BV191+FH101))</f>
        <v>4.43800304132781</v>
      </c>
      <c r="BW101" s="13" t="n">
        <f aca="false">IF(OR(BW191=0,FI101=0),0,BW191*FI101/(BW191+FI101))</f>
        <v>4.23068965181126</v>
      </c>
      <c r="BX101" s="13" t="n">
        <f aca="false">IF(OR(BX191=0,FJ101=0),0,BX191*FJ101/(BX191+FJ101))</f>
        <v>4.02492787422094</v>
      </c>
      <c r="BY101" s="13" t="n">
        <f aca="false">IF(OR(BY191=0,FK101=0),0,BY191*FK101/(BY191+FK101))</f>
        <v>3.82067483328966</v>
      </c>
      <c r="BZ101" s="13" t="n">
        <f aca="false">IF(OR(BZ191=0,FL101=0),0,BZ191*FL101/(BZ191+FL101))</f>
        <v>3.6178893572697</v>
      </c>
      <c r="CA101" s="13" t="n">
        <f aca="false">IF(OR(CA191=0,FM101=0),0,CA191*FM101/(CA191+FM101))</f>
        <v>3.41518436580938</v>
      </c>
      <c r="CB101" s="13" t="n">
        <f aca="false">IF(OR(CB191=0,FN101=0),0,CB191*FN101/(CB191+FN101))</f>
        <v>3.21401480175354</v>
      </c>
      <c r="CC101" s="13" t="n">
        <f aca="false">IF(OR(CC191=0,FO101=0),0,CC191*FO101/(CC191+FO101))</f>
        <v>3.0143442063659</v>
      </c>
      <c r="CD101" s="13" t="n">
        <f aca="false">IF(OR(CD191=0,FP101=0),0,CD191*FP101/(CD191+FP101))</f>
        <v>2.81613785018385</v>
      </c>
      <c r="CE101" s="13" t="n">
        <f aca="false">IF(OR(CE191=0,FQ101=0),0,CE191*FQ101/(CE191+FQ101))</f>
        <v>2.61936268900546</v>
      </c>
      <c r="CF101" s="13" t="n">
        <f aca="false">IF(OR(CF191=0,FR101=0),0,CF191*FR101/(CF191+FR101))</f>
        <v>2.42287738073423</v>
      </c>
      <c r="CG101" s="13" t="n">
        <f aca="false">IF(OR(CG191=0,FS101=0),0,CG191*FS101/(CG191+FS101))</f>
        <v>2.22792525043545</v>
      </c>
      <c r="CH101" s="13" t="n">
        <f aca="false">IF(OR(CH191=0,FT101=0),0,CH191*FT101/(CH191+FT101))</f>
        <v>2.03447928261706</v>
      </c>
      <c r="CI101" s="13" t="n">
        <f aca="false">IF(OR(CI191=0,FU101=0),0,CI191*FU101/(CI191+FU101))</f>
        <v>1.842514255742</v>
      </c>
      <c r="CJ101" s="13" t="n">
        <f aca="false">IF(OR(CJ191=0,FV101=0),0,CJ191*FV101/(CJ191+FV101))</f>
        <v>1.65200671294169</v>
      </c>
      <c r="CK101" s="13" t="n">
        <f aca="false">IF(OR(CK191=0,FW101=0),0,CK191*FW101/(CK191+FW101))</f>
        <v>1.4622354886754</v>
      </c>
      <c r="CL101" s="13" t="n">
        <f aca="false">IF(OR(CL191=0,FX101=0),0,CL191*FX101/(CL191+FX101))</f>
        <v>1.27404790773819</v>
      </c>
      <c r="CM101" s="13" t="n">
        <f aca="false">IF(OR(CM191=0,FY101=0),0,CM191*FY101/(CM191+FY101))</f>
        <v>1.08742824831033</v>
      </c>
      <c r="CN101" s="13" t="n">
        <f aca="false">IF(OR(CN191=0,FZ101=0),0,CN191*FZ101/(CN191+FZ101))</f>
        <v>0.902362734890656</v>
      </c>
      <c r="CO101" s="13" t="n">
        <f aca="false">IF(OR(CO191=0,GA101=0),0,CO191*GA101/(CO191+GA101))</f>
        <v>0.718839524874434</v>
      </c>
      <c r="CP101" s="13" t="n">
        <f aca="false">IF(OR(CP191=0,GB101=0),0,CP191*GB101/(CP191+GB101))</f>
        <v>0.53657741991057</v>
      </c>
      <c r="CQ101" s="13" t="n">
        <f aca="false">IF(OR(CQ191=0,GC101=0),0,CQ191*GC101/(CQ191+GC101))</f>
        <v>0.356017764221606</v>
      </c>
      <c r="CR101" s="0" t="n">
        <f aca="false">IF(F$9=0,0,(SIN(F$12)*COS($E101)+SIN($E101)*COS(F$12))/SIN($E101)*F$9)</f>
        <v>17.324</v>
      </c>
      <c r="CS101" s="0" t="n">
        <f aca="false">IF(G$9=0,0,(SIN(G$12)*COS($E101)+SIN($E101)*COS(G$12))/SIN($E101)*G$9)</f>
        <v>17.4046508126201</v>
      </c>
      <c r="CT101" s="0" t="n">
        <f aca="false">IF(H$9=0,0,(SIN(H$12)*COS($E101)+SIN($E101)*COS(H$12))/SIN($E101)*H$9)</f>
        <v>17.48</v>
      </c>
      <c r="CU101" s="0" t="n">
        <f aca="false">IF(I$9=0,0,(SIN(I$12)*COS($E101)+SIN($E101)*COS(I$12))/SIN($E101)*I$9)</f>
        <v>17.4480236949655</v>
      </c>
      <c r="CV101" s="0" t="n">
        <f aca="false">IF(J$9=0,0,(SIN(J$12)*COS($E101)+SIN($E101)*COS(J$12))/SIN($E101)*J$9)</f>
        <v>17.5905424909206</v>
      </c>
      <c r="CW101" s="0" t="n">
        <f aca="false">IF(K$9=0,0,(SIN(K$12)*COS($E101)+SIN($E101)*COS(K$12))/SIN($E101)*K$9)</f>
        <v>17.797258137152</v>
      </c>
      <c r="CX101" s="0" t="n">
        <f aca="false">IF(L$9=0,0,(SIN(L$12)*COS($E101)+SIN($E101)*COS(L$12))/SIN($E101)*L$9)</f>
        <v>17.998002209241</v>
      </c>
      <c r="CY101" s="0" t="n">
        <f aca="false">IF(M$9=0,0,(SIN(M$12)*COS($E101)+SIN($E101)*COS(M$12))/SIN($E101)*M$9)</f>
        <v>18.1925762837715</v>
      </c>
      <c r="CZ101" s="0" t="n">
        <f aca="false">IF(N$9=0,0,(SIN(N$12)*COS($E101)+SIN($E101)*COS(N$12))/SIN($E101)*N$9)</f>
        <v>18.3668862634077</v>
      </c>
      <c r="DA101" s="0" t="n">
        <f aca="false">IF(O$9=0,0,(SIN(O$12)*COS($E101)+SIN($E101)*COS(O$12))/SIN($E101)*O$9)</f>
        <v>18.534699562948</v>
      </c>
      <c r="DB101" s="0" t="n">
        <f aca="false">IF(P$9=0,0,(SIN(P$12)*COS($E101)+SIN($E101)*COS(P$12))/SIN($E101)*P$9)</f>
        <v>18.6958370006341</v>
      </c>
      <c r="DC101" s="0" t="n">
        <f aca="false">IF(Q$9=0,0,(SIN(Q$12)*COS($E101)+SIN($E101)*COS(Q$12))/SIN($E101)*Q$9)</f>
        <v>18.8501217419916</v>
      </c>
      <c r="DD101" s="0" t="n">
        <f aca="false">IF(R$9=0,0,(SIN(R$12)*COS($E101)+SIN($E101)*COS(R$12))/SIN($E101)*R$9)</f>
        <v>18.9973793926097</v>
      </c>
      <c r="DE101" s="0" t="n">
        <f aca="false">IF(S$9=0,0,(SIN(S$12)*COS($E101)+SIN($E101)*COS(S$12))/SIN($E101)*S$9)</f>
        <v>19.1178721580692</v>
      </c>
      <c r="DF101" s="0" t="n">
        <f aca="false">IF(T$9=0,0,(SIN(T$12)*COS($E101)+SIN($E101)*COS(T$12))/SIN($E101)*T$9)</f>
        <v>19.2311478554384</v>
      </c>
      <c r="DG101" s="0" t="n">
        <f aca="false">IF(U$9=0,0,(SIN(U$12)*COS($E101)+SIN($E101)*COS(U$12))/SIN($E101)*U$9)</f>
        <v>19.3370577693349</v>
      </c>
      <c r="DH101" s="0" t="n">
        <f aca="false">IF(V$9=0,0,(SIN(V$12)*COS($E101)+SIN($E101)*COS(V$12))/SIN($E101)*V$9)</f>
        <v>19.4354558873529</v>
      </c>
      <c r="DI101" s="0" t="n">
        <f aca="false">IF(W$9=0,0,(SIN(W$12)*COS($E101)+SIN($E101)*COS(W$12))/SIN($E101)*W$9)</f>
        <v>19.5261989791891</v>
      </c>
      <c r="DJ101" s="0" t="n">
        <f aca="false">IF(X$9=0,0,(SIN(X$12)*COS($E101)+SIN($E101)*COS(X$12))/SIN($E101)*X$9)</f>
        <v>19.5804531619319</v>
      </c>
      <c r="DK101" s="0" t="n">
        <f aca="false">IF(Y$9=0,0,(SIN(Y$12)*COS($E101)+SIN($E101)*COS(Y$12))/SIN($E101)*Y$9)</f>
        <v>19.6270894580246</v>
      </c>
      <c r="DL101" s="0" t="n">
        <f aca="false">IF(Z$9=0,0,(SIN(Z$12)*COS($E101)+SIN($E101)*COS(Z$12))/SIN($E101)*Z$9)</f>
        <v>19.6659995251455</v>
      </c>
      <c r="DM101" s="0" t="n">
        <f aca="false">IF(AA$9=0,0,(SIN(AA$12)*COS($E101)+SIN($E101)*COS(AA$12))/SIN($E101)*AA$9)</f>
        <v>19.6970779068012</v>
      </c>
      <c r="DN101" s="0" t="n">
        <f aca="false">IF(AB$9=0,0,(SIN(AB$12)*COS($E101)+SIN($E101)*COS(AB$12))/SIN($E101)*AB$9)</f>
        <v>19.7202220929627</v>
      </c>
      <c r="DO101" s="0" t="n">
        <f aca="false">IF(AC$9=0,0,(SIN(AC$12)*COS($E101)+SIN($E101)*COS(AC$12))/SIN($E101)*AC$9)</f>
        <v>19.7056581767311</v>
      </c>
      <c r="DP101" s="0" t="n">
        <f aca="false">IF(AD$9=0,0,(SIN(AD$12)*COS($E101)+SIN($E101)*COS(AD$12))/SIN($E101)*AD$9)</f>
        <v>19.683391642699</v>
      </c>
      <c r="DQ101" s="0" t="n">
        <f aca="false">IF(AE$9=0,0,(SIN(AE$12)*COS($E101)+SIN($E101)*COS(AE$12))/SIN($E101)*AE$9)</f>
        <v>19.6533560952189</v>
      </c>
      <c r="DR101" s="0" t="n">
        <f aca="false">IF(AF$9=0,0,(SIN(AF$12)*COS($E101)+SIN($E101)*COS(AF$12))/SIN($E101)*AF$9)</f>
        <v>19.6154880453122</v>
      </c>
      <c r="DS101" s="0" t="n">
        <f aca="false">IF(AG$9=0,0,(SIN(AG$12)*COS($E101)+SIN($E101)*COS(AG$12))/SIN($E101)*AG$9)</f>
        <v>19.5697269521358</v>
      </c>
      <c r="DT101" s="0" t="n">
        <f aca="false">IF(AH$9=0,0,(SIN(AH$12)*COS($E101)+SIN($E101)*COS(AH$12))/SIN($E101)*AH$9)</f>
        <v>19.4874987113948</v>
      </c>
      <c r="DU101" s="0" t="n">
        <f aca="false">IF(AI$9=0,0,(SIN(AI$12)*COS($E101)+SIN($E101)*COS(AI$12))/SIN($E101)*AI$9)</f>
        <v>19.3977812007714</v>
      </c>
      <c r="DV101" s="0" t="n">
        <f aca="false">IF(AJ$9=0,0,(SIN(AJ$12)*COS($E101)+SIN($E101)*COS(AJ$12))/SIN($E101)*AJ$9)</f>
        <v>19.300548785388</v>
      </c>
      <c r="DW101" s="0" t="n">
        <f aca="false">IF(AK$9=0,0,(SIN(AK$12)*COS($E101)+SIN($E101)*COS(AK$12))/SIN($E101)*AK$9)</f>
        <v>19.1957786087297</v>
      </c>
      <c r="DX101" s="0" t="n">
        <f aca="false">IF(AL$9=0,0,(SIN(AL$12)*COS($E101)+SIN($E101)*COS(AL$12))/SIN($E101)*AL$9)</f>
        <v>19.0834506155906</v>
      </c>
      <c r="DY101" s="0" t="n">
        <f aca="false">IF(AM$9=0,0,(SIN(AM$12)*COS($E101)+SIN($E101)*COS(AM$12))/SIN($E101)*AM$9)</f>
        <v>18.938102255683</v>
      </c>
      <c r="DZ101" s="0" t="n">
        <f aca="false">IF(AN$9=0,0,(SIN(AN$12)*COS($E101)+SIN($E101)*COS(AN$12))/SIN($E101)*AN$9)</f>
        <v>18.7857271969486</v>
      </c>
      <c r="EA101" s="0" t="n">
        <f aca="false">IF(AO$9=0,0,(SIN(AO$12)*COS($E101)+SIN($E101)*COS(AO$12))/SIN($E101)*AO$9)</f>
        <v>18.6263369112068</v>
      </c>
      <c r="EB101" s="0" t="n">
        <f aca="false">IF(AP$9=0,0,(SIN(AP$12)*COS($E101)+SIN($E101)*COS(AP$12))/SIN($E101)*AP$9)</f>
        <v>18.4599454010169</v>
      </c>
      <c r="EC101" s="0" t="n">
        <f aca="false">IF(AQ$9=0,0,(SIN(AQ$12)*COS($E101)+SIN($E101)*COS(AQ$12))/SIN($E101)*AQ$9)</f>
        <v>18.2865692059369</v>
      </c>
      <c r="ED101" s="0" t="n">
        <f aca="false">IF(AR$9=0,0,(SIN(AR$12)*COS($E101)+SIN($E101)*COS(AR$12))/SIN($E101)*AR$9)</f>
        <v>18.0806671786176</v>
      </c>
      <c r="EE101" s="0" t="n">
        <f aca="false">IF(AS$9=0,0,(SIN(AS$12)*COS($E101)+SIN($E101)*COS(AS$12))/SIN($E101)*AS$9)</f>
        <v>17.8685012650624</v>
      </c>
      <c r="EF101" s="0" t="n">
        <f aca="false">IF(AT$9=0,0,(SIN(AT$12)*COS($E101)+SIN($E101)*COS(AT$12))/SIN($E101)*AT$9)</f>
        <v>17.6501186913319</v>
      </c>
      <c r="EG101" s="0" t="n">
        <f aca="false">IF(AU$9=0,0,(SIN(AU$12)*COS($E101)+SIN($E101)*COS(AU$12))/SIN($E101)*AU$9)</f>
        <v>17.4255688128309</v>
      </c>
      <c r="EH101" s="0" t="n">
        <f aca="false">IF(AV$9=0,0,(SIN(AV$12)*COS($E101)+SIN($E101)*COS(AV$12))/SIN($E101)*AV$9)</f>
        <v>17.194903104503</v>
      </c>
      <c r="EI101" s="0" t="n">
        <f aca="false">IF(AW$9=0,0,(SIN(AW$12)*COS($E101)+SIN($E101)*COS(AW$12))/SIN($E101)*AW$9)</f>
        <v>16.9358774094882</v>
      </c>
      <c r="EJ101" s="0" t="n">
        <f aca="false">IF(AX$9=0,0,(SIN(AX$12)*COS($E101)+SIN($E101)*COS(AX$12))/SIN($E101)*AX$9)</f>
        <v>16.6715527255348</v>
      </c>
      <c r="EK101" s="0" t="n">
        <f aca="false">IF(AY$9=0,0,(SIN(AY$12)*COS($E101)+SIN($E101)*COS(AY$12))/SIN($E101)*AY$9)</f>
        <v>16.4020068732123</v>
      </c>
      <c r="EL101" s="0" t="n">
        <f aca="false">IF(AZ$9=0,0,(SIN(AZ$12)*COS($E101)+SIN($E101)*COS(AZ$12))/SIN($E101)*AZ$9)</f>
        <v>16.127319307023</v>
      </c>
      <c r="EM101" s="0" t="n">
        <f aca="false">IF(BA$9=0,0,(SIN(BA$12)*COS($E101)+SIN($E101)*COS(BA$12))/SIN($E101)*BA$9)</f>
        <v>15.8475710920065</v>
      </c>
      <c r="EN101" s="0" t="n">
        <f aca="false">IF(BB$9=0,0,(SIN(BB$12)*COS($E101)+SIN($E101)*COS(BB$12))/SIN($E101)*BB$9)</f>
        <v>15.5464744259006</v>
      </c>
      <c r="EO101" s="0" t="n">
        <f aca="false">IF(BC$9=0,0,(SIN(BC$12)*COS($E101)+SIN($E101)*COS(BC$12))/SIN($E101)*BC$9)</f>
        <v>15.241101722831</v>
      </c>
      <c r="EP101" s="0" t="n">
        <f aca="false">IF(BD$9=0,0,(SIN(BD$12)*COS($E101)+SIN($E101)*COS(BD$12))/SIN($E101)*BD$9)</f>
        <v>14.9315534116152</v>
      </c>
      <c r="EQ101" s="0" t="n">
        <f aca="false">IF(BE$9=0,0,(SIN(BE$12)*COS($E101)+SIN($E101)*COS(BE$12))/SIN($E101)*BE$9)</f>
        <v>14.6179310507552</v>
      </c>
      <c r="ER101" s="0" t="n">
        <f aca="false">IF(BF$9=0,0,(SIN(BF$12)*COS($E101)+SIN($E101)*COS(BF$12))/SIN($E101)*BF$9)</f>
        <v>14.3003372952877</v>
      </c>
      <c r="ES101" s="0" t="n">
        <f aca="false">IF(BG$9=0,0,(SIN(BG$12)*COS($E101)+SIN($E101)*COS(BG$12))/SIN($E101)*BG$9)</f>
        <v>13.9640977371573</v>
      </c>
      <c r="ET101" s="0" t="n">
        <f aca="false">IF(BH$9=0,0,(SIN(BH$12)*COS($E101)+SIN($E101)*COS(BH$12))/SIN($E101)*BH$9)</f>
        <v>13.6247599810079</v>
      </c>
      <c r="EU101" s="0" t="n">
        <f aca="false">IF(BI$9=0,0,(SIN(BI$12)*COS($E101)+SIN($E101)*COS(BI$12))/SIN($E101)*BI$9)</f>
        <v>13.2824429706956</v>
      </c>
      <c r="EV101" s="0" t="n">
        <f aca="false">IF(BJ$9=0,0,(SIN(BJ$12)*COS($E101)+SIN($E101)*COS(BJ$12))/SIN($E101)*BJ$9)</f>
        <v>12.9372662008943</v>
      </c>
      <c r="EW101" s="0" t="n">
        <f aca="false">IF(BK$9=0,0,(SIN(BK$12)*COS($E101)+SIN($E101)*COS(BK$12))/SIN($E101)*BK$9)</f>
        <v>12.5893496760601</v>
      </c>
      <c r="EX101" s="0" t="n">
        <f aca="false">IF(BL$9=0,0,(SIN(BL$12)*COS($E101)+SIN($E101)*COS(BL$12))/SIN($E101)*BL$9)</f>
        <v>12.2279194293738</v>
      </c>
      <c r="EY101" s="0" t="n">
        <f aca="false">IF(BM$9=0,0,(SIN(BM$12)*COS($E101)+SIN($E101)*COS(BM$12))/SIN($E101)*BM$9)</f>
        <v>11.8645796820776</v>
      </c>
      <c r="EZ101" s="0" t="n">
        <f aca="false">IF(BN$9=0,0,(SIN(BN$12)*COS($E101)+SIN($E101)*COS(BN$12))/SIN($E101)*BN$9)</f>
        <v>11.4994614079634</v>
      </c>
      <c r="FA101" s="0" t="n">
        <f aca="false">IF(BO$9=0,0,(SIN(BO$12)*COS($E101)+SIN($E101)*COS(BO$12))/SIN($E101)*BO$9)</f>
        <v>11.1326955634568</v>
      </c>
      <c r="FB101" s="0" t="n">
        <f aca="false">IF(BP$9=0,0,(SIN(BP$12)*COS($E101)+SIN($E101)*COS(BP$12))/SIN($E101)*BP$9)</f>
        <v>10.7644130417137</v>
      </c>
      <c r="FC101" s="0" t="n">
        <f aca="false">IF(BQ$9=0,0,(SIN(BQ$12)*COS($E101)+SIN($E101)*COS(BQ$12))/SIN($E101)*BQ$9)</f>
        <v>10.3844146792265</v>
      </c>
      <c r="FD101" s="0" t="n">
        <f aca="false">IF(BR$9=0,0,(SIN(BR$12)*COS($E101)+SIN($E101)*COS(BR$12))/SIN($E101)*BR$9)</f>
        <v>10.0038423239024</v>
      </c>
      <c r="FE101" s="0" t="n">
        <f aca="false">IF(BS$9=0,0,(SIN(BS$12)*COS($E101)+SIN($E101)*COS(BS$12))/SIN($E101)*BS$9)</f>
        <v>9.62283553418793</v>
      </c>
      <c r="FF101" s="0" t="n">
        <f aca="false">IF(BT$9=0,0,(SIN(BT$12)*COS($E101)+SIN($E101)*COS(BT$12))/SIN($E101)*BT$9)</f>
        <v>9.24153320496816</v>
      </c>
      <c r="FG101" s="0" t="n">
        <f aca="false">IF(BU$9=0,0,(SIN(BU$12)*COS($E101)+SIN($E101)*COS(BU$12))/SIN($E101)*BU$9)</f>
        <v>8.86007351830258</v>
      </c>
      <c r="FH101" s="0" t="n">
        <f aca="false">IF(BV$9=0,0,(SIN(BV$12)*COS($E101)+SIN($E101)*COS(BV$12))/SIN($E101)*BV$9)</f>
        <v>8.47234124425581</v>
      </c>
      <c r="FI101" s="0" t="n">
        <f aca="false">IF(BW$9=0,0,(SIN(BW$12)*COS($E101)+SIN($E101)*COS(BW$12))/SIN($E101)*BW$9)</f>
        <v>8.08524170738918</v>
      </c>
      <c r="FJ101" s="0" t="n">
        <f aca="false">IF(BX$9=0,0,(SIN(BX$12)*COS($E101)+SIN($E101)*COS(BX$12))/SIN($E101)*BX$9)</f>
        <v>7.69891613845156</v>
      </c>
      <c r="FK101" s="0" t="n">
        <f aca="false">IF(BY$9=0,0,(SIN(BY$12)*COS($E101)+SIN($E101)*COS(BY$12))/SIN($E101)*BY$9)</f>
        <v>7.31350454646913</v>
      </c>
      <c r="FL101" s="0" t="n">
        <f aca="false">IF(BZ$9=0,0,(SIN(BZ$12)*COS($E101)+SIN($E101)*COS(BZ$12))/SIN($E101)*BZ$9)</f>
        <v>6.92914566929581</v>
      </c>
      <c r="FM101" s="0" t="n">
        <f aca="false">IF(CA$9=0,0,(SIN(CA$12)*COS($E101)+SIN($E101)*COS(CA$12))/SIN($E101)*CA$9)</f>
        <v>6.54103189979201</v>
      </c>
      <c r="FN101" s="0" t="n">
        <f aca="false">IF(CB$9=0,0,(SIN(CB$12)*COS($E101)+SIN($E101)*COS(CB$12))/SIN($E101)*CB$9)</f>
        <v>6.15477704335935</v>
      </c>
      <c r="FO101" s="0" t="n">
        <f aca="false">IF(CC$9=0,0,(SIN(CC$12)*COS($E101)+SIN($E101)*COS(CC$12))/SIN($E101)*CC$9)</f>
        <v>5.77052001010912</v>
      </c>
      <c r="FP101" s="0" t="n">
        <f aca="false">IF(CD$9=0,0,(SIN(CD$12)*COS($E101)+SIN($E101)*COS(CD$12))/SIN($E101)*CD$9)</f>
        <v>5.38839792195695</v>
      </c>
      <c r="FQ101" s="0" t="n">
        <f aca="false">IF(CE$9=0,0,(SIN(CE$12)*COS($E101)+SIN($E101)*COS(CE$12))/SIN($E101)*CE$9)</f>
        <v>5.00854606473836</v>
      </c>
      <c r="FR101" s="0" t="n">
        <f aca="false">IF(CF$9=0,0,(SIN(CF$12)*COS($E101)+SIN($E101)*COS(CF$12))/SIN($E101)*CF$9)</f>
        <v>4.62704810547401</v>
      </c>
      <c r="FS101" s="0" t="n">
        <f aca="false">IF(CG$9=0,0,(SIN(CG$12)*COS($E101)+SIN($E101)*COS(CG$12))/SIN($E101)*CG$9)</f>
        <v>4.24869876418935</v>
      </c>
      <c r="FT101" s="0" t="n">
        <f aca="false">IF(CH$9=0,0,(SIN(CH$12)*COS($E101)+SIN($E101)*COS(CH$12))/SIN($E101)*CH$9)</f>
        <v>3.87363096091095</v>
      </c>
      <c r="FU101" s="0" t="n">
        <f aca="false">IF(CI$9=0,0,(SIN(CI$12)*COS($E101)+SIN($E101)*COS(CI$12))/SIN($E101)*CI$9)</f>
        <v>3.50197522226454</v>
      </c>
      <c r="FV101" s="0" t="n">
        <f aca="false">IF(CJ$9=0,0,(SIN(CJ$12)*COS($E101)+SIN($E101)*COS(CJ$12))/SIN($E101)*CJ$9)</f>
        <v>3.13385963675777</v>
      </c>
      <c r="FW101" s="0" t="n">
        <f aca="false">IF(CK$9=0,0,(SIN(CK$12)*COS($E101)+SIN($E101)*COS(CK$12))/SIN($E101)*CK$9)</f>
        <v>2.76690431381311</v>
      </c>
      <c r="FX101" s="0" t="n">
        <f aca="false">IF(CL$9=0,0,(SIN(CL$12)*COS($E101)+SIN($E101)*COS(CL$12))/SIN($E101)*CL$9)</f>
        <v>2.40436086381529</v>
      </c>
      <c r="FY101" s="0" t="n">
        <f aca="false">IF(CM$9=0,0,(SIN(CM$12)*COS($E101)+SIN($E101)*COS(CM$12))/SIN($E101)*CM$9)</f>
        <v>2.0463518092934</v>
      </c>
      <c r="FZ101" s="0" t="n">
        <f aca="false">IF(CN$9=0,0,(SIN(CN$12)*COS($E101)+SIN($E101)*COS(CN$12))/SIN($E101)*CN$9)</f>
        <v>1.69299668724083</v>
      </c>
      <c r="GA101" s="0" t="n">
        <f aca="false">IF(CO$9=0,0,(SIN(CO$12)*COS($E101)+SIN($E101)*COS(CO$12))/SIN($E101)*CO$9)</f>
        <v>1.34441200951015</v>
      </c>
      <c r="GB101" s="0" t="n">
        <f aca="false">IF(CP$9=0,0,(SIN(CP$12)*COS($E101)+SIN($E101)*COS(CP$12))/SIN($E101)*CP$9)</f>
        <v>0.999769033906649</v>
      </c>
      <c r="GC101" s="0" t="n">
        <f aca="false">IF(CQ$9=0,0,(SIN(CQ$12)*COS($E101)+SIN($E101)*COS(CQ$12))/SIN($E101)*CQ$9)</f>
        <v>0.660748107715683</v>
      </c>
    </row>
    <row r="102" customFormat="false" ht="12.8" hidden="true" customHeight="false" outlineLevel="0" collapsed="false">
      <c r="A102" s="0" t="n">
        <f aca="false">MAX($F102:$CQ102)</f>
        <v>17.323999699879</v>
      </c>
      <c r="B102" s="90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22.032</v>
      </c>
      <c r="C102" s="2" t="n">
        <f aca="false">MOD(Best +D102,360)</f>
        <v>189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17.323999699879</v>
      </c>
      <c r="G102" s="13" t="n">
        <f aca="false">IF(OR(G192=0,CS102=0),0,G192*CS102/(G192+CS102))</f>
        <v>17.1627642689675</v>
      </c>
      <c r="H102" s="13" t="n">
        <f aca="false">IF(OR(H192=0,CT102=0),0,H192*CT102/(H192+CT102))</f>
        <v>16.998675969815</v>
      </c>
      <c r="I102" s="13" t="n">
        <f aca="false">IF(OR(I192=0,CU102=0),0,I192*CU102/(I192+CU102))</f>
        <v>16.738020278567</v>
      </c>
      <c r="J102" s="13" t="n">
        <f aca="false">IF(OR(J192=0,CV102=0),0,J192*CV102/(J192+CV102))</f>
        <v>16.6411521398732</v>
      </c>
      <c r="K102" s="13" t="n">
        <f aca="false">IF(OR(K192=0,CW102=0),0,K192*CW102/(K192+CW102))</f>
        <v>16.598827715828</v>
      </c>
      <c r="L102" s="13" t="n">
        <f aca="false">IF(OR(L192=0,CX102=0),0,L192*CX102/(L192+CX102))</f>
        <v>16.5469269921656</v>
      </c>
      <c r="M102" s="13" t="n">
        <f aca="false">IF(OR(M192=0,CY102=0),0,M192*CY102/(M192+CY102))</f>
        <v>16.4857919282634</v>
      </c>
      <c r="N102" s="13" t="n">
        <f aca="false">IF(OR(N192=0,CZ102=0),0,N192*CZ102/(N192+CZ102))</f>
        <v>16.404652912888</v>
      </c>
      <c r="O102" s="13" t="n">
        <f aca="false">IF(OR(O192=0,DA102=0),0,O192*DA102/(O192+DA102))</f>
        <v>16.3156484967712</v>
      </c>
      <c r="P102" s="13" t="n">
        <f aca="false">IF(OR(P192=0,DB102=0),0,P192*DB102/(P192+DB102))</f>
        <v>16.2191032579556</v>
      </c>
      <c r="Q102" s="13" t="n">
        <f aca="false">IF(OR(Q192=0,DC102=0),0,Q192*DC102/(Q192+DC102))</f>
        <v>16.1153379712608</v>
      </c>
      <c r="R102" s="13" t="n">
        <f aca="false">IF(OR(R192=0,DD102=0),0,R192*DD102/(R192+DD102))</f>
        <v>16.0046686902211</v>
      </c>
      <c r="S102" s="13" t="n">
        <f aca="false">IF(OR(S192=0,DE102=0),0,S192*DE102/(S192+DE102))</f>
        <v>15.8738646633623</v>
      </c>
      <c r="T102" s="13" t="n">
        <f aca="false">IF(OR(T192=0,DF102=0),0,T192*DF102/(T192+DF102))</f>
        <v>15.7376451099606</v>
      </c>
      <c r="U102" s="13" t="n">
        <f aca="false">IF(OR(U192=0,DG102=0),0,U192*DG102/(U192+DG102))</f>
        <v>15.5962772085044</v>
      </c>
      <c r="V102" s="13" t="n">
        <f aca="false">IF(OR(V192=0,DH102=0),0,V192*DH102/(V192+DH102))</f>
        <v>15.4500203564091</v>
      </c>
      <c r="W102" s="13" t="n">
        <f aca="false">IF(OR(W192=0,DI102=0),0,W192*DI102/(W192+DI102))</f>
        <v>15.2991259230009</v>
      </c>
      <c r="X102" s="13" t="n">
        <f aca="false">IF(OR(X192=0,DJ102=0),0,X192*DJ102/(X192+DJ102))</f>
        <v>15.1266209014851</v>
      </c>
      <c r="Y102" s="13" t="n">
        <f aca="false">IF(OR(Y192=0,DK102=0),0,Y192*DK102/(Y192+DK102))</f>
        <v>14.9510946209556</v>
      </c>
      <c r="Z102" s="13" t="n">
        <f aca="false">IF(OR(Z192=0,DL102=0),0,Z192*DL102/(Z192+DL102))</f>
        <v>14.7727276239177</v>
      </c>
      <c r="AA102" s="13" t="n">
        <f aca="false">IF(OR(AA192=0,DM102=0),0,AA192*DM102/(AA192+DM102))</f>
        <v>14.591692625744</v>
      </c>
      <c r="AB102" s="13" t="n">
        <f aca="false">IF(OR(AB192=0,DN102=0),0,AB192*DN102/(AB192+DN102))</f>
        <v>14.4081546419152</v>
      </c>
      <c r="AC102" s="13" t="n">
        <f aca="false">IF(OR(AC192=0,DO102=0),0,AC192*DO102/(AC192+DO102))</f>
        <v>14.2067395425041</v>
      </c>
      <c r="AD102" s="13" t="n">
        <f aca="false">IF(OR(AD192=0,DP102=0),0,AD192*DP102/(AD192+DP102))</f>
        <v>14.0041603940767</v>
      </c>
      <c r="AE102" s="13" t="n">
        <f aca="false">IF(OR(AE192=0,DQ102=0),0,AE192*DQ102/(AE192+DQ102))</f>
        <v>13.8005154203285</v>
      </c>
      <c r="AF102" s="13" t="n">
        <f aca="false">IF(OR(AF192=0,DR102=0),0,AF192*DR102/(AF192+DR102))</f>
        <v>13.5958971356466</v>
      </c>
      <c r="AG102" s="13" t="n">
        <f aca="false">IF(OR(AG192=0,DS102=0),0,AG192*DS102/(AG192+DS102))</f>
        <v>13.3903925571695</v>
      </c>
      <c r="AH102" s="13" t="n">
        <f aca="false">IF(OR(AH192=0,DT102=0),0,AH192*DT102/(AH192+DT102))</f>
        <v>13.1709424060302</v>
      </c>
      <c r="AI102" s="13" t="n">
        <f aca="false">IF(OR(AI192=0,DU102=0),0,AI192*DU102/(AI192+DU102))</f>
        <v>12.9516310313195</v>
      </c>
      <c r="AJ102" s="13" t="n">
        <f aca="false">IF(OR(AJ192=0,DV102=0),0,AJ192*DV102/(AJ192+DV102))</f>
        <v>12.7324919763031</v>
      </c>
      <c r="AK102" s="13" t="n">
        <f aca="false">IF(OR(AK192=0,DW102=0),0,AK192*DW102/(AK192+DW102))</f>
        <v>12.5135556036837</v>
      </c>
      <c r="AL102" s="13" t="n">
        <f aca="false">IF(OR(AL192=0,DX102=0),0,AL192*DX102/(AL192+DX102))</f>
        <v>12.2948492543334</v>
      </c>
      <c r="AM102" s="13" t="n">
        <f aca="false">IF(OR(AM192=0,DY102=0),0,AM192*DY102/(AM192+DY102))</f>
        <v>12.0659562994309</v>
      </c>
      <c r="AN102" s="13" t="n">
        <f aca="false">IF(OR(AN192=0,DZ102=0),0,AN192*DZ102/(AN192+DZ102))</f>
        <v>11.8380207815731</v>
      </c>
      <c r="AO102" s="13" t="n">
        <f aca="false">IF(OR(AO192=0,EA102=0),0,AO192*EA102/(AO192+EA102))</f>
        <v>11.6110323601388</v>
      </c>
      <c r="AP102" s="13" t="n">
        <f aca="false">IF(OR(AP192=0,EB102=0),0,AP192*EB102/(AP192+EB102))</f>
        <v>11.3849795678376</v>
      </c>
      <c r="AQ102" s="13" t="n">
        <f aca="false">IF(OR(AQ192=0,EC102=0),0,AQ192*EC102/(AQ192+EC102))</f>
        <v>11.159849884096</v>
      </c>
      <c r="AR102" s="13" t="n">
        <f aca="false">IF(OR(AR192=0,ED102=0),0,AR192*ED102/(AR192+ED102))</f>
        <v>10.9261735992879</v>
      </c>
      <c r="AS102" s="13" t="n">
        <f aca="false">IF(OR(AS192=0,EE102=0),0,AS192*EE102/(AS192+EE102))</f>
        <v>10.694002976904</v>
      </c>
      <c r="AT102" s="13" t="n">
        <f aca="false">IF(OR(AT192=0,EF102=0),0,AT192*EF102/(AT192+EF102))</f>
        <v>10.4632975874106</v>
      </c>
      <c r="AU102" s="13" t="n">
        <f aca="false">IF(OR(AU192=0,EG102=0),0,AU192*EG102/(AU192+EG102))</f>
        <v>10.2340174332917</v>
      </c>
      <c r="AV102" s="13" t="n">
        <f aca="false">IF(OR(AV192=0,EH102=0),0,AV192*EH102/(AV192+EH102))</f>
        <v>10.0061229433557</v>
      </c>
      <c r="AW102" s="13" t="n">
        <f aca="false">IF(OR(AW192=0,EI102=0),0,AW192*EI102/(AW192+EI102))</f>
        <v>9.77203462200987</v>
      </c>
      <c r="AX102" s="13" t="n">
        <f aca="false">IF(OR(AX192=0,EJ102=0),0,AX192*EJ102/(AX192+EJ102))</f>
        <v>9.5397383064372</v>
      </c>
      <c r="AY102" s="13" t="n">
        <f aca="false">IF(OR(AY192=0,EK102=0),0,AY192*EK102/(AY192+EK102))</f>
        <v>9.30917732248022</v>
      </c>
      <c r="AZ102" s="13" t="n">
        <f aca="false">IF(OR(AZ192=0,EL102=0),0,AZ192*EL102/(AZ192+EL102))</f>
        <v>9.08029636349397</v>
      </c>
      <c r="BA102" s="13" t="n">
        <f aca="false">IF(OR(BA192=0,EM102=0),0,BA192*EM102/(BA192+EM102))</f>
        <v>8.85304143289391</v>
      </c>
      <c r="BB102" s="13" t="n">
        <f aca="false">IF(OR(BB192=0,EN102=0),0,BB192*EN102/(BB192+EN102))</f>
        <v>8.62222909789491</v>
      </c>
      <c r="BC102" s="13" t="n">
        <f aca="false">IF(OR(BC192=0,EO102=0),0,BC192*EO102/(BC192+EO102))</f>
        <v>8.39327144644691</v>
      </c>
      <c r="BD102" s="13" t="n">
        <f aca="false">IF(OR(BD192=0,EP102=0),0,BD192*EP102/(BD192+EP102))</f>
        <v>8.16610690238089</v>
      </c>
      <c r="BE102" s="13" t="n">
        <f aca="false">IF(OR(BE192=0,EQ102=0),0,BE192*EQ102/(BE192+EQ102))</f>
        <v>7.9406756319336</v>
      </c>
      <c r="BF102" s="13" t="n">
        <f aca="false">IF(OR(BF192=0,ER102=0),0,BF192*ER102/(BF192+ER102))</f>
        <v>7.71691946518137</v>
      </c>
      <c r="BG102" s="13" t="n">
        <f aca="false">IF(OR(BG192=0,ES102=0),0,BG192*ES102/(BG192+ES102))</f>
        <v>7.49043326315751</v>
      </c>
      <c r="BH102" s="13" t="n">
        <f aca="false">IF(OR(BH192=0,ET102=0),0,BH192*ET102/(BH192+ET102))</f>
        <v>7.2658019646002</v>
      </c>
      <c r="BI102" s="13" t="n">
        <f aca="false">IF(OR(BI192=0,EU102=0),0,BI192*EU102/(BI192+EU102))</f>
        <v>7.04296366002226</v>
      </c>
      <c r="BJ102" s="13" t="n">
        <f aca="false">IF(OR(BJ192=0,EV102=0),0,BJ192*EV102/(BJ192+EV102))</f>
        <v>6.82185835414459</v>
      </c>
      <c r="BK102" s="13" t="n">
        <f aca="false">IF(OR(BK192=0,EW102=0),0,BK192*EW102/(BK192+EW102))</f>
        <v>6.60242787974752</v>
      </c>
      <c r="BL102" s="13" t="n">
        <f aca="false">IF(OR(BL192=0,EX102=0),0,BL192*EX102/(BL192+EX102))</f>
        <v>6.38156693614334</v>
      </c>
      <c r="BM102" s="13" t="n">
        <f aca="false">IF(OR(BM192=0,EY102=0),0,BM192*EY102/(BM192+EY102))</f>
        <v>6.1624868527604</v>
      </c>
      <c r="BN102" s="13" t="n">
        <f aca="false">IF(OR(BN192=0,EZ102=0),0,BN192*EZ102/(BN192+EZ102))</f>
        <v>5.94512959282451</v>
      </c>
      <c r="BO102" s="13" t="n">
        <f aca="false">IF(OR(BO192=0,FA102=0),0,BO192*FA102/(BO192+FA102))</f>
        <v>5.72943901602501</v>
      </c>
      <c r="BP102" s="13" t="n">
        <f aca="false">IF(OR(BP192=0,FB102=0),0,BP192*FB102/(BP192+FB102))</f>
        <v>5.51536079717593</v>
      </c>
      <c r="BQ102" s="13" t="n">
        <f aca="false">IF(OR(BQ192=0,FC102=0),0,BQ192*FC102/(BQ192+FC102))</f>
        <v>5.30006058394424</v>
      </c>
      <c r="BR102" s="13" t="n">
        <f aca="false">IF(OR(BR192=0,FD102=0),0,BR192*FD102/(BR192+FD102))</f>
        <v>5.08648798687838</v>
      </c>
      <c r="BS102" s="13" t="n">
        <f aca="false">IF(OR(BS192=0,FE102=0),0,BS192*FE102/(BS192+FE102))</f>
        <v>4.87459026163365</v>
      </c>
      <c r="BT102" s="13" t="n">
        <f aca="false">IF(OR(BT192=0,FF102=0),0,BT192*FF102/(BT192+FF102))</f>
        <v>4.66431654973742</v>
      </c>
      <c r="BU102" s="13" t="n">
        <f aca="false">IF(OR(BU192=0,FG102=0),0,BU192*FG102/(BU192+FG102))</f>
        <v>4.45561780528029</v>
      </c>
      <c r="BV102" s="13" t="n">
        <f aca="false">IF(OR(BV192=0,FH102=0),0,BV192*FH102/(BV192+FH102))</f>
        <v>4.24680840695664</v>
      </c>
      <c r="BW102" s="13" t="n">
        <f aca="false">IF(OR(BW192=0,FI102=0),0,BW192*FI102/(BW192+FI102))</f>
        <v>4.03963093327382</v>
      </c>
      <c r="BX102" s="13" t="n">
        <f aca="false">IF(OR(BX192=0,FJ102=0),0,BX192*FJ102/(BX192+FJ102))</f>
        <v>3.83404015249813</v>
      </c>
      <c r="BY102" s="13" t="n">
        <f aca="false">IF(OR(BY192=0,FK102=0),0,BY192*FK102/(BY192+FK102))</f>
        <v>3.62999262667844</v>
      </c>
      <c r="BZ102" s="13" t="n">
        <f aca="false">IF(OR(BZ192=0,FL102=0),0,BZ192*FL102/(BZ192+FL102))</f>
        <v>3.42744665210524</v>
      </c>
      <c r="CA102" s="13" t="n">
        <f aca="false">IF(OR(CA192=0,FM102=0),0,CA192*FM102/(CA192+FM102))</f>
        <v>3.22509187481517</v>
      </c>
      <c r="CB102" s="13" t="n">
        <f aca="false">IF(OR(CB192=0,FN102=0),0,CB192*FN102/(CB192+FN102))</f>
        <v>3.02430577148883</v>
      </c>
      <c r="CC102" s="13" t="n">
        <f aca="false">IF(OR(CC192=0,FO102=0),0,CC192*FO102/(CC192+FO102))</f>
        <v>2.8250514419295</v>
      </c>
      <c r="CD102" s="13" t="n">
        <f aca="false">IF(OR(CD192=0,FP102=0),0,CD192*FP102/(CD192+FP102))</f>
        <v>2.62729374093653</v>
      </c>
      <c r="CE102" s="13" t="n">
        <f aca="false">IF(OR(CE192=0,FQ102=0),0,CE192*FQ102/(CE192+FQ102))</f>
        <v>2.43099923314242</v>
      </c>
      <c r="CF102" s="13" t="n">
        <f aca="false">IF(OR(CF192=0,FR102=0),0,CF192*FR102/(CF192+FR102))</f>
        <v>2.23511400770632</v>
      </c>
      <c r="CG102" s="13" t="n">
        <f aca="false">IF(OR(CG192=0,FS102=0),0,CG192*FS102/(CG192+FS102))</f>
        <v>2.04079367487131</v>
      </c>
      <c r="CH102" s="13" t="n">
        <f aca="false">IF(OR(CH192=0,FT102=0),0,CH192*FT102/(CH192+FT102))</f>
        <v>1.84801090507058</v>
      </c>
      <c r="CI102" s="13" t="n">
        <f aca="false">IF(OR(CI192=0,FU102=0),0,CI192*FU102/(CI192+FU102))</f>
        <v>1.65674018282653</v>
      </c>
      <c r="CJ102" s="13" t="n">
        <f aca="false">IF(OR(CJ192=0,FV102=0),0,CJ192*FV102/(CJ192+FV102))</f>
        <v>1.46695777648746</v>
      </c>
      <c r="CK102" s="13" t="n">
        <f aca="false">IF(OR(CK192=0,FW102=0),0,CK192*FW102/(CK192+FW102))</f>
        <v>1.27803142994883</v>
      </c>
      <c r="CL102" s="13" t="n">
        <f aca="false">IF(OR(CL192=0,FX102=0),0,CL192*FX102/(CL192+FX102))</f>
        <v>1.09071967842309</v>
      </c>
      <c r="CM102" s="13" t="n">
        <f aca="false">IF(OR(CM192=0,FY102=0),0,CM192*FY102/(CM192+FY102))</f>
        <v>0.905006589278168</v>
      </c>
      <c r="CN102" s="13" t="n">
        <f aca="false">IF(OR(CN192=0,FZ102=0),0,CN192*FZ102/(CN192+FZ102))</f>
        <v>0.720878191109926</v>
      </c>
      <c r="CO102" s="13" t="n">
        <f aca="false">IF(OR(CO192=0,GA102=0),0,CO192*GA102/(CO192+GA102))</f>
        <v>0.538322459420757</v>
      </c>
      <c r="CP102" s="13" t="n">
        <f aca="false">IF(OR(CP192=0,GB102=0),0,CP192*GB102/(CP192+GB102))</f>
        <v>0.357149046697648</v>
      </c>
      <c r="CQ102" s="13" t="n">
        <f aca="false">IF(OR(CQ192=0,GC102=0),0,CQ192*GC102/(CQ192+GC102))</f>
        <v>0.177708937861605</v>
      </c>
      <c r="CR102" s="0" t="n">
        <f aca="false">IF(F$9=0,0,(SIN(F$12)*COS($E102)+SIN($E102)*COS(F$12))/SIN($E102)*F$9)</f>
        <v>17.324</v>
      </c>
      <c r="CS102" s="0" t="n">
        <f aca="false">IF(G$9=0,0,(SIN(G$12)*COS($E102)+SIN($E102)*COS(G$12))/SIN($E102)*G$9)</f>
        <v>17.3993495911115</v>
      </c>
      <c r="CT102" s="0" t="n">
        <f aca="false">IF(H$9=0,0,(SIN(H$12)*COS($E102)+SIN($E102)*COS(H$12))/SIN($E102)*H$9)</f>
        <v>17.4693516562938</v>
      </c>
      <c r="CU102" s="0" t="n">
        <f aca="false">IF(I$9=0,0,(SIN(I$12)*COS($E102)+SIN($E102)*COS(I$12))/SIN($E102)*I$9)</f>
        <v>17.4320771586758</v>
      </c>
      <c r="CV102" s="0" t="n">
        <f aca="false">IF(J$9=0,0,(SIN(J$12)*COS($E102)+SIN($E102)*COS(J$12))/SIN($E102)*J$9)</f>
        <v>17.569098053176</v>
      </c>
      <c r="CW102" s="0" t="n">
        <f aca="false">IF(K$9=0,0,(SIN(K$12)*COS($E102)+SIN($E102)*COS(K$12))/SIN($E102)*K$9)</f>
        <v>17.7701210245606</v>
      </c>
      <c r="CX102" s="0" t="n">
        <f aca="false">IF(L$9=0,0,(SIN(L$12)*COS($E102)+SIN($E102)*COS(L$12))/SIN($E102)*L$9)</f>
        <v>17.9650435179325</v>
      </c>
      <c r="CY102" s="0" t="n">
        <f aca="false">IF(M$9=0,0,(SIN(M$12)*COS($E102)+SIN($E102)*COS(M$12))/SIN($E102)*M$9)</f>
        <v>18.1536691135198</v>
      </c>
      <c r="CZ102" s="0" t="n">
        <f aca="false">IF(N$9=0,0,(SIN(N$12)*COS($E102)+SIN($E102)*COS(N$12))/SIN($E102)*N$9)</f>
        <v>18.3219398078565</v>
      </c>
      <c r="DA102" s="0" t="n">
        <f aca="false">IF(O$9=0,0,(SIN(O$12)*COS($E102)+SIN($E102)*COS(O$12))/SIN($E102)*O$9)</f>
        <v>18.4835996058974</v>
      </c>
      <c r="DB102" s="0" t="n">
        <f aca="false">IF(P$9=0,0,(SIN(P$12)*COS($E102)+SIN($E102)*COS(P$12))/SIN($E102)*P$9)</f>
        <v>18.638471533509</v>
      </c>
      <c r="DC102" s="0" t="n">
        <f aca="false">IF(Q$9=0,0,(SIN(Q$12)*COS($E102)+SIN($E102)*COS(Q$12))/SIN($E102)*Q$9)</f>
        <v>18.7863810368214</v>
      </c>
      <c r="DD102" s="0" t="n">
        <f aca="false">IF(R$9=0,0,(SIN(R$12)*COS($E102)+SIN($E102)*COS(R$12))/SIN($E102)*R$9)</f>
        <v>18.9271560741991</v>
      </c>
      <c r="DE102" s="0" t="n">
        <f aca="false">IF(S$9=0,0,(SIN(S$12)*COS($E102)+SIN($E102)*COS(S$12))/SIN($E102)*S$9)</f>
        <v>19.0411398060331</v>
      </c>
      <c r="DF102" s="0" t="n">
        <f aca="false">IF(T$9=0,0,(SIN(T$12)*COS($E102)+SIN($E102)*COS(T$12))/SIN($E102)*T$9)</f>
        <v>19.1478158623305</v>
      </c>
      <c r="DG102" s="0" t="n">
        <f aca="false">IF(U$9=0,0,(SIN(U$12)*COS($E102)+SIN($E102)*COS(U$12))/SIN($E102)*U$9)</f>
        <v>19.247038014636</v>
      </c>
      <c r="DH102" s="0" t="n">
        <f aca="false">IF(V$9=0,0,(SIN(V$12)*COS($E102)+SIN($E102)*COS(V$12))/SIN($E102)*V$9)</f>
        <v>19.3386627988871</v>
      </c>
      <c r="DI102" s="0" t="n">
        <f aca="false">IF(W$9=0,0,(SIN(W$12)*COS($E102)+SIN($E102)*COS(W$12))/SIN($E102)*W$9)</f>
        <v>19.4225495936092</v>
      </c>
      <c r="DJ102" s="0" t="n">
        <f aca="false">IF(X$9=0,0,(SIN(X$12)*COS($E102)+SIN($E102)*COS(X$12))/SIN($E102)*X$9)</f>
        <v>19.4700290015944</v>
      </c>
      <c r="DK102" s="0" t="n">
        <f aca="false">IF(Y$9=0,0,(SIN(Y$12)*COS($E102)+SIN($E102)*COS(Y$12))/SIN($E102)*Y$9)</f>
        <v>19.5098302889163</v>
      </c>
      <c r="DL102" s="0" t="n">
        <f aca="false">IF(Z$9=0,0,(SIN(Z$12)*COS($E102)+SIN($E102)*COS(Z$12))/SIN($E102)*Z$9)</f>
        <v>19.5418477418637</v>
      </c>
      <c r="DM102" s="0" t="n">
        <f aca="false">IF(AA$9=0,0,(SIN(AA$12)*COS($E102)+SIN($E102)*COS(AA$12))/SIN($E102)*AA$9)</f>
        <v>19.5659785785283</v>
      </c>
      <c r="DN102" s="0" t="n">
        <f aca="false">IF(AB$9=0,0,(SIN(AB$12)*COS($E102)+SIN($E102)*COS(AB$12))/SIN($E102)*AB$9)</f>
        <v>19.5821230084505</v>
      </c>
      <c r="DO102" s="0" t="n">
        <f aca="false">IF(AC$9=0,0,(SIN(AC$12)*COS($E102)+SIN($E102)*COS(AC$12))/SIN($E102)*AC$9)</f>
        <v>19.5607281358643</v>
      </c>
      <c r="DP102" s="0" t="n">
        <f aca="false">IF(AD$9=0,0,(SIN(AD$12)*COS($E102)+SIN($E102)*COS(AD$12))/SIN($E102)*AD$9)</f>
        <v>19.5316018843988</v>
      </c>
      <c r="DQ102" s="0" t="n">
        <f aca="false">IF(AE$9=0,0,(SIN(AE$12)*COS($E102)+SIN($E102)*COS(AE$12))/SIN($E102)*AE$9)</f>
        <v>19.4946804991583</v>
      </c>
      <c r="DR102" s="0" t="n">
        <f aca="false">IF(AF$9=0,0,(SIN(AF$12)*COS($E102)+SIN($E102)*COS(AF$12))/SIN($E102)*AF$9)</f>
        <v>19.4499031619139</v>
      </c>
      <c r="DS102" s="0" t="n">
        <f aca="false">IF(AG$9=0,0,(SIN(AG$12)*COS($E102)+SIN($E102)*COS(AG$12))/SIN($E102)*AG$9)</f>
        <v>19.3972120315807</v>
      </c>
      <c r="DT102" s="0" t="n">
        <f aca="false">IF(AH$9=0,0,(SIN(AH$12)*COS($E102)+SIN($E102)*COS(AH$12))/SIN($E102)*AH$9)</f>
        <v>19.308297960639</v>
      </c>
      <c r="DU102" s="0" t="n">
        <f aca="false">IF(AI$9=0,0,(SIN(AI$12)*COS($E102)+SIN($E102)*COS(AI$12))/SIN($E102)*AI$9)</f>
        <v>19.2118964870239</v>
      </c>
      <c r="DV102" s="0" t="n">
        <f aca="false">IF(AJ$9=0,0,(SIN(AJ$12)*COS($E102)+SIN($E102)*COS(AJ$12))/SIN($E102)*AJ$9)</f>
        <v>19.1079845090998</v>
      </c>
      <c r="DW102" s="0" t="n">
        <f aca="false">IF(AK$9=0,0,(SIN(AK$12)*COS($E102)+SIN($E102)*COS(AK$12))/SIN($E102)*AK$9)</f>
        <v>18.9965417181602</v>
      </c>
      <c r="DX102" s="0" t="n">
        <f aca="false">IF(AL$9=0,0,(SIN(AL$12)*COS($E102)+SIN($E102)*COS(AL$12))/SIN($E102)*AL$9)</f>
        <v>18.877550620442</v>
      </c>
      <c r="DY102" s="0" t="n">
        <f aca="false">IF(AM$9=0,0,(SIN(AM$12)*COS($E102)+SIN($E102)*COS(AM$12))/SIN($E102)*AM$9)</f>
        <v>18.7258364410854</v>
      </c>
      <c r="DZ102" s="0" t="n">
        <f aca="false">IF(AN$9=0,0,(SIN(AN$12)*COS($E102)+SIN($E102)*COS(AN$12))/SIN($E102)*AN$9)</f>
        <v>18.5671254749427</v>
      </c>
      <c r="EA102" s="0" t="n">
        <f aca="false">IF(AO$9=0,0,(SIN(AO$12)*COS($E102)+SIN($E102)*COS(AO$12))/SIN($E102)*AO$9)</f>
        <v>18.4014315229079</v>
      </c>
      <c r="EB102" s="0" t="n">
        <f aca="false">IF(AP$9=0,0,(SIN(AP$12)*COS($E102)+SIN($E102)*COS(AP$12))/SIN($E102)*AP$9)</f>
        <v>18.2287709172563</v>
      </c>
      <c r="EC102" s="0" t="n">
        <f aca="false">IF(AQ$9=0,0,(SIN(AQ$12)*COS($E102)+SIN($E102)*COS(AQ$12))/SIN($E102)*AQ$9)</f>
        <v>18.0491625270688</v>
      </c>
      <c r="ED102" s="0" t="n">
        <f aca="false">IF(AR$9=0,0,(SIN(AR$12)*COS($E102)+SIN($E102)*COS(AR$12))/SIN($E102)*AR$9)</f>
        <v>17.8374114186417</v>
      </c>
      <c r="EE102" s="0" t="n">
        <f aca="false">IF(AS$9=0,0,(SIN(AS$12)*COS($E102)+SIN($E102)*COS(AS$12))/SIN($E102)*AS$9)</f>
        <v>17.6194532381524</v>
      </c>
      <c r="EF102" s="0" t="n">
        <f aca="false">IF(AT$9=0,0,(SIN(AT$12)*COS($E102)+SIN($E102)*COS(AT$12))/SIN($E102)*AT$9)</f>
        <v>17.3953372143457</v>
      </c>
      <c r="EG102" s="0" t="n">
        <f aca="false">IF(AU$9=0,0,(SIN(AU$12)*COS($E102)+SIN($E102)*COS(AU$12))/SIN($E102)*AU$9)</f>
        <v>17.1651146925867</v>
      </c>
      <c r="EH102" s="0" t="n">
        <f aca="false">IF(AV$9=0,0,(SIN(AV$12)*COS($E102)+SIN($E102)*COS(AV$12))/SIN($E102)*AV$9)</f>
        <v>16.928839124375</v>
      </c>
      <c r="EI102" s="0" t="n">
        <f aca="false">IF(AW$9=0,0,(SIN(AW$12)*COS($E102)+SIN($E102)*COS(AW$12))/SIN($E102)*AW$9)</f>
        <v>16.6646254450944</v>
      </c>
      <c r="EJ102" s="0" t="n">
        <f aca="false">IF(AX$9=0,0,(SIN(AX$12)*COS($E102)+SIN($E102)*COS(AX$12))/SIN($E102)*AX$9)</f>
        <v>16.3951927293185</v>
      </c>
      <c r="EK102" s="0" t="n">
        <f aca="false">IF(AY$9=0,0,(SIN(AY$12)*COS($E102)+SIN($E102)*COS(AY$12))/SIN($E102)*AY$9)</f>
        <v>16.1206203974909</v>
      </c>
      <c r="EL102" s="0" t="n">
        <f aca="false">IF(AZ$9=0,0,(SIN(AZ$12)*COS($E102)+SIN($E102)*COS(AZ$12))/SIN($E102)*AZ$9)</f>
        <v>15.8409894799469</v>
      </c>
      <c r="EM102" s="0" t="n">
        <f aca="false">IF(BA$9=0,0,(SIN(BA$12)*COS($E102)+SIN($E102)*COS(BA$12))/SIN($E102)*BA$9)</f>
        <v>15.5563825930255</v>
      </c>
      <c r="EN102" s="0" t="n">
        <f aca="false">IF(BB$9=0,0,(SIN(BB$12)*COS($E102)+SIN($E102)*COS(BB$12))/SIN($E102)*BB$9)</f>
        <v>15.250824780131</v>
      </c>
      <c r="EO102" s="0" t="n">
        <f aca="false">IF(BC$9=0,0,(SIN(BC$12)*COS($E102)+SIN($E102)*COS(BC$12))/SIN($E102)*BC$9)</f>
        <v>14.9410883262298</v>
      </c>
      <c r="EP102" s="0" t="n">
        <f aca="false">IF(BD$9=0,0,(SIN(BD$12)*COS($E102)+SIN($E102)*COS(BD$12))/SIN($E102)*BD$9)</f>
        <v>14.6272748460268</v>
      </c>
      <c r="EQ102" s="0" t="n">
        <f aca="false">IF(BE$9=0,0,(SIN(BE$12)*COS($E102)+SIN($E102)*COS(BE$12))/SIN($E102)*BE$9)</f>
        <v>14.3094870516911</v>
      </c>
      <c r="ER102" s="0" t="n">
        <f aca="false">IF(BF$9=0,0,(SIN(BF$12)*COS($E102)+SIN($E102)*COS(BF$12))/SIN($E102)*BF$9)</f>
        <v>13.9878287193989</v>
      </c>
      <c r="ES102" s="0" t="n">
        <f aca="false">IF(BG$9=0,0,(SIN(BG$12)*COS($E102)+SIN($E102)*COS(BG$12))/SIN($E102)*BG$9)</f>
        <v>13.6479610950421</v>
      </c>
      <c r="ET102" s="0" t="n">
        <f aca="false">IF(BH$9=0,0,(SIN(BH$12)*COS($E102)+SIN($E102)*COS(BH$12))/SIN($E102)*BH$9)</f>
        <v>13.3051069708924</v>
      </c>
      <c r="EU102" s="0" t="n">
        <f aca="false">IF(BI$9=0,0,(SIN(BI$12)*COS($E102)+SIN($E102)*COS(BI$12))/SIN($E102)*BI$9)</f>
        <v>12.9593860029155</v>
      </c>
      <c r="EV102" s="0" t="n">
        <f aca="false">IF(BJ$9=0,0,(SIN(BJ$12)*COS($E102)+SIN($E102)*COS(BJ$12))/SIN($E102)*BJ$9)</f>
        <v>12.6109183590722</v>
      </c>
      <c r="EW102" s="0" t="n">
        <f aca="false">IF(BK$9=0,0,(SIN(BK$12)*COS($E102)+SIN($E102)*COS(BK$12))/SIN($E102)*BK$9)</f>
        <v>12.2598246781882</v>
      </c>
      <c r="EX102" s="0" t="n">
        <f aca="false">IF(BL$9=0,0,(SIN(BL$12)*COS($E102)+SIN($E102)*COS(BL$12))/SIN($E102)*BL$9)</f>
        <v>11.8956276435069</v>
      </c>
      <c r="EY102" s="0" t="n">
        <f aca="false">IF(BM$9=0,0,(SIN(BM$12)*COS($E102)+SIN($E102)*COS(BM$12))/SIN($E102)*BM$9)</f>
        <v>11.5296423449365</v>
      </c>
      <c r="EZ102" s="0" t="n">
        <f aca="false">IF(BN$9=0,0,(SIN(BN$12)*COS($E102)+SIN($E102)*COS(BN$12))/SIN($E102)*BN$9)</f>
        <v>11.1619999999999</v>
      </c>
      <c r="FA102" s="0" t="n">
        <f aca="false">IF(BO$9=0,0,(SIN(BO$12)*COS($E102)+SIN($E102)*COS(BO$12))/SIN($E102)*BO$9)</f>
        <v>10.7928317659239</v>
      </c>
      <c r="FB102" s="0" t="n">
        <f aca="false">IF(BP$9=0,0,(SIN(BP$12)*COS($E102)+SIN($E102)*COS(BP$12))/SIN($E102)*BP$9)</f>
        <v>10.4222686938468</v>
      </c>
      <c r="FC102" s="0" t="n">
        <f aca="false">IF(BQ$9=0,0,(SIN(BQ$12)*COS($E102)+SIN($E102)*COS(BQ$12))/SIN($E102)*BQ$9)</f>
        <v>10.0404538922397</v>
      </c>
      <c r="FD102" s="0" t="n">
        <f aca="false">IF(BR$9=0,0,(SIN(BR$12)*COS($E102)+SIN($E102)*COS(BR$12))/SIN($E102)*BR$9)</f>
        <v>9.6581931060569</v>
      </c>
      <c r="FE102" s="0" t="n">
        <f aca="false">IF(BS$9=0,0,(SIN(BS$12)*COS($E102)+SIN($E102)*COS(BS$12))/SIN($E102)*BS$9)</f>
        <v>9.27562560868489</v>
      </c>
      <c r="FF102" s="0" t="n">
        <f aca="false">IF(BT$9=0,0,(SIN(BT$12)*COS($E102)+SIN($E102)*COS(BT$12))/SIN($E102)*BT$9)</f>
        <v>8.89288996420918</v>
      </c>
      <c r="FG102" s="0" t="n">
        <f aca="false">IF(BU$9=0,0,(SIN(BU$12)*COS($E102)+SIN($E102)*COS(BU$12))/SIN($E102)*BU$9)</f>
        <v>8.51012397849633</v>
      </c>
      <c r="FH102" s="0" t="n">
        <f aca="false">IF(BV$9=0,0,(SIN(BV$12)*COS($E102)+SIN($E102)*COS(BV$12))/SIN($E102)*BV$9)</f>
        <v>8.12147094525699</v>
      </c>
      <c r="FI102" s="0" t="n">
        <f aca="false">IF(BW$9=0,0,(SIN(BW$12)*COS($E102)+SIN($E102)*COS(BW$12))/SIN($E102)*BW$9)</f>
        <v>7.73358035118746</v>
      </c>
      <c r="FJ102" s="0" t="n">
        <f aca="false">IF(BX$9=0,0,(SIN(BX$12)*COS($E102)+SIN($E102)*COS(BX$12))/SIN($E102)*BX$9)</f>
        <v>7.34659267863531</v>
      </c>
      <c r="FK102" s="0" t="n">
        <f aca="false">IF(BY$9=0,0,(SIN(BY$12)*COS($E102)+SIN($E102)*COS(BY$12))/SIN($E102)*BY$9)</f>
        <v>6.96064714229402</v>
      </c>
      <c r="FL102" s="0" t="n">
        <f aca="false">IF(BZ$9=0,0,(SIN(BZ$12)*COS($E102)+SIN($E102)*COS(BZ$12))/SIN($E102)*BZ$9)</f>
        <v>6.57588164029876</v>
      </c>
      <c r="FM102" s="0" t="n">
        <f aca="false">IF(CA$9=0,0,(SIN(CA$12)*COS($E102)+SIN($E102)*COS(CA$12))/SIN($E102)*CA$9)</f>
        <v>6.18775475875194</v>
      </c>
      <c r="FN102" s="0" t="n">
        <f aca="false">IF(CB$9=0,0,(SIN(CB$12)*COS($E102)+SIN($E102)*COS(CB$12))/SIN($E102)*CB$9)</f>
        <v>5.80161506523621</v>
      </c>
      <c r="FO102" s="0" t="n">
        <f aca="false">IF(CC$9=0,0,(SIN(CC$12)*COS($E102)+SIN($E102)*COS(CC$12))/SIN($E102)*CC$9)</f>
        <v>5.41760025208584</v>
      </c>
      <c r="FP102" s="0" t="n">
        <f aca="false">IF(CD$9=0,0,(SIN(CD$12)*COS($E102)+SIN($E102)*COS(CD$12))/SIN($E102)*CD$9)</f>
        <v>5.03584617880262</v>
      </c>
      <c r="FQ102" s="0" t="n">
        <f aca="false">IF(CE$9=0,0,(SIN(CE$12)*COS($E102)+SIN($E102)*COS(CE$12))/SIN($E102)*CE$9)</f>
        <v>4.65648682491801</v>
      </c>
      <c r="FR102" s="0" t="n">
        <f aca="false">IF(CF$9=0,0,(SIN(CF$12)*COS($E102)+SIN($E102)*COS(CF$12))/SIN($E102)*CF$9)</f>
        <v>4.27591183335791</v>
      </c>
      <c r="FS102" s="0" t="n">
        <f aca="false">IF(CG$9=0,0,(SIN(CG$12)*COS($E102)+SIN($E102)*COS(CG$12))/SIN($E102)*CG$9)</f>
        <v>3.8986093935335</v>
      </c>
      <c r="FT102" s="0" t="n">
        <f aca="false">IF(CH$9=0,0,(SIN(CH$12)*COS($E102)+SIN($E102)*COS(CH$12))/SIN($E102)*CH$9)</f>
        <v>3.52471071028335</v>
      </c>
      <c r="FU102" s="0" t="n">
        <f aca="false">IF(CI$9=0,0,(SIN(CI$12)*COS($E102)+SIN($E102)*COS(CI$12))/SIN($E102)*CI$9)</f>
        <v>3.15434455307108</v>
      </c>
      <c r="FV102" s="0" t="n">
        <f aca="false">IF(CJ$9=0,0,(SIN(CJ$12)*COS($E102)+SIN($E102)*COS(CJ$12))/SIN($E102)*CJ$9)</f>
        <v>2.78763721223005</v>
      </c>
      <c r="FW102" s="0" t="n">
        <f aca="false">IF(CK$9=0,0,(SIN(CK$12)*COS($E102)+SIN($E102)*COS(CK$12))/SIN($E102)*CK$9)</f>
        <v>2.42251880820752</v>
      </c>
      <c r="FX102" s="0" t="n">
        <f aca="false">IF(CL$9=0,0,(SIN(CL$12)*COS($E102)+SIN($E102)*COS(CL$12))/SIN($E102)*CL$9)</f>
        <v>2.0619284664176</v>
      </c>
      <c r="FY102" s="0" t="n">
        <f aca="false">IF(CM$9=0,0,(SIN(CM$12)*COS($E102)+SIN($E102)*COS(CM$12))/SIN($E102)*CM$9)</f>
        <v>1.7059865085426</v>
      </c>
      <c r="FZ102" s="0" t="n">
        <f aca="false">IF(CN$9=0,0,(SIN(CN$12)*COS($E102)+SIN($E102)*COS(CN$12))/SIN($E102)*CN$9)</f>
        <v>1.3548102330584</v>
      </c>
      <c r="GA102" s="0" t="n">
        <f aca="false">IF(CO$9=0,0,(SIN(CO$12)*COS($E102)+SIN($E102)*COS(CO$12))/SIN($E102)*CO$9)</f>
        <v>1.0085138768014</v>
      </c>
      <c r="GB102" s="0" t="n">
        <f aca="false">IF(CP$9=0,0,(SIN(CP$12)*COS($E102)+SIN($E102)*COS(CP$12))/SIN($E102)*CP$9)</f>
        <v>0.666580387017704</v>
      </c>
      <c r="GC102" s="0" t="n">
        <f aca="false">IF(CQ$9=0,0,(SIN(CQ$12)*COS($E102)+SIN($E102)*COS(CQ$12))/SIN($E102)*CQ$9)</f>
        <v>0.330374053857776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999999999</v>
      </c>
      <c r="G103" s="0" t="n">
        <f aca="false">IF($B13=0,0,IF(SIN(G$12)=0,999999999,(SIN(G$12)*COS($E13)+SIN($E13)*COS(G$12))/SIN(G$12)*$B13))</f>
        <v>34.4867467013342</v>
      </c>
      <c r="H103" s="0" t="n">
        <f aca="false">IF($B13=0,0,IF(SIN(H$12)=0,999999999,(SIN(H$12)*COS($E13)+SIN($E13)*COS(H$12))/SIN(H$12)*$B13))</f>
        <v>25.8624331766116</v>
      </c>
      <c r="I103" s="0" t="n">
        <f aca="false">IF($B13=0,0,IF(SIN(I$12)=0,999999999,(SIN(I$12)*COS($E13)+SIN($E13)*COS(I$12))/SIN(I$12)*$B13))</f>
        <v>22.9864940387591</v>
      </c>
      <c r="J103" s="0" t="n">
        <f aca="false">IF($B13=0,0,IF(SIN(J$12)=0,999999999,(SIN(J$12)*COS($E13)+SIN($E13)*COS(J$12))/SIN(J$12)*$B13))</f>
        <v>21.5476479636802</v>
      </c>
      <c r="K103" s="0" t="n">
        <f aca="false">IF($B13=0,0,IF(SIN(K$12)=0,999999999,(SIN(K$12)*COS($E13)+SIN($E13)*COS(K$12))/SIN(K$12)*$B13))</f>
        <v>20.6836385151728</v>
      </c>
      <c r="L103" s="0" t="n">
        <f aca="false">IF($B13=0,0,IF(SIN(L$12)=0,999999999,(SIN(L$12)*COS($E13)+SIN($E13)*COS(L$12))/SIN(L$12)*$B13))</f>
        <v>20.1070467379153</v>
      </c>
      <c r="M103" s="0" t="n">
        <f aca="false">IF($B13=0,0,IF(SIN(M$12)=0,999999999,(SIN(M$12)*COS($E13)+SIN($E13)*COS(M$12))/SIN(M$12)*$B13))</f>
        <v>19.6946929563576</v>
      </c>
      <c r="N103" s="0" t="n">
        <f aca="false">IF($B13=0,0,IF(SIN(N$12)=0,999999999,(SIN(N$12)*COS($E13)+SIN($E13)*COS(N$12))/SIN(N$12)*$B13))</f>
        <v>19.3849872243484</v>
      </c>
      <c r="O103" s="0" t="n">
        <f aca="false">IF($B13=0,0,IF(SIN(O$12)=0,999999999,(SIN(O$12)*COS($E13)+SIN($E13)*COS(O$12))/SIN(O$12)*$B13))</f>
        <v>19.1437128082594</v>
      </c>
      <c r="P103" s="0" t="n">
        <f aca="false">IF($B13=0,0,IF(SIN(P$12)=0,999999999,(SIN(P$12)*COS($E13)+SIN($E13)*COS(P$12))/SIN(P$12)*$B13))</f>
        <v>18.9503395801577</v>
      </c>
      <c r="Q103" s="0" t="n">
        <f aca="false">IF($B13=0,0,IF(SIN(Q$12)=0,999999999,(SIN(Q$12)*COS($E13)+SIN($E13)*COS(Q$12))/SIN(Q$12)*$B13))</f>
        <v>18.7918028328126</v>
      </c>
      <c r="R103" s="0" t="n">
        <f aca="false">IF($B13=0,0,IF(SIN(R$12)=0,999999999,(SIN(R$12)*COS($E13)+SIN($E13)*COS(R$12))/SIN(R$12)*$B13))</f>
        <v>18.6593926871327</v>
      </c>
      <c r="S103" s="0" t="n">
        <f aca="false">IF($B13=0,0,IF(SIN(S$12)=0,999999999,(SIN(S$12)*COS($E13)+SIN($E13)*COS(S$12))/SIN(S$12)*$B13))</f>
        <v>18.5470791576472</v>
      </c>
      <c r="T103" s="0" t="n">
        <f aca="false">IF($B13=0,0,IF(SIN(T$12)=0,999999999,(SIN(T$12)*COS($E13)+SIN($E13)*COS(T$12))/SIN(T$12)*$B13))</f>
        <v>18.4505550470075</v>
      </c>
      <c r="U103" s="0" t="n">
        <f aca="false">IF($B13=0,0,IF(SIN(U$12)=0,999999999,(SIN(U$12)*COS($E13)+SIN($E13)*COS(U$12))/SIN(U$12)*$B13))</f>
        <v>18.3666616826324</v>
      </c>
      <c r="V103" s="0" t="n">
        <f aca="false">IF($B13=0,0,IF(SIN(V$12)=0,999999999,(SIN(V$12)*COS($E13)+SIN($E13)*COS(V$12))/SIN(V$12)*$B13))</f>
        <v>18.2930300020581</v>
      </c>
      <c r="W103" s="0" t="n">
        <f aca="false">IF($B13=0,0,IF(SIN(W$12)=0,999999999,(SIN(W$12)*COS($E13)+SIN($E13)*COS(W$12))/SIN(W$12)*$B13))</f>
        <v>18.2278483139956</v>
      </c>
      <c r="X103" s="0" t="n">
        <f aca="false">IF($B13=0,0,IF(SIN(X$12)=0,999999999,(SIN(X$12)*COS($E13)+SIN($E13)*COS(X$12))/SIN(X$12)*$B13))</f>
        <v>18.1697074723193</v>
      </c>
      <c r="Y103" s="0" t="n">
        <f aca="false">IF($B13=0,0,IF(SIN(Y$12)=0,999999999,(SIN(Y$12)*COS($E13)+SIN($E13)*COS(Y$12))/SIN(Y$12)*$B13))</f>
        <v>18.1174949424321</v>
      </c>
      <c r="Z103" s="0" t="n">
        <f aca="false">IF($B13=0,0,IF(SIN(Z$12)=0,999999999,(SIN(Z$12)*COS($E13)+SIN($E13)*COS(Z$12))/SIN(Z$12)*$B13))</f>
        <v>18.070320647674</v>
      </c>
      <c r="AA103" s="0" t="n">
        <f aca="false">IF($B13=0,0,IF(SIN(AA$12)=0,999999999,(SIN(AA$12)*COS($E13)+SIN($E13)*COS(AA$12))/SIN(AA$12)*$B13))</f>
        <v>18.0274640024252</v>
      </c>
      <c r="AB103" s="0" t="n">
        <f aca="false">IF($B13=0,0,IF(SIN(AB$12)=0,999999999,(SIN(AB$12)*COS($E13)+SIN($E13)*COS(AB$12))/SIN(AB$12)*$B13))</f>
        <v>17.9883353906813</v>
      </c>
      <c r="AC103" s="0" t="n">
        <f aca="false">IF($B13=0,0,IF(SIN(AC$12)=0,999999999,(SIN(AC$12)*COS($E13)+SIN($E13)*COS(AC$12))/SIN(AC$12)*$B13))</f>
        <v>17.9524476936519</v>
      </c>
      <c r="AD103" s="0" t="n">
        <f aca="false">IF($B13=0,0,IF(SIN(AD$12)=0,999999999,(SIN(AD$12)*COS($E13)+SIN($E13)*COS(AD$12))/SIN(AD$12)*$B13))</f>
        <v>17.9193949354148</v>
      </c>
      <c r="AE103" s="0" t="n">
        <f aca="false">IF($B13=0,0,IF(SIN(AE$12)=0,999999999,(SIN(AE$12)*COS($E13)+SIN($E13)*COS(AE$12))/SIN(AE$12)*$B13))</f>
        <v>17.8888360535708</v>
      </c>
      <c r="AF103" s="0" t="n">
        <f aca="false">IF($B13=0,0,IF(SIN(AF$12)=0,999999999,(SIN(AF$12)*COS($E13)+SIN($E13)*COS(AF$12))/SIN(AF$12)*$B13))</f>
        <v>17.8604824150879</v>
      </c>
      <c r="AG103" s="0" t="n">
        <f aca="false">IF($B13=0,0,IF(SIN(AG$12)=0,999999999,(SIN(AG$12)*COS($E13)+SIN($E13)*COS(AG$12))/SIN(AG$12)*$B13))</f>
        <v>17.83408810636</v>
      </c>
      <c r="AH103" s="0" t="n">
        <f aca="false">IF($B13=0,0,IF(SIN(AH$12)=0,999999999,(SIN(AH$12)*COS($E13)+SIN($E13)*COS(AH$12))/SIN(AH$12)*$B13))</f>
        <v>17.8094423039239</v>
      </c>
      <c r="AI103" s="0" t="n">
        <f aca="false">IF($B13=0,0,IF(SIN(AI$12)=0,999999999,(SIN(AI$12)*COS($E13)+SIN($E13)*COS(AI$12))/SIN(AI$12)*$B13))</f>
        <v>17.7863632236063</v>
      </c>
      <c r="AJ103" s="0" t="n">
        <f aca="false">IF($B13=0,0,IF(SIN(AJ$12)=0,999999999,(SIN(AJ$12)*COS($E13)+SIN($E13)*COS(AJ$12))/SIN(AJ$12)*$B13))</f>
        <v>17.7646932797976</v>
      </c>
      <c r="AK103" s="0" t="n">
        <f aca="false">IF($B13=0,0,IF(SIN(AK$12)=0,999999999,(SIN(AK$12)*COS($E13)+SIN($E13)*COS(AK$12))/SIN(AK$12)*$B13))</f>
        <v>17.7442951815977</v>
      </c>
      <c r="AL103" s="0" t="n">
        <f aca="false">IF($B13=0,0,IF(SIN(AL$12)=0,999999999,(SIN(AL$12)*COS($E13)+SIN($E13)*COS(AL$12))/SIN(AL$12)*$B13))</f>
        <v>17.7250487608912</v>
      </c>
      <c r="AM103" s="0" t="n">
        <f aca="false">IF($B13=0,0,IF(SIN(AM$12)=0,999999999,(SIN(AM$12)*COS($E13)+SIN($E13)*COS(AM$12))/SIN(AM$12)*$B13))</f>
        <v>17.7068483770915</v>
      </c>
      <c r="AN103" s="0" t="n">
        <f aca="false">IF($B13=0,0,IF(SIN(AN$12)=0,999999999,(SIN(AN$12)*COS($E13)+SIN($E13)*COS(AN$12))/SIN(AN$12)*$B13))</f>
        <v>17.6896007798275</v>
      </c>
      <c r="AO103" s="0" t="n">
        <f aca="false">IF($B13=0,0,IF(SIN(AO$12)=0,999999999,(SIN(AO$12)*COS($E13)+SIN($E13)*COS(AO$12))/SIN(AO$12)*$B13))</f>
        <v>17.6732233379822</v>
      </c>
      <c r="AP103" s="0" t="n">
        <f aca="false">IF($B13=0,0,IF(SIN(AP$12)=0,999999999,(SIN(AP$12)*COS($E13)+SIN($E13)*COS(AP$12))/SIN(AP$12)*$B13))</f>
        <v>17.6576425638455</v>
      </c>
      <c r="AQ103" s="0" t="n">
        <f aca="false">IF($B13=0,0,IF(SIN(AQ$12)=0,999999999,(SIN(AQ$12)*COS($E13)+SIN($E13)*COS(AQ$12))/SIN(AQ$12)*$B13))</f>
        <v>17.6427928765476</v>
      </c>
      <c r="AR103" s="0" t="n">
        <f aca="false">IF($B13=0,0,IF(SIN(AR$12)=0,999999999,(SIN(AR$12)*COS($E13)+SIN($E13)*COS(AR$12))/SIN(AR$12)*$B13))</f>
        <v>17.6286155606936</v>
      </c>
      <c r="AS103" s="0" t="n">
        <f aca="false">IF($B13=0,0,IF(SIN(AS$12)=0,999999999,(SIN(AS$12)*COS($E13)+SIN($E13)*COS(AS$12))/SIN(AS$12)*$B13))</f>
        <v>17.6150578851594</v>
      </c>
      <c r="AT103" s="0" t="n">
        <f aca="false">IF($B13=0,0,IF(SIN(AT$12)=0,999999999,(SIN(AT$12)*COS($E13)+SIN($E13)*COS(AT$12))/SIN(AT$12)*$B13))</f>
        <v>17.6020723540204</v>
      </c>
      <c r="AU103" s="0" t="n">
        <f aca="false">IF($B13=0,0,IF(SIN(AU$12)=0,999999999,(SIN(AU$12)*COS($E13)+SIN($E13)*COS(AU$12))/SIN(AU$12)*$B13))</f>
        <v>17.5896160670503</v>
      </c>
      <c r="AV103" s="0" t="n">
        <f aca="false">IF($B13=0,0,IF(SIN(AV$12)=0,999999999,(SIN(AV$12)*COS($E13)+SIN($E13)*COS(AV$12))/SIN(AV$12)*$B13))</f>
        <v>17.5776501715272</v>
      </c>
      <c r="AW103" s="0" t="n">
        <f aca="false">IF($B13=0,0,IF(SIN(AW$12)=0,999999999,(SIN(AW$12)*COS($E13)+SIN($E13)*COS(AW$12))/SIN(AW$12)*$B13))</f>
        <v>17.5661393904789</v>
      </c>
      <c r="AX103" s="0" t="n">
        <f aca="false">IF($B13=0,0,IF(SIN(AX$12)=0,999999999,(SIN(AX$12)*COS($E13)+SIN($E13)*COS(AX$12))/SIN(AX$12)*$B13))</f>
        <v>17.5550516152069</v>
      </c>
      <c r="AY103" s="0" t="n">
        <f aca="false">IF($B13=0,0,IF(SIN(AY$12)=0,999999999,(SIN(AY$12)*COS($E13)+SIN($E13)*COS(AY$12))/SIN(AY$12)*$B13))</f>
        <v>17.5443575520845</v>
      </c>
      <c r="AZ103" s="0" t="n">
        <f aca="false">IF($B13=0,0,IF(SIN(AZ$12)=0,999999999,(SIN(AZ$12)*COS($E13)+SIN($E13)*COS(AZ$12))/SIN(AZ$12)*$B13))</f>
        <v>17.5340304153702</v>
      </c>
      <c r="BA103" s="0" t="n">
        <f aca="false">IF($B13=0,0,IF(SIN(BA$12)=0,999999999,(SIN(BA$12)*COS($E13)+SIN($E13)*COS(BA$12))/SIN(BA$12)*$B13))</f>
        <v>17.5240456591779</v>
      </c>
      <c r="BB103" s="0" t="n">
        <f aca="false">IF($B13=0,0,IF(SIN(BB$12)=0,999999999,(SIN(BB$12)*COS($E13)+SIN($E13)*COS(BB$12))/SIN(BB$12)*$B13))</f>
        <v>17.5143807428931</v>
      </c>
      <c r="BC103" s="0" t="n">
        <f aca="false">IF($B13=0,0,IF(SIN(BC$12)=0,999999999,(SIN(BC$12)*COS($E13)+SIN($E13)*COS(BC$12))/SIN(BC$12)*$B13))</f>
        <v>17.5050149252515</v>
      </c>
      <c r="BD103" s="0" t="n">
        <f aca="false">IF($B13=0,0,IF(SIN(BD$12)=0,999999999,(SIN(BD$12)*COS($E13)+SIN($E13)*COS(BD$12))/SIN(BD$12)*$B13))</f>
        <v>17.4959290830666</v>
      </c>
      <c r="BE103" s="0" t="n">
        <f aca="false">IF($B13=0,0,IF(SIN(BE$12)=0,999999999,(SIN(BE$12)*COS($E13)+SIN($E13)*COS(BE$12))/SIN(BE$12)*$B13))</f>
        <v>17.4871055512189</v>
      </c>
      <c r="BF103" s="0" t="n">
        <f aca="false">IF($B13=0,0,IF(SIN(BF$12)=0,999999999,(SIN(BF$12)*COS($E13)+SIN($E13)*COS(BF$12))/SIN(BF$12)*$B13))</f>
        <v>17.4785279810401</v>
      </c>
      <c r="BG103" s="0" t="n">
        <f aca="false">IF($B13=0,0,IF(SIN(BG$12)=0,999999999,(SIN(BG$12)*COS($E13)+SIN($E13)*COS(BG$12))/SIN(BG$12)*$B13))</f>
        <v>17.4701812146622</v>
      </c>
      <c r="BH103" s="0" t="n">
        <f aca="false">IF($B13=0,0,IF(SIN(BH$12)=0,999999999,(SIN(BH$12)*COS($E13)+SIN($E13)*COS(BH$12))/SIN(BH$12)*$B13))</f>
        <v>17.4620511732546</v>
      </c>
      <c r="BI103" s="0" t="n">
        <f aca="false">IF($B13=0,0,IF(SIN(BI$12)=0,999999999,(SIN(BI$12)*COS($E13)+SIN($E13)*COS(BI$12))/SIN(BI$12)*$B13))</f>
        <v>17.4541247573816</v>
      </c>
      <c r="BJ103" s="0" t="n">
        <f aca="false">IF($B13=0,0,IF(SIN(BJ$12)=0,999999999,(SIN(BJ$12)*COS($E13)+SIN($E13)*COS(BJ$12))/SIN(BJ$12)*$B13))</f>
        <v>17.4463897579582</v>
      </c>
      <c r="BK103" s="0" t="n">
        <f aca="false">IF($B13=0,0,IF(SIN(BK$12)=0,999999999,(SIN(BK$12)*COS($E13)+SIN($E13)*COS(BK$12))/SIN(BK$12)*$B13))</f>
        <v>17.4388347765001</v>
      </c>
      <c r="BL103" s="0" t="n">
        <f aca="false">IF($B13=0,0,IF(SIN(BL$12)=0,999999999,(SIN(BL$12)*COS($E13)+SIN($E13)*COS(BL$12))/SIN(BL$12)*$B13))</f>
        <v>17.4314491535418</v>
      </c>
      <c r="BM103" s="0" t="n">
        <f aca="false">IF($B13=0,0,IF(SIN(BM$12)=0,999999999,(SIN(BM$12)*COS($E13)+SIN($E13)*COS(BM$12))/SIN(BM$12)*$B13))</f>
        <v>17.4242229042483</v>
      </c>
      <c r="BN103" s="0" t="n">
        <f aca="false">IF($B13=0,0,IF(SIN(BN$12)=0,999999999,(SIN(BN$12)*COS($E13)+SIN($E13)*COS(BN$12))/SIN(BN$12)*$B13))</f>
        <v>17.4171466603773</v>
      </c>
      <c r="BO103" s="0" t="n">
        <f aca="false">IF($B13=0,0,IF(SIN(BO$12)=0,999999999,(SIN(BO$12)*COS($E13)+SIN($E13)*COS(BO$12))/SIN(BO$12)*$B13))</f>
        <v>17.4102116178571</v>
      </c>
      <c r="BP103" s="0" t="n">
        <f aca="false">IF($B13=0,0,IF(SIN(BP$12)=0,999999999,(SIN(BP$12)*COS($E13)+SIN($E13)*COS(BP$12))/SIN(BP$12)*$B13))</f>
        <v>17.4034094893419</v>
      </c>
      <c r="BQ103" s="0" t="n">
        <f aca="false">IF($B13=0,0,IF(SIN(BQ$12)=0,999999999,(SIN(BQ$12)*COS($E13)+SIN($E13)*COS(BQ$12))/SIN(BQ$12)*$B13))</f>
        <v>17.396732461185</v>
      </c>
      <c r="BR103" s="0" t="n">
        <f aca="false">IF($B13=0,0,IF(SIN(BR$12)=0,999999999,(SIN(BR$12)*COS($E13)+SIN($E13)*COS(BR$12))/SIN(BR$12)*$B13))</f>
        <v>17.3901731543419</v>
      </c>
      <c r="BS103" s="0" t="n">
        <f aca="false">IF($B13=0,0,IF(SIN(BS$12)=0,999999999,(SIN(BS$12)*COS($E13)+SIN($E13)*COS(BS$12))/SIN(BS$12)*$B13))</f>
        <v>17.3837245887717</v>
      </c>
      <c r="BT103" s="0" t="n">
        <f aca="false">IF($B13=0,0,IF(SIN(BT$12)=0,999999999,(SIN(BT$12)*COS($E13)+SIN($E13)*COS(BT$12))/SIN(BT$12)*$B13))</f>
        <v>17.3773801509628</v>
      </c>
      <c r="BU103" s="0" t="n">
        <f aca="false">IF($B13=0,0,IF(SIN(BU$12)=0,999999999,(SIN(BU$12)*COS($E13)+SIN($E13)*COS(BU$12))/SIN(BU$12)*$B13))</f>
        <v>17.3711335642458</v>
      </c>
      <c r="BV103" s="0" t="n">
        <f aca="false">IF($B13=0,0,IF(SIN(BV$12)=0,999999999,(SIN(BV$12)*COS($E13)+SIN($E13)*COS(BV$12))/SIN(BV$12)*$B13))</f>
        <v>17.3649788616018</v>
      </c>
      <c r="BW103" s="0" t="n">
        <f aca="false">IF($B13=0,0,IF(SIN(BW$12)=0,999999999,(SIN(BW$12)*COS($E13)+SIN($E13)*COS(BW$12))/SIN(BW$12)*$B13))</f>
        <v>17.3589103607051</v>
      </c>
      <c r="BX103" s="0" t="n">
        <f aca="false">IF($B13=0,0,IF(SIN(BX$12)=0,999999999,(SIN(BX$12)*COS($E13)+SIN($E13)*COS(BX$12))/SIN(BX$12)*$B13))</f>
        <v>17.3529226409674</v>
      </c>
      <c r="BY103" s="0" t="n">
        <f aca="false">IF($B13=0,0,IF(SIN(BY$12)=0,999999999,(SIN(BY$12)*COS($E13)+SIN($E13)*COS(BY$12))/SIN(BY$12)*$B13))</f>
        <v>17.3470105223791</v>
      </c>
      <c r="BZ103" s="0" t="n">
        <f aca="false">IF($B13=0,0,IF(SIN(BZ$12)=0,999999999,(SIN(BZ$12)*COS($E13)+SIN($E13)*COS(BZ$12))/SIN(BZ$12)*$B13))</f>
        <v>17.3411690459626</v>
      </c>
      <c r="CA103" s="0" t="n">
        <f aca="false">IF($B13=0,0,IF(SIN(CA$12)=0,999999999,(SIN(CA$12)*COS($E13)+SIN($E13)*COS(CA$12))/SIN(CA$12)*$B13))</f>
        <v>17.3353934556748</v>
      </c>
      <c r="CB103" s="0" t="n">
        <f aca="false">IF($B13=0,0,IF(SIN(CB$12)=0,999999999,(SIN(CB$12)*COS($E13)+SIN($E13)*COS(CB$12))/SIN(CB$12)*$B13))</f>
        <v>17.3296791816099</v>
      </c>
      <c r="CC103" s="0" t="n">
        <f aca="false">IF($B13=0,0,IF(SIN(CC$12)=0,999999999,(SIN(CC$12)*COS($E13)+SIN($E13)*COS(CC$12))/SIN(CC$12)*$B13))</f>
        <v>17.3240218243714</v>
      </c>
      <c r="CD103" s="0" t="n">
        <f aca="false">IF($B13=0,0,IF(SIN(CD$12)=0,999999999,(SIN(CD$12)*COS($E13)+SIN($E13)*COS(CD$12))/SIN(CD$12)*$B13))</f>
        <v>17.3184171404939</v>
      </c>
      <c r="CE103" s="0" t="n">
        <f aca="false">IF($B13=0,0,IF(SIN(CE$12)=0,999999999,(SIN(CE$12)*COS($E13)+SIN($E13)*COS(CE$12))/SIN(CE$12)*$B13))</f>
        <v>17.3128610288057</v>
      </c>
      <c r="CF103" s="0" t="n">
        <f aca="false">IF($B13=0,0,IF(SIN(CF$12)=0,999999999,(SIN(CF$12)*COS($E13)+SIN($E13)*COS(CF$12))/SIN(CF$12)*$B13))</f>
        <v>17.3073495176374</v>
      </c>
      <c r="CG103" s="0" t="n">
        <f aca="false">IF($B13=0,0,IF(SIN(CG$12)=0,999999999,(SIN(CG$12)*COS($E13)+SIN($E13)*COS(CG$12))/SIN(CG$12)*$B13))</f>
        <v>17.3018787527842</v>
      </c>
      <c r="CH103" s="0" t="n">
        <f aca="false">IF($B13=0,0,IF(SIN(CH$12)=0,999999999,(SIN(CH$12)*COS($E13)+SIN($E13)*COS(CH$12))/SIN(CH$12)*$B13))</f>
        <v>17.296444986144</v>
      </c>
      <c r="CI103" s="0" t="n">
        <f aca="false">IF($B13=0,0,IF(SIN(CI$12)=0,999999999,(SIN(CI$12)*COS($E13)+SIN($E13)*COS(CI$12))/SIN(CI$12)*$B13))</f>
        <v>17.2910445649551</v>
      </c>
      <c r="CJ103" s="0" t="n">
        <f aca="false">IF($B13=0,0,IF(SIN(CJ$12)=0,999999999,(SIN(CJ$12)*COS($E13)+SIN($E13)*COS(CJ$12))/SIN(CJ$12)*$B13))</f>
        <v>17.2856739215666</v>
      </c>
      <c r="CK103" s="0" t="n">
        <f aca="false">IF($B13=0,0,IF(SIN(CK$12)=0,999999999,(SIN(CK$12)*COS($E13)+SIN($E13)*COS(CK$12))/SIN(CK$12)*$B13))</f>
        <v>17.2803295636769</v>
      </c>
      <c r="CL103" s="0" t="n">
        <f aca="false">IF($B13=0,0,IF(SIN(CL$12)=0,999999999,(SIN(CL$12)*COS($E13)+SIN($E13)*COS(CL$12))/SIN(CL$12)*$B13))</f>
        <v>17.2750080649841</v>
      </c>
      <c r="CM103" s="0" t="n">
        <f aca="false">IF($B13=0,0,IF(SIN(CM$12)=0,999999999,(SIN(CM$12)*COS($E13)+SIN($E13)*COS(CM$12))/SIN(CM$12)*$B13))</f>
        <v>17.2697060561916</v>
      </c>
      <c r="CN103" s="0" t="n">
        <f aca="false">IF($B13=0,0,IF(SIN(CN$12)=0,999999999,(SIN(CN$12)*COS($E13)+SIN($E13)*COS(CN$12))/SIN(CN$12)*$B13))</f>
        <v>17.2644202163176</v>
      </c>
      <c r="CO103" s="0" t="n">
        <f aca="false">IF($B13=0,0,IF(SIN(CO$12)=0,999999999,(SIN(CO$12)*COS($E13)+SIN($E13)*COS(CO$12))/SIN(CO$12)*$B13))</f>
        <v>17.2591472642627</v>
      </c>
      <c r="CP103" s="0" t="n">
        <f aca="false">IF($B13=0,0,IF(SIN(CP$12)=0,999999999,(SIN(CP$12)*COS($E13)+SIN($E13)*COS(CP$12))/SIN(CP$12)*$B13))</f>
        <v>17.2538839505855</v>
      </c>
      <c r="CQ103" s="0" t="n">
        <f aca="false">IF($B13=0,0,IF(SIN(CQ$12)=0,999999999,(SIN(CQ$12)*COS($E13)+SIN($E13)*COS(CQ$12))/SIN(CQ$12)*$B13))</f>
        <v>17.2486270494452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999999999</v>
      </c>
      <c r="G104" s="0" t="n">
        <f aca="false">IF($B14=0,0,IF(SIN(G$12)=0,999999999,(SIN(G$12)*COS($E14)+SIN($E14)*COS(G$12))/SIN(G$12)*$B14))</f>
        <v>51.4830834365277</v>
      </c>
      <c r="H104" s="0" t="n">
        <f aca="false">IF($B14=0,0,IF(SIN(H$12)=0,999999999,(SIN(H$12)*COS($E14)+SIN($E14)*COS(H$12))/SIN(H$12)*$B14))</f>
        <v>34.3150834365277</v>
      </c>
      <c r="I104" s="0" t="n">
        <f aca="false">IF($B14=0,0,IF(SIN(I$12)=0,999999999,(SIN(I$12)*COS($E14)+SIN($E14)*COS(I$12))/SIN(I$12)*$B14))</f>
        <v>28.5900917630321</v>
      </c>
      <c r="J104" s="0" t="n">
        <f aca="false">IF($B14=0,0,IF(SIN(J$12)=0,999999999,(SIN(J$12)*COS($E14)+SIN($E14)*COS(J$12))/SIN(J$12)*$B14))</f>
        <v>25.7258511082666</v>
      </c>
      <c r="K104" s="0" t="n">
        <f aca="false">IF($B14=0,0,IF(SIN(K$12)=0,999999999,(SIN(K$12)*COS($E14)+SIN($E14)*COS(K$12))/SIN(K$12)*$B14))</f>
        <v>24.0059096695127</v>
      </c>
      <c r="L104" s="0" t="n">
        <f aca="false">IF($B14=0,0,IF(SIN(L$12)=0,999999999,(SIN(L$12)*COS($E14)+SIN($E14)*COS(L$12))/SIN(L$12)*$B14))</f>
        <v>22.8581165606955</v>
      </c>
      <c r="M104" s="0" t="n">
        <f aca="false">IF($B14=0,0,IF(SIN(M$12)=0,999999999,(SIN(M$12)*COS($E14)+SIN($E14)*COS(M$12))/SIN(M$12)*$B14))</f>
        <v>22.0372640138246</v>
      </c>
      <c r="N104" s="0" t="n">
        <f aca="false">IF($B14=0,0,IF(SIN(N$12)=0,999999999,(SIN(N$12)*COS($E14)+SIN($E14)*COS(N$12))/SIN(N$12)*$B14))</f>
        <v>21.4207479291655</v>
      </c>
      <c r="O104" s="0" t="n">
        <f aca="false">IF($B14=0,0,IF(SIN(O$12)=0,999999999,(SIN(O$12)*COS($E14)+SIN($E14)*COS(O$12))/SIN(O$12)*$B14))</f>
        <v>20.9404547251277</v>
      </c>
      <c r="P104" s="0" t="n">
        <f aca="false">IF($B14=0,0,IF(SIN(P$12)=0,999999999,(SIN(P$12)*COS($E14)+SIN($E14)*COS(P$12))/SIN(P$12)*$B14))</f>
        <v>20.5555160780651</v>
      </c>
      <c r="Q104" s="0" t="n">
        <f aca="false">IF($B14=0,0,IF(SIN(Q$12)=0,999999999,(SIN(Q$12)*COS($E14)+SIN($E14)*COS(Q$12))/SIN(Q$12)*$B14))</f>
        <v>20.2399247129531</v>
      </c>
      <c r="R104" s="0" t="n">
        <f aca="false">IF($B14=0,0,IF(SIN(R$12)=0,999999999,(SIN(R$12)*COS($E14)+SIN($E14)*COS(R$12))/SIN(R$12)*$B14))</f>
        <v>19.9763422985944</v>
      </c>
      <c r="S104" s="0" t="n">
        <f aca="false">IF($B14=0,0,IF(SIN(S$12)=0,999999999,(SIN(S$12)*COS($E14)+SIN($E14)*COS(S$12))/SIN(S$12)*$B14))</f>
        <v>19.7527652372226</v>
      </c>
      <c r="T104" s="0" t="n">
        <f aca="false">IF($B14=0,0,IF(SIN(T$12)=0,999999999,(SIN(T$12)*COS($E14)+SIN($E14)*COS(T$12))/SIN(T$12)*$B14))</f>
        <v>19.5606194013005</v>
      </c>
      <c r="U104" s="0" t="n">
        <f aca="false">IF($B14=0,0,IF(SIN(U$12)=0,999999999,(SIN(U$12)*COS($E14)+SIN($E14)*COS(U$12))/SIN(U$12)*$B14))</f>
        <v>19.3936169754884</v>
      </c>
      <c r="V104" s="0" t="n">
        <f aca="false">IF($B14=0,0,IF(SIN(V$12)=0,999999999,(SIN(V$12)*COS($E14)+SIN($E14)*COS(V$12))/SIN(V$12)*$B14))</f>
        <v>19.2470419827686</v>
      </c>
      <c r="W104" s="0" t="n">
        <f aca="false">IF($B14=0,0,IF(SIN(W$12)=0,999999999,(SIN(W$12)*COS($E14)+SIN($E14)*COS(W$12))/SIN(W$12)*$B14))</f>
        <v>19.1172879777165</v>
      </c>
      <c r="X104" s="0" t="n">
        <f aca="false">IF($B14=0,0,IF(SIN(X$12)=0,999999999,(SIN(X$12)*COS($E14)+SIN($E14)*COS(X$12))/SIN(X$12)*$B14))</f>
        <v>19.0015498419174</v>
      </c>
      <c r="Y104" s="0" t="n">
        <f aca="false">IF($B14=0,0,IF(SIN(Y$12)=0,999999999,(SIN(Y$12)*COS($E14)+SIN($E14)*COS(Y$12))/SIN(Y$12)*$B14))</f>
        <v>18.8976129070491</v>
      </c>
      <c r="Z104" s="0" t="n">
        <f aca="false">IF($B14=0,0,IF(SIN(Z$12)=0,999999999,(SIN(Z$12)*COS($E14)+SIN($E14)*COS(Z$12))/SIN(Z$12)*$B14))</f>
        <v>18.8037053409471</v>
      </c>
      <c r="AA104" s="0" t="n">
        <f aca="false">IF($B14=0,0,IF(SIN(AA$12)=0,999999999,(SIN(AA$12)*COS($E14)+SIN($E14)*COS(AA$12))/SIN(AA$12)*$B14))</f>
        <v>18.7183927089883</v>
      </c>
      <c r="AB104" s="0" t="n">
        <f aca="false">IF($B14=0,0,IF(SIN(AB$12)=0,999999999,(SIN(AB$12)*COS($E14)+SIN($E14)*COS(AB$12))/SIN(AB$12)*$B14))</f>
        <v>18.6405012913708</v>
      </c>
      <c r="AC104" s="0" t="n">
        <f aca="false">IF($B14=0,0,IF(SIN(AC$12)=0,999999999,(SIN(AC$12)*COS($E14)+SIN($E14)*COS(AC$12))/SIN(AC$12)*$B14))</f>
        <v>18.5690614044934</v>
      </c>
      <c r="AD104" s="0" t="n">
        <f aca="false">IF($B14=0,0,IF(SIN(AD$12)=0,999999999,(SIN(AD$12)*COS($E14)+SIN($E14)*COS(AD$12))/SIN(AD$12)*$B14))</f>
        <v>18.5032648919029</v>
      </c>
      <c r="AE104" s="0" t="n">
        <f aca="false">IF($B14=0,0,IF(SIN(AE$12)=0,999999999,(SIN(AE$12)*COS($E14)+SIN($E14)*COS(AE$12))/SIN(AE$12)*$B14))</f>
        <v>18.4424328173274</v>
      </c>
      <c r="AF104" s="0" t="n">
        <f aca="false">IF($B14=0,0,IF(SIN(AF$12)=0,999999999,(SIN(AF$12)*COS($E14)+SIN($E14)*COS(AF$12))/SIN(AF$12)*$B14))</f>
        <v>18.3859906130779</v>
      </c>
      <c r="AG104" s="0" t="n">
        <f aca="false">IF($B14=0,0,IF(SIN(AG$12)=0,999999999,(SIN(AG$12)*COS($E14)+SIN($E14)*COS(AG$12))/SIN(AG$12)*$B14))</f>
        <v>18.3334487509411</v>
      </c>
      <c r="AH104" s="0" t="n">
        <f aca="false">IF($B14=0,0,IF(SIN(AH$12)=0,999999999,(SIN(AH$12)*COS($E14)+SIN($E14)*COS(AH$12))/SIN(AH$12)*$B14))</f>
        <v>18.2843875549388</v>
      </c>
      <c r="AI104" s="0" t="n">
        <f aca="false">IF($B14=0,0,IF(SIN(AI$12)=0,999999999,(SIN(AI$12)*COS($E14)+SIN($E14)*COS(AI$12))/SIN(AI$12)*$B14))</f>
        <v>18.2384451561894</v>
      </c>
      <c r="AJ104" s="0" t="n">
        <f aca="false">IF($B14=0,0,IF(SIN(AJ$12)=0,999999999,(SIN(AJ$12)*COS($E14)+SIN($E14)*COS(AJ$12))/SIN(AJ$12)*$B14))</f>
        <v>18.1953078567113</v>
      </c>
      <c r="AK104" s="0" t="n">
        <f aca="false">IF($B14=0,0,IF(SIN(AK$12)=0,999999999,(SIN(AK$12)*COS($E14)+SIN($E14)*COS(AK$12))/SIN(AK$12)*$B14))</f>
        <v>18.1547023582109</v>
      </c>
      <c r="AL104" s="0" t="n">
        <f aca="false">IF($B14=0,0,IF(SIN(AL$12)=0,999999999,(SIN(AL$12)*COS($E14)+SIN($E14)*COS(AL$12))/SIN(AL$12)*$B14))</f>
        <v>18.1163894478857</v>
      </c>
      <c r="AM104" s="0" t="n">
        <f aca="false">IF($B14=0,0,IF(SIN(AM$12)=0,999999999,(SIN(AM$12)*COS($E14)+SIN($E14)*COS(AM$12))/SIN(AM$12)*$B14))</f>
        <v>18.080158832176</v>
      </c>
      <c r="AN104" s="0" t="n">
        <f aca="false">IF($B14=0,0,IF(SIN(AN$12)=0,999999999,(SIN(AN$12)*COS($E14)+SIN($E14)*COS(AN$12))/SIN(AN$12)*$B14))</f>
        <v>18.0458248821197</v>
      </c>
      <c r="AO104" s="0" t="n">
        <f aca="false">IF($B14=0,0,IF(SIN(AO$12)=0,999999999,(SIN(AO$12)*COS($E14)+SIN($E14)*COS(AO$12))/SIN(AO$12)*$B14))</f>
        <v>18.013223107985</v>
      </c>
      <c r="AP104" s="0" t="n">
        <f aca="false">IF($B14=0,0,IF(SIN(AP$12)=0,999999999,(SIN(AP$12)*COS($E14)+SIN($E14)*COS(AP$12))/SIN(AP$12)*$B14))</f>
        <v>17.9822072213741</v>
      </c>
      <c r="AQ104" s="0" t="n">
        <f aca="false">IF($B14=0,0,IF(SIN(AQ$12)=0,999999999,(SIN(AQ$12)*COS($E14)+SIN($E14)*COS(AQ$12))/SIN(AQ$12)*$B14))</f>
        <v>17.9526466736507</v>
      </c>
      <c r="AR104" s="0" t="n">
        <f aca="false">IF($B14=0,0,IF(SIN(AR$12)=0,999999999,(SIN(AR$12)*COS($E14)+SIN($E14)*COS(AR$12))/SIN(AR$12)*$B14))</f>
        <v>17.9244245829435</v>
      </c>
      <c r="AS104" s="0" t="n">
        <f aca="false">IF($B14=0,0,IF(SIN(AS$12)=0,999999999,(SIN(AS$12)*COS($E14)+SIN($E14)*COS(AS$12))/SIN(AS$12)*$B14))</f>
        <v>17.8974359799778</v>
      </c>
      <c r="AT104" s="0" t="n">
        <f aca="false">IF($B14=0,0,IF(SIN(AT$12)=0,999999999,(SIN(AT$12)*COS($E14)+SIN($E14)*COS(AT$12))/SIN(AT$12)*$B14))</f>
        <v>17.8715863169343</v>
      </c>
      <c r="AU104" s="0" t="n">
        <f aca="false">IF($B14=0,0,IF(SIN(AU$12)=0,999999999,(SIN(AU$12)*COS($E14)+SIN($E14)*COS(AU$12))/SIN(AU$12)*$B14))</f>
        <v>17.8467901944268</v>
      </c>
      <c r="AV104" s="0" t="n">
        <f aca="false">IF($B14=0,0,IF(SIN(AV$12)=0,999999999,(SIN(AV$12)*COS($E14)+SIN($E14)*COS(AV$12))/SIN(AV$12)*$B14))</f>
        <v>17.8229702702377</v>
      </c>
      <c r="AW104" s="0" t="n">
        <f aca="false">IF($B14=0,0,IF(SIN(AW$12)=0,999999999,(SIN(AW$12)*COS($E14)+SIN($E14)*COS(AW$12))/SIN(AW$12)*$B14))</f>
        <v>17.8000563202207</v>
      </c>
      <c r="AX104" s="0" t="n">
        <f aca="false">IF($B14=0,0,IF(SIN(AX$12)=0,999999999,(SIN(AX$12)*COS($E14)+SIN($E14)*COS(AX$12))/SIN(AX$12)*$B14))</f>
        <v>17.7779844271565</v>
      </c>
      <c r="AY104" s="0" t="n">
        <f aca="false">IF($B14=0,0,IF(SIN(AY$12)=0,999999999,(SIN(AY$12)*COS($E14)+SIN($E14)*COS(AY$12))/SIN(AY$12)*$B14))</f>
        <v>17.7566962776524</v>
      </c>
      <c r="AZ104" s="0" t="n">
        <f aca="false">IF($B14=0,0,IF(SIN(AZ$12)=0,999999999,(SIN(AZ$12)*COS($E14)+SIN($E14)*COS(AZ$12))/SIN(AZ$12)*$B14))</f>
        <v>17.7361385506398</v>
      </c>
      <c r="BA104" s="0" t="n">
        <f aca="false">IF($B14=0,0,IF(SIN(BA$12)=0,999999999,(SIN(BA$12)*COS($E14)+SIN($E14)*COS(BA$12))/SIN(BA$12)*$B14))</f>
        <v>17.7162623838218</v>
      </c>
      <c r="BB104" s="0" t="n">
        <f aca="false">IF($B14=0,0,IF(SIN(BB$12)=0,999999999,(SIN(BB$12)*COS($E14)+SIN($E14)*COS(BB$12))/SIN(BB$12)*$B14))</f>
        <v>17.6970229066968</v>
      </c>
      <c r="BC104" s="0" t="n">
        <f aca="false">IF($B14=0,0,IF(SIN(BC$12)=0,999999999,(SIN(BC$12)*COS($E14)+SIN($E14)*COS(BC$12))/SIN(BC$12)*$B14))</f>
        <v>17.6783788306424</v>
      </c>
      <c r="BD104" s="0" t="n">
        <f aca="false">IF($B14=0,0,IF(SIN(BD$12)=0,999999999,(SIN(BD$12)*COS($E14)+SIN($E14)*COS(BD$12))/SIN(BD$12)*$B14))</f>
        <v>17.6602920880649</v>
      </c>
      <c r="BE104" s="0" t="n">
        <f aca="false">IF($B14=0,0,IF(SIN(BE$12)=0,999999999,(SIN(BE$12)*COS($E14)+SIN($E14)*COS(BE$12))/SIN(BE$12)*$B14))</f>
        <v>17.6427275138727</v>
      </c>
      <c r="BF104" s="0" t="n">
        <f aca="false">IF($B14=0,0,IF(SIN(BF$12)=0,999999999,(SIN(BF$12)*COS($E14)+SIN($E14)*COS(BF$12))/SIN(BF$12)*$B14))</f>
        <v>17.6256525635701</v>
      </c>
      <c r="BG104" s="0" t="n">
        <f aca="false">IF($B14=0,0,IF(SIN(BG$12)=0,999999999,(SIN(BG$12)*COS($E14)+SIN($E14)*COS(BG$12))/SIN(BG$12)*$B14))</f>
        <v>17.6090370631286</v>
      </c>
      <c r="BH104" s="0" t="n">
        <f aca="false">IF($B14=0,0,IF(SIN(BH$12)=0,999999999,(SIN(BH$12)*COS($E14)+SIN($E14)*COS(BH$12))/SIN(BH$12)*$B14))</f>
        <v>17.5928529865079</v>
      </c>
      <c r="BI104" s="0" t="n">
        <f aca="false">IF($B14=0,0,IF(SIN(BI$12)=0,999999999,(SIN(BI$12)*COS($E14)+SIN($E14)*COS(BI$12))/SIN(BI$12)*$B14))</f>
        <v>17.5770742573004</v>
      </c>
      <c r="BJ104" s="0" t="n">
        <f aca="false">IF($B14=0,0,IF(SIN(BJ$12)=0,999999999,(SIN(BJ$12)*COS($E14)+SIN($E14)*COS(BJ$12))/SIN(BJ$12)*$B14))</f>
        <v>17.5616765714764</v>
      </c>
      <c r="BK104" s="0" t="n">
        <f aca="false">IF($B14=0,0,IF(SIN(BK$12)=0,999999999,(SIN(BK$12)*COS($E14)+SIN($E14)*COS(BK$12))/SIN(BK$12)*$B14))</f>
        <v>17.5466372386297</v>
      </c>
      <c r="BL104" s="0" t="n">
        <f aca="false">IF($B14=0,0,IF(SIN(BL$12)=0,999999999,(SIN(BL$12)*COS($E14)+SIN($E14)*COS(BL$12))/SIN(BL$12)*$B14))</f>
        <v>17.5319350394825</v>
      </c>
      <c r="BM104" s="0" t="n">
        <f aca="false">IF($B14=0,0,IF(SIN(BM$12)=0,999999999,(SIN(BM$12)*COS($E14)+SIN($E14)*COS(BM$12))/SIN(BM$12)*$B14))</f>
        <v>17.5175500977112</v>
      </c>
      <c r="BN104" s="0" t="n">
        <f aca="false">IF($B14=0,0,IF(SIN(BN$12)=0,999999999,(SIN(BN$12)*COS($E14)+SIN($E14)*COS(BN$12))/SIN(BN$12)*$B14))</f>
        <v>17.503463764413</v>
      </c>
      <c r="BO104" s="0" t="n">
        <f aca="false">IF($B14=0,0,IF(SIN(BO$12)=0,999999999,(SIN(BO$12)*COS($E14)+SIN($E14)*COS(BO$12))/SIN(BO$12)*$B14))</f>
        <v>17.4896585137521</v>
      </c>
      <c r="BP104" s="0" t="n">
        <f aca="false">IF($B14=0,0,IF(SIN(BP$12)=0,999999999,(SIN(BP$12)*COS($E14)+SIN($E14)*COS(BP$12))/SIN(BP$12)*$B14))</f>
        <v>17.4761178485137</v>
      </c>
      <c r="BQ104" s="0" t="n">
        <f aca="false">IF($B14=0,0,IF(SIN(BQ$12)=0,999999999,(SIN(BQ$12)*COS($E14)+SIN($E14)*COS(BQ$12))/SIN(BQ$12)*$B14))</f>
        <v>17.4628262144529</v>
      </c>
      <c r="BR104" s="0" t="n">
        <f aca="false">IF($B14=0,0,IF(SIN(BR$12)=0,999999999,(SIN(BR$12)*COS($E14)+SIN($E14)*COS(BR$12))/SIN(BR$12)*$B14))</f>
        <v>17.4497689224654</v>
      </c>
      <c r="BS104" s="0" t="n">
        <f aca="false">IF($B14=0,0,IF(SIN(BS$12)=0,999999999,(SIN(BS$12)*COS($E14)+SIN($E14)*COS(BS$12))/SIN(BS$12)*$B14))</f>
        <v>17.4369320777252</v>
      </c>
      <c r="BT104" s="0" t="n">
        <f aca="false">IF($B14=0,0,IF(SIN(BT$12)=0,999999999,(SIN(BT$12)*COS($E14)+SIN($E14)*COS(BT$12))/SIN(BT$12)*$B14))</f>
        <v>17.424302515037</v>
      </c>
      <c r="BU104" s="0" t="n">
        <f aca="false">IF($B14=0,0,IF(SIN(BU$12)=0,999999999,(SIN(BU$12)*COS($E14)+SIN($E14)*COS(BU$12))/SIN(BU$12)*$B14))</f>
        <v>17.4118677397414</v>
      </c>
      <c r="BV104" s="0" t="n">
        <f aca="false">IF($B14=0,0,IF(SIN(BV$12)=0,999999999,(SIN(BV$12)*COS($E14)+SIN($E14)*COS(BV$12))/SIN(BV$12)*$B14))</f>
        <v>17.3996158735855</v>
      </c>
      <c r="BW104" s="0" t="n">
        <f aca="false">IF($B14=0,0,IF(SIN(BW$12)=0,999999999,(SIN(BW$12)*COS($E14)+SIN($E14)*COS(BW$12))/SIN(BW$12)*$B14))</f>
        <v>17.3875356050406</v>
      </c>
      <c r="BX104" s="0" t="n">
        <f aca="false">IF($B14=0,0,IF(SIN(BX$12)=0,999999999,(SIN(BX$12)*COS($E14)+SIN($E14)*COS(BX$12))/SIN(BX$12)*$B14))</f>
        <v>17.3756161436061</v>
      </c>
      <c r="BY104" s="0" t="n">
        <f aca="false">IF($B14=0,0,IF(SIN(BY$12)=0,999999999,(SIN(BY$12)*COS($E14)+SIN($E14)*COS(BY$12))/SIN(BY$12)*$B14))</f>
        <v>17.3638471776897</v>
      </c>
      <c r="BZ104" s="0" t="n">
        <f aca="false">IF($B14=0,0,IF(SIN(BZ$12)=0,999999999,(SIN(BZ$12)*COS($E14)+SIN($E14)*COS(BZ$12))/SIN(BZ$12)*$B14))</f>
        <v>17.3522188356969</v>
      </c>
      <c r="CA104" s="0" t="n">
        <f aca="false">IF($B14=0,0,IF(SIN(CA$12)=0,999999999,(SIN(CA$12)*COS($E14)+SIN($E14)*COS(CA$12))/SIN(CA$12)*$B14))</f>
        <v>17.3407216500048</v>
      </c>
      <c r="CB104" s="0" t="n">
        <f aca="false">IF($B14=0,0,IF(SIN(CB$12)=0,999999999,(SIN(CB$12)*COS($E14)+SIN($E14)*COS(CB$12))/SIN(CB$12)*$B14))</f>
        <v>17.3293465235249</v>
      </c>
      <c r="CC104" s="0" t="n">
        <f aca="false">IF($B14=0,0,IF(SIN(CC$12)=0,999999999,(SIN(CC$12)*COS($E14)+SIN($E14)*COS(CC$12))/SIN(CC$12)*$B14))</f>
        <v>17.3180846985934</v>
      </c>
      <c r="CD104" s="0" t="n">
        <f aca="false">IF($B14=0,0,IF(SIN(CD$12)=0,999999999,(SIN(CD$12)*COS($E14)+SIN($E14)*COS(CD$12))/SIN(CD$12)*$B14))</f>
        <v>17.3069277279506</v>
      </c>
      <c r="CE104" s="0" t="n">
        <f aca="false">IF($B14=0,0,IF(SIN(CE$12)=0,999999999,(SIN(CE$12)*COS($E14)+SIN($E14)*COS(CE$12))/SIN(CE$12)*$B14))</f>
        <v>17.2958674475945</v>
      </c>
      <c r="CF104" s="0" t="n">
        <f aca="false">IF($B14=0,0,IF(SIN(CF$12)=0,999999999,(SIN(CF$12)*COS($E14)+SIN($E14)*COS(CF$12))/SIN(CF$12)*$B14))</f>
        <v>17.2848959513164</v>
      </c>
      <c r="CG104" s="0" t="n">
        <f aca="false">IF($B14=0,0,IF(SIN(CG$12)=0,999999999,(SIN(CG$12)*COS($E14)+SIN($E14)*COS(CG$12))/SIN(CG$12)*$B14))</f>
        <v>17.2740055667391</v>
      </c>
      <c r="CH104" s="0" t="n">
        <f aca="false">IF($B14=0,0,IF(SIN(CH$12)=0,999999999,(SIN(CH$12)*COS($E14)+SIN($E14)*COS(CH$12))/SIN(CH$12)*$B14))</f>
        <v>17.2631888326985</v>
      </c>
      <c r="CI104" s="0" t="n">
        <f aca="false">IF($B14=0,0,IF(SIN(CI$12)=0,999999999,(SIN(CI$12)*COS($E14)+SIN($E14)*COS(CI$12))/SIN(CI$12)*$B14))</f>
        <v>17.2524384778205</v>
      </c>
      <c r="CJ104" s="0" t="n">
        <f aca="false">IF($B14=0,0,IF(SIN(CJ$12)=0,999999999,(SIN(CJ$12)*COS($E14)+SIN($E14)*COS(CJ$12))/SIN(CJ$12)*$B14))</f>
        <v>17.241747400156</v>
      </c>
      <c r="CK104" s="0" t="n">
        <f aca="false">IF($B14=0,0,IF(SIN(CK$12)=0,999999999,(SIN(CK$12)*COS($E14)+SIN($E14)*COS(CK$12))/SIN(CK$12)*$B14))</f>
        <v>17.2311086477513</v>
      </c>
      <c r="CL104" s="0" t="n">
        <f aca="false">IF($B14=0,0,IF(SIN(CL$12)=0,999999999,(SIN(CL$12)*COS($E14)+SIN($E14)*COS(CL$12))/SIN(CL$12)*$B14))</f>
        <v>17.2205154000343</v>
      </c>
      <c r="CM104" s="0" t="n">
        <f aca="false">IF($B14=0,0,IF(SIN(CM$12)=0,999999999,(SIN(CM$12)*COS($E14)+SIN($E14)*COS(CM$12))/SIN(CM$12)*$B14))</f>
        <v>17.2099609499102</v>
      </c>
      <c r="CN104" s="0" t="n">
        <f aca="false">IF($B14=0,0,IF(SIN(CN$12)=0,999999999,(SIN(CN$12)*COS($E14)+SIN($E14)*COS(CN$12))/SIN(CN$12)*$B14))</f>
        <v>17.1994386864633</v>
      </c>
      <c r="CO104" s="0" t="n">
        <f aca="false">IF($B14=0,0,IF(SIN(CO$12)=0,999999999,(SIN(CO$12)*COS($E14)+SIN($E14)*COS(CO$12))/SIN(CO$12)*$B14))</f>
        <v>17.1889420781687</v>
      </c>
      <c r="CP104" s="0" t="n">
        <f aca="false">IF($B14=0,0,IF(SIN(CP$12)=0,999999999,(SIN(CP$12)*COS($E14)+SIN($E14)*COS(CP$12))/SIN(CP$12)*$B14))</f>
        <v>17.1784646565222</v>
      </c>
      <c r="CQ104" s="0" t="n">
        <f aca="false">IF($B14=0,0,IF(SIN(CQ$12)=0,999999999,(SIN(CQ$12)*COS($E14)+SIN($E14)*COS(CQ$12))/SIN(CQ$12)*$B14))</f>
        <v>17.168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999999999</v>
      </c>
      <c r="G105" s="0" t="n">
        <f aca="false">IF($B15=0,0,IF(SIN(G$12)=0,999999999,(SIN(G$12)*COS($E15)+SIN($E15)*COS(G$12))/SIN(G$12)*$B15))</f>
        <v>68.3079517183568</v>
      </c>
      <c r="H105" s="0" t="n">
        <f aca="false">IF($B15=0,0,IF(SIN(H$12)=0,999999999,(SIN(H$12)*COS($E15)+SIN($E15)*COS(H$12))/SIN(H$12)*$B15))</f>
        <v>42.6794591410465</v>
      </c>
      <c r="I105" s="0" t="n">
        <f aca="false">IF($B15=0,0,IF(SIN(I$12)=0,999999999,(SIN(I$12)*COS($E15)+SIN($E15)*COS(I$12))/SIN(I$12)*$B15))</f>
        <v>34.1331574979113</v>
      </c>
      <c r="J105" s="0" t="n">
        <f aca="false">IF($B15=0,0,IF(SIN(J$12)=0,999999999,(SIN(J$12)*COS($E15)+SIN($E15)*COS(J$12))/SIN(J$12)*$B15))</f>
        <v>29.8574020016224</v>
      </c>
      <c r="K105" s="0" t="n">
        <f aca="false">IF($B15=0,0,IF(SIN(K$12)=0,999999999,(SIN(K$12)*COS($E15)+SIN($E15)*COS(K$12))/SIN(K$12)*$B15))</f>
        <v>27.289863185423</v>
      </c>
      <c r="L105" s="0" t="n">
        <f aca="false">IF($B15=0,0,IF(SIN(L$12)=0,999999999,(SIN(L$12)*COS($E15)+SIN($E15)*COS(L$12))/SIN(L$12)*$B15))</f>
        <v>25.5764308013591</v>
      </c>
      <c r="M105" s="0" t="n">
        <f aca="false">IF($B15=0,0,IF(SIN(M$12)=0,999999999,(SIN(M$12)*COS($E15)+SIN($E15)*COS(M$12))/SIN(M$12)*$B15))</f>
        <v>24.3510572339926</v>
      </c>
      <c r="N105" s="0" t="n">
        <f aca="false">IF($B15=0,0,IF(SIN(N$12)=0,999999999,(SIN(N$12)*COS($E15)+SIN($E15)*COS(N$12))/SIN(N$12)*$B15))</f>
        <v>23.4307183535477</v>
      </c>
      <c r="O105" s="0" t="n">
        <f aca="false">IF($B15=0,0,IF(SIN(O$12)=0,999999999,(SIN(O$12)*COS($E15)+SIN($E15)*COS(O$12))/SIN(O$12)*$B15))</f>
        <v>22.7137338000402</v>
      </c>
      <c r="P105" s="0" t="n">
        <f aca="false">IF($B15=0,0,IF(SIN(P$12)=0,999999999,(SIN(P$12)*COS($E15)+SIN($E15)*COS(P$12))/SIN(P$12)*$B15))</f>
        <v>22.139095096699</v>
      </c>
      <c r="Q105" s="0" t="n">
        <f aca="false">IF($B15=0,0,IF(SIN(Q$12)=0,999999999,(SIN(Q$12)*COS($E15)+SIN($E15)*COS(Q$12))/SIN(Q$12)*$B15))</f>
        <v>21.6679784285817</v>
      </c>
      <c r="R105" s="0" t="n">
        <f aca="false">IF($B15=0,0,IF(SIN(R$12)=0,999999999,(SIN(R$12)*COS($E15)+SIN($E15)*COS(R$12))/SIN(R$12)*$B15))</f>
        <v>21.2745010316864</v>
      </c>
      <c r="S105" s="0" t="n">
        <f aca="false">IF($B15=0,0,IF(SIN(S$12)=0,999999999,(SIN(S$12)*COS($E15)+SIN($E15)*COS(S$12))/SIN(S$12)*$B15))</f>
        <v>20.9407438638262</v>
      </c>
      <c r="T105" s="0" t="n">
        <f aca="false">IF($B15=0,0,IF(SIN(T$12)=0,999999999,(SIN(T$12)*COS($E15)+SIN($E15)*COS(T$12))/SIN(T$12)*$B15))</f>
        <v>20.6539074163837</v>
      </c>
      <c r="U105" s="0" t="n">
        <f aca="false">IF($B15=0,0,IF(SIN(U$12)=0,999999999,(SIN(U$12)*COS($E15)+SIN($E15)*COS(U$12))/SIN(U$12)*$B15))</f>
        <v>20.4046052011975</v>
      </c>
      <c r="V105" s="0" t="n">
        <f aca="false">IF($B15=0,0,IF(SIN(V$12)=0,999999999,(SIN(V$12)*COS($E15)+SIN($E15)*COS(V$12))/SIN(V$12)*$B15))</f>
        <v>20.1857971797075</v>
      </c>
      <c r="W105" s="0" t="n">
        <f aca="false">IF($B15=0,0,IF(SIN(W$12)=0,999999999,(SIN(W$12)*COS($E15)+SIN($E15)*COS(W$12))/SIN(W$12)*$B15))</f>
        <v>19.9920996287201</v>
      </c>
      <c r="X105" s="0" t="n">
        <f aca="false">IF($B15=0,0,IF(SIN(X$12)=0,999999999,(SIN(X$12)*COS($E15)+SIN($E15)*COS(X$12))/SIN(X$12)*$B15))</f>
        <v>19.8193250507704</v>
      </c>
      <c r="Y105" s="0" t="n">
        <f aca="false">IF($B15=0,0,IF(SIN(Y$12)=0,999999999,(SIN(Y$12)*COS($E15)+SIN($E15)*COS(Y$12))/SIN(Y$12)*$B15))</f>
        <v>19.6641673758064</v>
      </c>
      <c r="Z105" s="0" t="n">
        <f aca="false">IF($B15=0,0,IF(SIN(Z$12)=0,999999999,(SIN(Z$12)*COS($E15)+SIN($E15)*COS(Z$12))/SIN(Z$12)*$B15))</f>
        <v>19.5239816022279</v>
      </c>
      <c r="AA105" s="0" t="n">
        <f aca="false">IF($B15=0,0,IF(SIN(AA$12)=0,999999999,(SIN(AA$12)*COS($E15)+SIN($E15)*COS(AA$12))/SIN(AA$12)*$B15))</f>
        <v>19.3966263974919</v>
      </c>
      <c r="AB105" s="0" t="n">
        <f aca="false">IF($B15=0,0,IF(SIN(AB$12)=0,999999999,(SIN(AB$12)*COS($E15)+SIN($E15)*COS(AB$12))/SIN(AB$12)*$B15))</f>
        <v>19.2803496256929</v>
      </c>
      <c r="AC105" s="0" t="n">
        <f aca="false">IF($B15=0,0,IF(SIN(AC$12)=0,999999999,(SIN(AC$12)*COS($E15)+SIN($E15)*COS(AC$12))/SIN(AC$12)*$B15))</f>
        <v>19.1737037373796</v>
      </c>
      <c r="AD105" s="0" t="n">
        <f aca="false">IF($B15=0,0,IF(SIN(AD$12)=0,999999999,(SIN(AD$12)*COS($E15)+SIN($E15)*COS(AD$12))/SIN(AD$12)*$B15))</f>
        <v>19.075482311789</v>
      </c>
      <c r="AE105" s="0" t="n">
        <f aca="false">IF($B15=0,0,IF(SIN(AE$12)=0,999999999,(SIN(AE$12)*COS($E15)+SIN($E15)*COS(AE$12))/SIN(AE$12)*$B15))</f>
        <v>18.9846718288137</v>
      </c>
      <c r="AF105" s="0" t="n">
        <f aca="false">IF($B15=0,0,IF(SIN(AF$12)=0,999999999,(SIN(AF$12)*COS($E15)+SIN($E15)*COS(AF$12))/SIN(AF$12)*$B15))</f>
        <v>18.9004145703878</v>
      </c>
      <c r="AG105" s="0" t="n">
        <f aca="false">IF($B15=0,0,IF(SIN(AG$12)=0,999999999,(SIN(AG$12)*COS($E15)+SIN($E15)*COS(AG$12))/SIN(AG$12)*$B15))</f>
        <v>18.8219797658811</v>
      </c>
      <c r="AH105" s="0" t="n">
        <f aca="false">IF($B15=0,0,IF(SIN(AH$12)=0,999999999,(SIN(AH$12)*COS($E15)+SIN($E15)*COS(AH$12))/SIN(AH$12)*$B15))</f>
        <v>18.7487409204956</v>
      </c>
      <c r="AI105" s="0" t="n">
        <f aca="false">IF($B15=0,0,IF(SIN(AI$12)=0,999999999,(SIN(AI$12)*COS($E15)+SIN($E15)*COS(AI$12))/SIN(AI$12)*$B15))</f>
        <v>18.680157834211</v>
      </c>
      <c r="AJ105" s="0" t="n">
        <f aca="false">IF($B15=0,0,IF(SIN(AJ$12)=0,999999999,(SIN(AJ$12)*COS($E15)+SIN($E15)*COS(AJ$12))/SIN(AJ$12)*$B15))</f>
        <v>18.6157622168136</v>
      </c>
      <c r="AK105" s="0" t="n">
        <f aca="false">IF($B15=0,0,IF(SIN(AK$12)=0,999999999,(SIN(AK$12)*COS($E15)+SIN($E15)*COS(AK$12))/SIN(AK$12)*$B15))</f>
        <v>18.555146086984</v>
      </c>
      <c r="AL105" s="0" t="n">
        <f aca="false">IF($B15=0,0,IF(SIN(AL$12)=0,999999999,(SIN(AL$12)*COS($E15)+SIN($E15)*COS(AL$12))/SIN(AL$12)*$B15))</f>
        <v>18.4979523464268</v>
      </c>
      <c r="AM105" s="0" t="n">
        <f aca="false">IF($B15=0,0,IF(SIN(AM$12)=0,999999999,(SIN(AM$12)*COS($E15)+SIN($E15)*COS(AM$12))/SIN(AM$12)*$B15))</f>
        <v>18.4438670676647</v>
      </c>
      <c r="AN105" s="0" t="n">
        <f aca="false">IF($B15=0,0,IF(SIN(AN$12)=0,999999999,(SIN(AN$12)*COS($E15)+SIN($E15)*COS(AN$12))/SIN(AN$12)*$B15))</f>
        <v>18.3926131426783</v>
      </c>
      <c r="AO105" s="0" t="n">
        <f aca="false">IF($B15=0,0,IF(SIN(AO$12)=0,999999999,(SIN(AO$12)*COS($E15)+SIN($E15)*COS(AO$12))/SIN(AO$12)*$B15))</f>
        <v>18.3439450202168</v>
      </c>
      <c r="AP105" s="0" t="n">
        <f aca="false">IF($B15=0,0,IF(SIN(AP$12)=0,999999999,(SIN(AP$12)*COS($E15)+SIN($E15)*COS(AP$12))/SIN(AP$12)*$B15))</f>
        <v>18.2976443200895</v>
      </c>
      <c r="AQ105" s="0" t="n">
        <f aca="false">IF($B15=0,0,IF(SIN(AQ$12)=0,999999999,(SIN(AQ$12)*COS($E15)+SIN($E15)*COS(AQ$12))/SIN(AQ$12)*$B15))</f>
        <v>18.2535161585149</v>
      </c>
      <c r="AR105" s="0" t="n">
        <f aca="false">IF($B15=0,0,IF(SIN(AR$12)=0,999999999,(SIN(AR$12)*COS($E15)+SIN($E15)*COS(AR$12))/SIN(AR$12)*$B15))</f>
        <v>18.2113860535404</v>
      </c>
      <c r="AS105" s="0" t="n">
        <f aca="false">IF($B15=0,0,IF(SIN(AS$12)=0,999999999,(SIN(AS$12)*COS($E15)+SIN($E15)*COS(AS$12))/SIN(AS$12)*$B15))</f>
        <v>18.1710973064073</v>
      </c>
      <c r="AT105" s="0" t="n">
        <f aca="false">IF($B15=0,0,IF(SIN(AT$12)=0,999999999,(SIN(AT$12)*COS($E15)+SIN($E15)*COS(AT$12))/SIN(AT$12)*$B15))</f>
        <v>18.1325087755689</v>
      </c>
      <c r="AU105" s="0" t="n">
        <f aca="false">IF($B15=0,0,IF(SIN(AU$12)=0,999999999,(SIN(AU$12)*COS($E15)+SIN($E15)*COS(AU$12))/SIN(AU$12)*$B15))</f>
        <v>18.0954929763127</v>
      </c>
      <c r="AV105" s="0" t="n">
        <f aca="false">IF($B15=0,0,IF(SIN(AV$12)=0,999999999,(SIN(AV$12)*COS($E15)+SIN($E15)*COS(AV$12))/SIN(AV$12)*$B15))</f>
        <v>18.0599344517162</v>
      </c>
      <c r="AW105" s="0" t="n">
        <f aca="false">IF($B15=0,0,IF(SIN(AW$12)=0,999999999,(SIN(AW$12)*COS($E15)+SIN($E15)*COS(AW$12))/SIN(AW$12)*$B15))</f>
        <v>18.0257283707559</v>
      </c>
      <c r="AX105" s="0" t="n">
        <f aca="false">IF($B15=0,0,IF(SIN(AX$12)=0,999999999,(SIN(AX$12)*COS($E15)+SIN($E15)*COS(AX$12))/SIN(AX$12)*$B15))</f>
        <v>17.9927793174262</v>
      </c>
      <c r="AY105" s="0" t="n">
        <f aca="false">IF($B15=0,0,IF(SIN(AY$12)=0,999999999,(SIN(AY$12)*COS($E15)+SIN($E15)*COS(AY$12))/SIN(AY$12)*$B15))</f>
        <v>17.9610002411476</v>
      </c>
      <c r="AZ105" s="0" t="n">
        <f aca="false">IF($B15=0,0,IF(SIN(AZ$12)=0,999999999,(SIN(AZ$12)*COS($E15)+SIN($E15)*COS(AZ$12))/SIN(AZ$12)*$B15))</f>
        <v>17.9303115439116</v>
      </c>
      <c r="BA105" s="0" t="n">
        <f aca="false">IF($B15=0,0,IF(SIN(BA$12)=0,999999999,(SIN(BA$12)*COS($E15)+SIN($E15)*COS(BA$12))/SIN(BA$12)*$B15))</f>
        <v>17.9006402837904</v>
      </c>
      <c r="BB105" s="0" t="n">
        <f aca="false">IF($B15=0,0,IF(SIN(BB$12)=0,999999999,(SIN(BB$12)*COS($E15)+SIN($E15)*COS(BB$12))/SIN(BB$12)*$B15))</f>
        <v>17.8719194778322</v>
      </c>
      <c r="BC105" s="0" t="n">
        <f aca="false">IF($B15=0,0,IF(SIN(BC$12)=0,999999999,(SIN(BC$12)*COS($E15)+SIN($E15)*COS(BC$12))/SIN(BC$12)*$B15))</f>
        <v>17.8440874901359</v>
      </c>
      <c r="BD105" s="0" t="n">
        <f aca="false">IF($B15=0,0,IF(SIN(BD$12)=0,999999999,(SIN(BD$12)*COS($E15)+SIN($E15)*COS(BD$12))/SIN(BD$12)*$B15))</f>
        <v>17.8170874931709</v>
      </c>
      <c r="BE105" s="0" t="n">
        <f aca="false">IF($B15=0,0,IF(SIN(BE$12)=0,999999999,(SIN(BE$12)*COS($E15)+SIN($E15)*COS(BE$12))/SIN(BE$12)*$B15))</f>
        <v>17.7908669922791</v>
      </c>
      <c r="BF105" s="0" t="n">
        <f aca="false">IF($B15=0,0,IF(SIN(BF$12)=0,999999999,(SIN(BF$12)*COS($E15)+SIN($E15)*COS(BF$12))/SIN(BF$12)*$B15))</f>
        <v>17.7653774048439</v>
      </c>
      <c r="BG105" s="0" t="n">
        <f aca="false">IF($B15=0,0,IF(SIN(BG$12)=0,999999999,(SIN(BG$12)*COS($E15)+SIN($E15)*COS(BG$12))/SIN(BG$12)*$B15))</f>
        <v>17.7405736868959</v>
      </c>
      <c r="BH105" s="0" t="n">
        <f aca="false">IF($B15=0,0,IF(SIN(BH$12)=0,999999999,(SIN(BH$12)*COS($E15)+SIN($E15)*COS(BH$12))/SIN(BH$12)*$B15))</f>
        <v>17.7164140009951</v>
      </c>
      <c r="BI105" s="0" t="n">
        <f aca="false">IF($B15=0,0,IF(SIN(BI$12)=0,999999999,(SIN(BI$12)*COS($E15)+SIN($E15)*COS(BI$12))/SIN(BI$12)*$B15))</f>
        <v>17.6928594201252</v>
      </c>
      <c r="BJ105" s="0" t="n">
        <f aca="false">IF($B15=0,0,IF(SIN(BJ$12)=0,999999999,(SIN(BJ$12)*COS($E15)+SIN($E15)*COS(BJ$12))/SIN(BJ$12)*$B15))</f>
        <v>17.669873663086</v>
      </c>
      <c r="BK105" s="0" t="n">
        <f aca="false">IF($B15=0,0,IF(SIN(BK$12)=0,999999999,(SIN(BK$12)*COS($E15)+SIN($E15)*COS(BK$12))/SIN(BK$12)*$B15))</f>
        <v>17.6474228575041</v>
      </c>
      <c r="BL105" s="0" t="n">
        <f aca="false">IF($B15=0,0,IF(SIN(BL$12)=0,999999999,(SIN(BL$12)*COS($E15)+SIN($E15)*COS(BL$12))/SIN(BL$12)*$B15))</f>
        <v>17.6254753271154</v>
      </c>
      <c r="BM105" s="0" t="n">
        <f aca="false">IF($B15=0,0,IF(SIN(BM$12)=0,999999999,(SIN(BM$12)*COS($E15)+SIN($E15)*COS(BM$12))/SIN(BM$12)*$B15))</f>
        <v>17.6040014004257</v>
      </c>
      <c r="BN105" s="0" t="n">
        <f aca="false">IF($B15=0,0,IF(SIN(BN$12)=0,999999999,(SIN(BN$12)*COS($E15)+SIN($E15)*COS(BN$12))/SIN(BN$12)*$B15))</f>
        <v>17.5829732382417</v>
      </c>
      <c r="BO105" s="0" t="n">
        <f aca="false">IF($B15=0,0,IF(SIN(BO$12)=0,999999999,(SIN(BO$12)*COS($E15)+SIN($E15)*COS(BO$12))/SIN(BO$12)*$B15))</f>
        <v>17.5623646778915</v>
      </c>
      <c r="BP105" s="0" t="n">
        <f aca="false">IF($B15=0,0,IF(SIN(BP$12)=0,999999999,(SIN(BP$12)*COS($E15)+SIN($E15)*COS(BP$12))/SIN(BP$12)*$B15))</f>
        <v>17.5421510922348</v>
      </c>
      <c r="BQ105" s="0" t="n">
        <f aca="false">IF($B15=0,0,IF(SIN(BQ$12)=0,999999999,(SIN(BQ$12)*COS($E15)+SIN($E15)*COS(BQ$12))/SIN(BQ$12)*$B15))</f>
        <v>17.5223092618022</v>
      </c>
      <c r="BR105" s="0" t="n">
        <f aca="false">IF($B15=0,0,IF(SIN(BR$12)=0,999999999,(SIN(BR$12)*COS($E15)+SIN($E15)*COS(BR$12))/SIN(BR$12)*$B15))</f>
        <v>17.5028172586114</v>
      </c>
      <c r="BS105" s="0" t="n">
        <f aca="false">IF($B15=0,0,IF(SIN(BS$12)=0,999999999,(SIN(BS$12)*COS($E15)+SIN($E15)*COS(BS$12))/SIN(BS$12)*$B15))</f>
        <v>17.4836543403832</v>
      </c>
      <c r="BT105" s="0" t="n">
        <f aca="false">IF($B15=0,0,IF(SIN(BT$12)=0,999999999,(SIN(BT$12)*COS($E15)+SIN($E15)*COS(BT$12))/SIN(BT$12)*$B15))</f>
        <v>17.464800854036</v>
      </c>
      <c r="BU105" s="0" t="n">
        <f aca="false">IF($B15=0,0,IF(SIN(BU$12)=0,999999999,(SIN(BU$12)*COS($E15)+SIN($E15)*COS(BU$12))/SIN(BU$12)*$B15))</f>
        <v>17.4462381474677</v>
      </c>
      <c r="BV105" s="0" t="n">
        <f aca="false">IF($B15=0,0,IF(SIN(BV$12)=0,999999999,(SIN(BV$12)*COS($E15)+SIN($E15)*COS(BV$12))/SIN(BV$12)*$B15))</f>
        <v>17.4279484887518</v>
      </c>
      <c r="BW105" s="0" t="n">
        <f aca="false">IF($B15=0,0,IF(SIN(BW$12)=0,999999999,(SIN(BW$12)*COS($E15)+SIN($E15)*COS(BW$12))/SIN(BW$12)*$B15))</f>
        <v>17.4099149919708</v>
      </c>
      <c r="BX105" s="0" t="n">
        <f aca="false">IF($B15=0,0,IF(SIN(BX$12)=0,999999999,(SIN(BX$12)*COS($E15)+SIN($E15)*COS(BX$12))/SIN(BX$12)*$B15))</f>
        <v>17.3921215490015</v>
      </c>
      <c r="BY105" s="0" t="n">
        <f aca="false">IF($B15=0,0,IF(SIN(BY$12)=0,999999999,(SIN(BY$12)*COS($E15)+SIN($E15)*COS(BY$12))/SIN(BY$12)*$B15))</f>
        <v>17.3745527666371</v>
      </c>
      <c r="BZ105" s="0" t="n">
        <f aca="false">IF($B15=0,0,IF(SIN(BZ$12)=0,999999999,(SIN(BZ$12)*COS($E15)+SIN($E15)*COS(BZ$12))/SIN(BZ$12)*$B15))</f>
        <v>17.3571939085028</v>
      </c>
      <c r="CA105" s="0" t="n">
        <f aca="false">IF($B15=0,0,IF(SIN(CA$12)=0,999999999,(SIN(CA$12)*COS($E15)+SIN($E15)*COS(CA$12))/SIN(CA$12)*$B15))</f>
        <v>17.3400308412748</v>
      </c>
      <c r="CB105" s="0" t="n">
        <f aca="false">IF($B15=0,0,IF(SIN(CB$12)=0,999999999,(SIN(CB$12)*COS($E15)+SIN($E15)*COS(CB$12))/SIN(CB$12)*$B15))</f>
        <v>17.3230499847652</v>
      </c>
      <c r="CC105" s="0" t="n">
        <f aca="false">IF($B15=0,0,IF(SIN(CC$12)=0,999999999,(SIN(CC$12)*COS($E15)+SIN($E15)*COS(CC$12))/SIN(CC$12)*$B15))</f>
        <v>17.3062382654815</v>
      </c>
      <c r="CD105" s="0" t="n">
        <f aca="false">IF($B15=0,0,IF(SIN(CD$12)=0,999999999,(SIN(CD$12)*COS($E15)+SIN($E15)*COS(CD$12))/SIN(CD$12)*$B15))</f>
        <v>17.2895830733039</v>
      </c>
      <c r="CE105" s="0" t="n">
        <f aca="false">IF($B15=0,0,IF(SIN(CE$12)=0,999999999,(SIN(CE$12)*COS($E15)+SIN($E15)*COS(CE$12))/SIN(CE$12)*$B15))</f>
        <v>17.2730722209618</v>
      </c>
      <c r="CF105" s="0" t="n">
        <f aca="false">IF($B15=0,0,IF(SIN(CF$12)=0,999999999,(SIN(CF$12)*COS($E15)+SIN($E15)*COS(CF$12))/SIN(CF$12)*$B15))</f>
        <v>17.2566939060197</v>
      </c>
      <c r="CG105" s="0" t="n">
        <f aca="false">IF($B15=0,0,IF(SIN(CG$12)=0,999999999,(SIN(CG$12)*COS($E15)+SIN($E15)*COS(CG$12))/SIN(CG$12)*$B15))</f>
        <v>17.2404366751073</v>
      </c>
      <c r="CH105" s="0" t="n">
        <f aca="false">IF($B15=0,0,IF(SIN(CH$12)=0,999999999,(SIN(CH$12)*COS($E15)+SIN($E15)*COS(CH$12))/SIN(CH$12)*$B15))</f>
        <v>17.2242893901546</v>
      </c>
      <c r="CI105" s="0" t="n">
        <f aca="false">IF($B15=0,0,IF(SIN(CI$12)=0,999999999,(SIN(CI$12)*COS($E15)+SIN($E15)*COS(CI$12))/SIN(CI$12)*$B15))</f>
        <v>17.2082411964107</v>
      </c>
      <c r="CJ105" s="0" t="n">
        <f aca="false">IF($B15=0,0,IF(SIN(CJ$12)=0,999999999,(SIN(CJ$12)*COS($E15)+SIN($E15)*COS(CJ$12))/SIN(CJ$12)*$B15))</f>
        <v>17.1922814920441</v>
      </c>
      <c r="CK105" s="0" t="n">
        <f aca="false">IF($B15=0,0,IF(SIN(CK$12)=0,999999999,(SIN(CK$12)*COS($E15)+SIN($E15)*COS(CK$12))/SIN(CK$12)*$B15))</f>
        <v>17.1763998991366</v>
      </c>
      <c r="CL105" s="0" t="n">
        <f aca="false">IF($B15=0,0,IF(SIN(CL$12)=0,999999999,(SIN(CL$12)*COS($E15)+SIN($E15)*COS(CL$12))/SIN(CL$12)*$B15))</f>
        <v>17.1605862358977</v>
      </c>
      <c r="CM105" s="0" t="n">
        <f aca="false">IF($B15=0,0,IF(SIN(CM$12)=0,999999999,(SIN(CM$12)*COS($E15)+SIN($E15)*COS(CM$12))/SIN(CM$12)*$B15))</f>
        <v>17.1448304899364</v>
      </c>
      <c r="CN105" s="0" t="n">
        <f aca="false">IF($B15=0,0,IF(SIN(CN$12)=0,999999999,(SIN(CN$12)*COS($E15)+SIN($E15)*COS(CN$12))/SIN(CN$12)*$B15))</f>
        <v>17.1291227924384</v>
      </c>
      <c r="CO105" s="0" t="n">
        <f aca="false">IF($B15=0,0,IF(SIN(CO$12)=0,999999999,(SIN(CO$12)*COS($E15)+SIN($E15)*COS(CO$12))/SIN(CO$12)*$B15))</f>
        <v>17.1134533931045</v>
      </c>
      <c r="CP105" s="0" t="n">
        <f aca="false">IF($B15=0,0,IF(SIN(CP$12)=0,999999999,(SIN(CP$12)*COS($E15)+SIN($E15)*COS(CP$12))/SIN(CP$12)*$B15))</f>
        <v>17.097812635713</v>
      </c>
      <c r="CQ105" s="0" t="n">
        <f aca="false">IF($B15=0,0,IF(SIN(CQ$12)=0,999999999,(SIN(CQ$12)*COS($E15)+SIN($E15)*COS(CQ$12))/SIN(CQ$12)*$B15))</f>
        <v>17.0821909341751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999999999</v>
      </c>
      <c r="G106" s="0" t="n">
        <f aca="false">IF($B16=0,0,IF(SIN(G$12)=0,999999999,(SIN(G$12)*COS($E16)+SIN($E16)*COS(G$12))/SIN(G$12)*$B16))</f>
        <v>84.2272819203725</v>
      </c>
      <c r="H106" s="0" t="n">
        <f aca="false">IF($B16=0,0,IF(SIN(H$12)=0,999999999,(SIN(H$12)*COS($E16)+SIN($E16)*COS(H$12))/SIN(H$12)*$B16))</f>
        <v>50.5158305433644</v>
      </c>
      <c r="I106" s="0" t="n">
        <f aca="false">IF($B16=0,0,IF(SIN(I$12)=0,999999999,(SIN(I$12)*COS($E16)+SIN($E16)*COS(I$12))/SIN(I$12)*$B16))</f>
        <v>39.274114651308</v>
      </c>
      <c r="J106" s="0" t="n">
        <f aca="false">IF($B16=0,0,IF(SIN(J$12)=0,999999999,(SIN(J$12)*COS($E16)+SIN($E16)*COS(J$12))/SIN(J$12)*$B16))</f>
        <v>33.6498305433644</v>
      </c>
      <c r="K106" s="0" t="n">
        <f aca="false">IF($B16=0,0,IF(SIN(K$12)=0,999999999,(SIN(K$12)*COS($E16)+SIN($E16)*COS(K$12))/SIN(K$12)*$B16))</f>
        <v>30.2725168094494</v>
      </c>
      <c r="L106" s="0" t="n">
        <f aca="false">IF($B16=0,0,IF(SIN(L$12)=0,999999999,(SIN(L$12)*COS($E16)+SIN($E16)*COS(L$12))/SIN(L$12)*$B16))</f>
        <v>28.0186857529049</v>
      </c>
      <c r="M106" s="0" t="n">
        <f aca="false">IF($B16=0,0,IF(SIN(M$12)=0,999999999,(SIN(M$12)*COS($E16)+SIN($E16)*COS(M$12))/SIN(M$12)*$B16))</f>
        <v>26.4068421647447</v>
      </c>
      <c r="N106" s="0" t="n">
        <f aca="false">IF($B16=0,0,IF(SIN(N$12)=0,999999999,(SIN(N$12)*COS($E16)+SIN($E16)*COS(N$12))/SIN(N$12)*$B16))</f>
        <v>25.1962380168459</v>
      </c>
      <c r="O106" s="0" t="n">
        <f aca="false">IF($B16=0,0,IF(SIN(O$12)=0,999999999,(SIN(O$12)*COS($E16)+SIN($E16)*COS(O$12))/SIN(O$12)*$B16))</f>
        <v>24.2531240260124</v>
      </c>
      <c r="P106" s="0" t="n">
        <f aca="false">IF($B16=0,0,IF(SIN(P$12)=0,999999999,(SIN(P$12)*COS($E16)+SIN($E16)*COS(P$12))/SIN(P$12)*$B16))</f>
        <v>23.4972502792987</v>
      </c>
      <c r="Q106" s="0" t="n">
        <f aca="false">IF($B16=0,0,IF(SIN(Q$12)=0,999999999,(SIN(Q$12)*COS($E16)+SIN($E16)*COS(Q$12))/SIN(Q$12)*$B16))</f>
        <v>22.8775483361499</v>
      </c>
      <c r="R106" s="0" t="n">
        <f aca="false">IF($B16=0,0,IF(SIN(R$12)=0,999999999,(SIN(R$12)*COS($E16)+SIN($E16)*COS(R$12))/SIN(R$12)*$B16))</f>
        <v>22.3599722792135</v>
      </c>
      <c r="S106" s="0" t="n">
        <f aca="false">IF($B16=0,0,IF(SIN(S$12)=0,999999999,(SIN(S$12)*COS($E16)+SIN($E16)*COS(S$12))/SIN(S$12)*$B16))</f>
        <v>21.9209515876099</v>
      </c>
      <c r="T106" s="0" t="n">
        <f aca="false">IF($B16=0,0,IF(SIN(T$12)=0,999999999,(SIN(T$12)*COS($E16)+SIN($E16)*COS(T$12))/SIN(T$12)*$B16))</f>
        <v>21.5436499214295</v>
      </c>
      <c r="U106" s="0" t="n">
        <f aca="false">IF($B16=0,0,IF(SIN(U$12)=0,999999999,(SIN(U$12)*COS($E16)+SIN($E16)*COS(U$12))/SIN(U$12)*$B16))</f>
        <v>21.2157203922121</v>
      </c>
      <c r="V106" s="0" t="n">
        <f aca="false">IF($B16=0,0,IF(SIN(V$12)=0,999999999,(SIN(V$12)*COS($E16)+SIN($E16)*COS(V$12))/SIN(V$12)*$B16))</f>
        <v>20.927902606788</v>
      </c>
      <c r="W106" s="0" t="n">
        <f aca="false">IF($B16=0,0,IF(SIN(W$12)=0,999999999,(SIN(W$12)*COS($E16)+SIN($E16)*COS(W$12))/SIN(W$12)*$B16))</f>
        <v>20.673114871916</v>
      </c>
      <c r="X106" s="0" t="n">
        <f aca="false">IF($B16=0,0,IF(SIN(X$12)=0,999999999,(SIN(X$12)*COS($E16)+SIN($E16)*COS(X$12))/SIN(X$12)*$B16))</f>
        <v>20.4458489971806</v>
      </c>
      <c r="Y106" s="0" t="n">
        <f aca="false">IF($B16=0,0,IF(SIN(Y$12)=0,999999999,(SIN(Y$12)*COS($E16)+SIN($E16)*COS(Y$12))/SIN(Y$12)*$B16))</f>
        <v>20.2417562125761</v>
      </c>
      <c r="Z106" s="0" t="n">
        <f aca="false">IF($B16=0,0,IF(SIN(Z$12)=0,999999999,(SIN(Z$12)*COS($E16)+SIN($E16)*COS(Z$12))/SIN(Z$12)*$B16))</f>
        <v>20.0573573106318</v>
      </c>
      <c r="AA106" s="0" t="n">
        <f aca="false">IF($B16=0,0,IF(SIN(AA$12)=0,999999999,(SIN(AA$12)*COS($E16)+SIN($E16)*COS(AA$12))/SIN(AA$12)*$B16))</f>
        <v>19.8898356048931</v>
      </c>
      <c r="AB106" s="0" t="n">
        <f aca="false">IF($B16=0,0,IF(SIN(AB$12)=0,999999999,(SIN(AB$12)*COS($E16)+SIN($E16)*COS(AB$12))/SIN(AB$12)*$B16))</f>
        <v>19.7368863540951</v>
      </c>
      <c r="AC106" s="0" t="n">
        <f aca="false">IF($B16=0,0,IF(SIN(AC$12)=0,999999999,(SIN(AC$12)*COS($E16)+SIN($E16)*COS(AC$12))/SIN(AC$12)*$B16))</f>
        <v>19.5966054668137</v>
      </c>
      <c r="AD106" s="0" t="n">
        <f aca="false">IF($B16=0,0,IF(SIN(AD$12)=0,999999999,(SIN(AD$12)*COS($E16)+SIN($E16)*COS(AD$12))/SIN(AD$12)*$B16))</f>
        <v>19.4674060297813</v>
      </c>
      <c r="AE106" s="0" t="n">
        <f aca="false">IF($B16=0,0,IF(SIN(AE$12)=0,999999999,(SIN(AE$12)*COS($E16)+SIN($E16)*COS(AE$12))/SIN(AE$12)*$B16))</f>
        <v>19.3479548692377</v>
      </c>
      <c r="AF106" s="0" t="n">
        <f aca="false">IF($B16=0,0,IF(SIN(AF$12)=0,999999999,(SIN(AF$12)*COS($E16)+SIN($E16)*COS(AF$12))/SIN(AF$12)*$B16))</f>
        <v>19.2371237518001</v>
      </c>
      <c r="AG106" s="0" t="n">
        <f aca="false">IF($B16=0,0,IF(SIN(AG$12)=0,999999999,(SIN(AG$12)*COS($E16)+SIN($E16)*COS(AG$12))/SIN(AG$12)*$B16))</f>
        <v>19.1339514294164</v>
      </c>
      <c r="AH106" s="0" t="n">
        <f aca="false">IF($B16=0,0,IF(SIN(AH$12)=0,999999999,(SIN(AH$12)*COS($E16)+SIN($E16)*COS(AH$12))/SIN(AH$12)*$B16))</f>
        <v>19.0376138173748</v>
      </c>
      <c r="AI106" s="0" t="n">
        <f aca="false">IF($B16=0,0,IF(SIN(AI$12)=0,999999999,(SIN(AI$12)*COS($E16)+SIN($E16)*COS(AI$12))/SIN(AI$12)*$B16))</f>
        <v>18.9474003422127</v>
      </c>
      <c r="AJ106" s="0" t="n">
        <f aca="false">IF($B16=0,0,IF(SIN(AJ$12)=0,999999999,(SIN(AJ$12)*COS($E16)+SIN($E16)*COS(AJ$12))/SIN(AJ$12)*$B16))</f>
        <v>18.8626950198752</v>
      </c>
      <c r="AK106" s="0" t="n">
        <f aca="false">IF($B16=0,0,IF(SIN(AK$12)=0,999999999,(SIN(AK$12)*COS($E16)+SIN($E16)*COS(AK$12))/SIN(AK$12)*$B16))</f>
        <v>18.7829611959974</v>
      </c>
      <c r="AL106" s="0" t="n">
        <f aca="false">IF($B16=0,0,IF(SIN(AL$12)=0,999999999,(SIN(AL$12)*COS($E16)+SIN($E16)*COS(AL$12))/SIN(AL$12)*$B16))</f>
        <v>18.7077291472123</v>
      </c>
      <c r="AM106" s="0" t="n">
        <f aca="false">IF($B16=0,0,IF(SIN(AM$12)=0,999999999,(SIN(AM$12)*COS($E16)+SIN($E16)*COS(AM$12))/SIN(AM$12)*$B16))</f>
        <v>18.6365859365963</v>
      </c>
      <c r="AN106" s="0" t="n">
        <f aca="false">IF($B16=0,0,IF(SIN(AN$12)=0,999999999,(SIN(AN$12)*COS($E16)+SIN($E16)*COS(AN$12))/SIN(AN$12)*$B16))</f>
        <v>18.5691670591556</v>
      </c>
      <c r="AO106" s="0" t="n">
        <f aca="false">IF($B16=0,0,IF(SIN(AO$12)=0,999999999,(SIN(AO$12)*COS($E16)+SIN($E16)*COS(AO$12))/SIN(AO$12)*$B16))</f>
        <v>18.5051495193404</v>
      </c>
      <c r="AP106" s="0" t="n">
        <f aca="false">IF($B16=0,0,IF(SIN(AP$12)=0,999999999,(SIN(AP$12)*COS($E16)+SIN($E16)*COS(AP$12))/SIN(AP$12)*$B16))</f>
        <v>18.4442460621294</v>
      </c>
      <c r="AQ106" s="0" t="n">
        <f aca="false">IF($B16=0,0,IF(SIN(AQ$12)=0,999999999,(SIN(AQ$12)*COS($E16)+SIN($E16)*COS(AQ$12))/SIN(AQ$12)*$B16))</f>
        <v>18.3862003394327</v>
      </c>
      <c r="AR106" s="0" t="n">
        <f aca="false">IF($B16=0,0,IF(SIN(AR$12)=0,999999999,(SIN(AR$12)*COS($E16)+SIN($E16)*COS(AR$12))/SIN(AR$12)*$B16))</f>
        <v>18.3307828395125</v>
      </c>
      <c r="AS106" s="0" t="n">
        <f aca="false">IF($B16=0,0,IF(SIN(AS$12)=0,999999999,(SIN(AS$12)*COS($E16)+SIN($E16)*COS(AS$12))/SIN(AS$12)*$B16))</f>
        <v>18.277787442459</v>
      </c>
      <c r="AT106" s="0" t="n">
        <f aca="false">IF($B16=0,0,IF(SIN(AT$12)=0,999999999,(SIN(AT$12)*COS($E16)+SIN($E16)*COS(AT$12))/SIN(AT$12)*$B16))</f>
        <v>18.2270284921561</v>
      </c>
      <c r="AU106" s="0" t="n">
        <f aca="false">IF($B16=0,0,IF(SIN(AU$12)=0,999999999,(SIN(AU$12)*COS($E16)+SIN($E16)*COS(AU$12))/SIN(AU$12)*$B16))</f>
        <v>18.1783382965451</v>
      </c>
      <c r="AV106" s="0" t="n">
        <f aca="false">IF($B16=0,0,IF(SIN(AV$12)=0,999999999,(SIN(AV$12)*COS($E16)+SIN($E16)*COS(AV$12))/SIN(AV$12)*$B16))</f>
        <v>18.1315649847962</v>
      </c>
      <c r="AW106" s="0" t="n">
        <f aca="false">IF($B16=0,0,IF(SIN(AW$12)=0,999999999,(SIN(AW$12)*COS($E16)+SIN($E16)*COS(AW$12))/SIN(AW$12)*$B16))</f>
        <v>18.0865706632763</v>
      </c>
      <c r="AX106" s="0" t="n">
        <f aca="false">IF($B16=0,0,IF(SIN(AX$12)=0,999999999,(SIN(AX$12)*COS($E16)+SIN($E16)*COS(AX$12))/SIN(AX$12)*$B16))</f>
        <v>18.0432298227688</v>
      </c>
      <c r="AY106" s="0" t="n">
        <f aca="false">IF($B16=0,0,IF(SIN(AY$12)=0,999999999,(SIN(AY$12)*COS($E16)+SIN($E16)*COS(AY$12))/SIN(AY$12)*$B16))</f>
        <v>18.0014279578506</v>
      </c>
      <c r="AZ106" s="0" t="n">
        <f aca="false">IF($B16=0,0,IF(SIN(AZ$12)=0,999999999,(SIN(AZ$12)*COS($E16)+SIN($E16)*COS(AZ$12))/SIN(AZ$12)*$B16))</f>
        <v>17.9610603661332</v>
      </c>
      <c r="BA106" s="0" t="n">
        <f aca="false">IF($B16=0,0,IF(SIN(BA$12)=0,999999999,(SIN(BA$12)*COS($E16)+SIN($E16)*COS(BA$12))/SIN(BA$12)*$B16))</f>
        <v>17.9220311005666</v>
      </c>
      <c r="BB106" s="0" t="n">
        <f aca="false">IF($B16=0,0,IF(SIN(BB$12)=0,999999999,(SIN(BB$12)*COS($E16)+SIN($E16)*COS(BB$12))/SIN(BB$12)*$B16))</f>
        <v>17.884252052476</v>
      </c>
      <c r="BC106" s="0" t="n">
        <f aca="false">IF($B16=0,0,IF(SIN(BC$12)=0,999999999,(SIN(BC$12)*COS($E16)+SIN($E16)*COS(BC$12))/SIN(BC$12)*$B16))</f>
        <v>17.8476421466409</v>
      </c>
      <c r="BD106" s="0" t="n">
        <f aca="false">IF($B16=0,0,IF(SIN(BD$12)=0,999999999,(SIN(BD$12)*COS($E16)+SIN($E16)*COS(BD$12))/SIN(BD$12)*$B16))</f>
        <v>17.8121266327215</v>
      </c>
      <c r="BE106" s="0" t="n">
        <f aca="false">IF($B16=0,0,IF(SIN(BE$12)=0,999999999,(SIN(BE$12)*COS($E16)+SIN($E16)*COS(BE$12))/SIN(BE$12)*$B16))</f>
        <v>17.7776364597927</v>
      </c>
      <c r="BF106" s="0" t="n">
        <f aca="false">IF($B16=0,0,IF(SIN(BF$12)=0,999999999,(SIN(BF$12)*COS($E16)+SIN($E16)*COS(BF$12))/SIN(BF$12)*$B16))</f>
        <v>17.7441077227884</v>
      </c>
      <c r="BG106" s="0" t="n">
        <f aca="false">IF($B16=0,0,IF(SIN(BG$12)=0,999999999,(SIN(BG$12)*COS($E16)+SIN($E16)*COS(BG$12))/SIN(BG$12)*$B16))</f>
        <v>17.7114811713417</v>
      </c>
      <c r="BH106" s="0" t="n">
        <f aca="false">IF($B16=0,0,IF(SIN(BH$12)=0,999999999,(SIN(BH$12)*COS($E16)+SIN($E16)*COS(BH$12))/SIN(BH$12)*$B16))</f>
        <v>17.6797017729214</v>
      </c>
      <c r="BI106" s="0" t="n">
        <f aca="false">IF($B16=0,0,IF(SIN(BI$12)=0,999999999,(SIN(BI$12)*COS($E16)+SIN($E16)*COS(BI$12))/SIN(BI$12)*$B16))</f>
        <v>17.6487183233367</v>
      </c>
      <c r="BJ106" s="0" t="n">
        <f aca="false">IF($B16=0,0,IF(SIN(BJ$12)=0,999999999,(SIN(BJ$12)*COS($E16)+SIN($E16)*COS(BJ$12))/SIN(BJ$12)*$B16))</f>
        <v>17.618483098676</v>
      </c>
      <c r="BK106" s="0" t="n">
        <f aca="false">IF($B16=0,0,IF(SIN(BK$12)=0,999999999,(SIN(BK$12)*COS($E16)+SIN($E16)*COS(BK$12))/SIN(BK$12)*$B16))</f>
        <v>17.5889515435732</v>
      </c>
      <c r="BL106" s="0" t="n">
        <f aca="false">IF($B16=0,0,IF(SIN(BL$12)=0,999999999,(SIN(BL$12)*COS($E16)+SIN($E16)*COS(BL$12))/SIN(BL$12)*$B16))</f>
        <v>17.5600819914014</v>
      </c>
      <c r="BM106" s="0" t="n">
        <f aca="false">IF($B16=0,0,IF(SIN(BM$12)=0,999999999,(SIN(BM$12)*COS($E16)+SIN($E16)*COS(BM$12))/SIN(BM$12)*$B16))</f>
        <v>17.5318354125871</v>
      </c>
      <c r="BN106" s="0" t="n">
        <f aca="false">IF($B16=0,0,IF(SIN(BN$12)=0,999999999,(SIN(BN$12)*COS($E16)+SIN($E16)*COS(BN$12))/SIN(BN$12)*$B16))</f>
        <v>17.5041751877465</v>
      </c>
      <c r="BO106" s="0" t="n">
        <f aca="false">IF($B16=0,0,IF(SIN(BO$12)=0,999999999,(SIN(BO$12)*COS($E16)+SIN($E16)*COS(BO$12))/SIN(BO$12)*$B16))</f>
        <v>17.4770669027744</v>
      </c>
      <c r="BP106" s="0" t="n">
        <f aca="false">IF($B16=0,0,IF(SIN(BP$12)=0,999999999,(SIN(BP$12)*COS($E16)+SIN($E16)*COS(BP$12))/SIN(BP$12)*$B16))</f>
        <v>17.4504781633873</v>
      </c>
      <c r="BQ106" s="0" t="n">
        <f aca="false">IF($B16=0,0,IF(SIN(BQ$12)=0,999999999,(SIN(BQ$12)*COS($E16)+SIN($E16)*COS(BQ$12))/SIN(BQ$12)*$B16))</f>
        <v>17.424378426938</v>
      </c>
      <c r="BR106" s="0" t="n">
        <f aca="false">IF($B16=0,0,IF(SIN(BR$12)=0,999999999,(SIN(BR$12)*COS($E16)+SIN($E16)*COS(BR$12))/SIN(BR$12)*$B16))</f>
        <v>17.3987388495877</v>
      </c>
      <c r="BS106" s="0" t="n">
        <f aca="false">IF($B16=0,0,IF(SIN(BS$12)=0,999999999,(SIN(BS$12)*COS($E16)+SIN($E16)*COS(BS$12))/SIN(BS$12)*$B16))</f>
        <v>17.373532147159</v>
      </c>
      <c r="BT106" s="0" t="n">
        <f aca="false">IF($B16=0,0,IF(SIN(BT$12)=0,999999999,(SIN(BT$12)*COS($E16)+SIN($E16)*COS(BT$12))/SIN(BT$12)*$B16))</f>
        <v>17.3487324681938</v>
      </c>
      <c r="BU106" s="0" t="n">
        <f aca="false">IF($B16=0,0,IF(SIN(BU$12)=0,999999999,(SIN(BU$12)*COS($E16)+SIN($E16)*COS(BU$12))/SIN(BU$12)*$B16))</f>
        <v>17.3243152779118</v>
      </c>
      <c r="BV106" s="0" t="n">
        <f aca="false">IF($B16=0,0,IF(SIN(BV$12)=0,999999999,(SIN(BV$12)*COS($E16)+SIN($E16)*COS(BV$12))/SIN(BV$12)*$B16))</f>
        <v>17.300257251922</v>
      </c>
      <c r="BW106" s="0" t="n">
        <f aca="false">IF($B16=0,0,IF(SIN(BW$12)=0,999999999,(SIN(BW$12)*COS($E16)+SIN($E16)*COS(BW$12))/SIN(BW$12)*$B16))</f>
        <v>17.2765361786652</v>
      </c>
      <c r="BX106" s="0" t="n">
        <f aca="false">IF($B16=0,0,IF(SIN(BX$12)=0,999999999,(SIN(BX$12)*COS($E16)+SIN($E16)*COS(BX$12))/SIN(BX$12)*$B16))</f>
        <v>17.2531308696841</v>
      </c>
      <c r="BY106" s="0" t="n">
        <f aca="false">IF($B16=0,0,IF(SIN(BY$12)=0,999999999,(SIN(BY$12)*COS($E16)+SIN($E16)*COS(BY$12))/SIN(BY$12)*$B16))</f>
        <v>17.2300210769156</v>
      </c>
      <c r="BZ106" s="0" t="n">
        <f aca="false">IF($B16=0,0,IF(SIN(BZ$12)=0,999999999,(SIN(BZ$12)*COS($E16)+SIN($E16)*COS(BZ$12))/SIN(BZ$12)*$B16))</f>
        <v>17.2071874162862</v>
      </c>
      <c r="CA106" s="0" t="n">
        <f aca="false">IF($B16=0,0,IF(SIN(CA$12)=0,999999999,(SIN(CA$12)*COS($E16)+SIN($E16)*COS(CA$12))/SIN(CA$12)*$B16))</f>
        <v>17.1846112969692</v>
      </c>
      <c r="CB106" s="0" t="n">
        <f aca="false">IF($B16=0,0,IF(SIN(CB$12)=0,999999999,(SIN(CB$12)*COS($E16)+SIN($E16)*COS(CB$12))/SIN(CB$12)*$B16))</f>
        <v>17.1622748557277</v>
      </c>
      <c r="CC106" s="0" t="n">
        <f aca="false">IF($B16=0,0,IF(SIN(CC$12)=0,999999999,(SIN(CC$12)*COS($E16)+SIN($E16)*COS(CC$12))/SIN(CC$12)*$B16))</f>
        <v>17.140160895826</v>
      </c>
      <c r="CD106" s="0" t="n">
        <f aca="false">IF($B16=0,0,IF(SIN(CD$12)=0,999999999,(SIN(CD$12)*COS($E16)+SIN($E16)*COS(CD$12))/SIN(CD$12)*$B16))</f>
        <v>17.1182528300442</v>
      </c>
      <c r="CE106" s="0" t="n">
        <f aca="false">IF($B16=0,0,IF(SIN(CE$12)=0,999999999,(SIN(CE$12)*COS($E16)+SIN($E16)*COS(CE$12))/SIN(CE$12)*$B16))</f>
        <v>17.0965346273742</v>
      </c>
      <c r="CF106" s="0" t="n">
        <f aca="false">IF($B16=0,0,IF(SIN(CF$12)=0,999999999,(SIN(CF$12)*COS($E16)+SIN($E16)*COS(CF$12))/SIN(CF$12)*$B16))</f>
        <v>17.0749907630153</v>
      </c>
      <c r="CG106" s="0" t="n">
        <f aca="false">IF($B16=0,0,IF(SIN(CG$12)=0,999999999,(SIN(CG$12)*COS($E16)+SIN($E16)*COS(CG$12))/SIN(CG$12)*$B16))</f>
        <v>17.0536061713241</v>
      </c>
      <c r="CH106" s="0" t="n">
        <f aca="false">IF($B16=0,0,IF(SIN(CH$12)=0,999999999,(SIN(CH$12)*COS($E16)+SIN($E16)*COS(CH$12))/SIN(CH$12)*$B16))</f>
        <v>17.0323662013995</v>
      </c>
      <c r="CI106" s="0" t="n">
        <f aca="false">IF($B16=0,0,IF(SIN(CI$12)=0,999999999,(SIN(CI$12)*COS($E16)+SIN($E16)*COS(CI$12))/SIN(CI$12)*$B16))</f>
        <v>17.0112565750157</v>
      </c>
      <c r="CJ106" s="0" t="n">
        <f aca="false">IF($B16=0,0,IF(SIN(CJ$12)=0,999999999,(SIN(CJ$12)*COS($E16)+SIN($E16)*COS(CJ$12))/SIN(CJ$12)*$B16))</f>
        <v>16.9902633466343</v>
      </c>
      <c r="CK106" s="0" t="n">
        <f aca="false">IF($B16=0,0,IF(SIN(CK$12)=0,999999999,(SIN(CK$12)*COS($E16)+SIN($E16)*COS(CK$12))/SIN(CK$12)*$B16))</f>
        <v>16.9693728652501</v>
      </c>
      <c r="CL106" s="0" t="n">
        <f aca="false">IF($B16=0,0,IF(SIN(CL$12)=0,999999999,(SIN(CL$12)*COS($E16)+SIN($E16)*COS(CL$12))/SIN(CL$12)*$B16))</f>
        <v>16.9485717378423</v>
      </c>
      <c r="CM106" s="0" t="n">
        <f aca="false">IF($B16=0,0,IF(SIN(CM$12)=0,999999999,(SIN(CM$12)*COS($E16)+SIN($E16)*COS(CM$12))/SIN(CM$12)*$B16))</f>
        <v>16.9278467942164</v>
      </c>
      <c r="CN106" s="0" t="n">
        <f aca="false">IF($B16=0,0,IF(SIN(CN$12)=0,999999999,(SIN(CN$12)*COS($E16)+SIN($E16)*COS(CN$12))/SIN(CN$12)*$B16))</f>
        <v>16.9071850530371</v>
      </c>
      <c r="CO106" s="0" t="n">
        <f aca="false">IF($B16=0,0,IF(SIN(CO$12)=0,999999999,(SIN(CO$12)*COS($E16)+SIN($E16)*COS(CO$12))/SIN(CO$12)*$B16))</f>
        <v>16.8865736888626</v>
      </c>
      <c r="CP106" s="0" t="n">
        <f aca="false">IF($B16=0,0,IF(SIN(CP$12)=0,999999999,(SIN(CP$12)*COS($E16)+SIN($E16)*COS(CP$12))/SIN(CP$12)*$B16))</f>
        <v>16.866</v>
      </c>
      <c r="CQ106" s="0" t="n">
        <f aca="false">IF($B16=0,0,IF(SIN(CQ$12)=0,999999999,(SIN(CQ$12)*COS($E16)+SIN($E16)*COS(CQ$12))/SIN(CQ$12)*$B16))</f>
        <v>16.8454513770081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999999999</v>
      </c>
      <c r="G107" s="0" t="n">
        <f aca="false">IF($B17=0,0,IF(SIN(G$12)=0,999999999,(SIN(G$12)*COS($E17)+SIN($E17)*COS(G$12))/SIN(G$12)*$B17))</f>
        <v>99.6746604516422</v>
      </c>
      <c r="H107" s="0" t="n">
        <f aca="false">IF($B17=0,0,IF(SIN(H$12)=0,999999999,(SIN(H$12)*COS($E17)+SIN($E17)*COS(H$12))/SIN(H$12)*$B17))</f>
        <v>58.1140074952176</v>
      </c>
      <c r="I107" s="0" t="n">
        <f aca="false">IF($B17=0,0,IF(SIN(I$12)=0,999999999,(SIN(I$12)*COS($E17)+SIN($E17)*COS(I$12))/SIN(I$12)*$B17))</f>
        <v>44.2548280846532</v>
      </c>
      <c r="J107" s="0" t="n">
        <f aca="false">IF($B17=0,0,IF(SIN(J$12)=0,999999999,(SIN(J$12)*COS($E17)+SIN($E17)*COS(J$12))/SIN(J$12)*$B17))</f>
        <v>37.3210144874729</v>
      </c>
      <c r="K107" s="0" t="n">
        <f aca="false">IF($B17=0,0,IF(SIN(K$12)=0,999999999,(SIN(K$12)*COS($E17)+SIN($E17)*COS(K$12))/SIN(K$12)*$B17))</f>
        <v>33.1573443312857</v>
      </c>
      <c r="L107" s="0" t="n">
        <f aca="false">IF($B17=0,0,IF(SIN(L$12)=0,999999999,(SIN(L$12)*COS($E17)+SIN($E17)*COS(L$12))/SIN(L$12)*$B17))</f>
        <v>30.3787428016183</v>
      </c>
      <c r="M107" s="0" t="n">
        <f aca="false">IF($B17=0,0,IF(SIN(M$12)=0,999999999,(SIN(M$12)*COS($E17)+SIN($E17)*COS(M$12))/SIN(M$12)*$B17))</f>
        <v>28.3916058125165</v>
      </c>
      <c r="N107" s="0" t="n">
        <f aca="false">IF($B17=0,0,IF(SIN(N$12)=0,999999999,(SIN(N$12)*COS($E17)+SIN($E17)*COS(N$12))/SIN(N$12)*$B17))</f>
        <v>26.8991307987368</v>
      </c>
      <c r="O107" s="0" t="n">
        <f aca="false">IF($B17=0,0,IF(SIN(O$12)=0,999999999,(SIN(O$12)*COS($E17)+SIN($E17)*COS(O$12))/SIN(O$12)*$B17))</f>
        <v>25.7364269794017</v>
      </c>
      <c r="P107" s="0" t="n">
        <f aca="false">IF($B17=0,0,IF(SIN(P$12)=0,999999999,(SIN(P$12)*COS($E17)+SIN($E17)*COS(P$12))/SIN(P$12)*$B17))</f>
        <v>24.8045594630875</v>
      </c>
      <c r="Q107" s="0" t="n">
        <f aca="false">IF($B17=0,0,IF(SIN(Q$12)=0,999999999,(SIN(Q$12)*COS($E17)+SIN($E17)*COS(Q$12))/SIN(Q$12)*$B17))</f>
        <v>24.0405692952481</v>
      </c>
      <c r="R107" s="0" t="n">
        <f aca="false">IF($B17=0,0,IF(SIN(R$12)=0,999999999,(SIN(R$12)*COS($E17)+SIN($E17)*COS(R$12))/SIN(R$12)*$B17))</f>
        <v>23.4024834816079</v>
      </c>
      <c r="S107" s="0" t="n">
        <f aca="false">IF($B17=0,0,IF(SIN(S$12)=0,999999999,(SIN(S$12)*COS($E17)+SIN($E17)*COS(S$12))/SIN(S$12)*$B17))</f>
        <v>22.8612434619964</v>
      </c>
      <c r="T107" s="0" t="n">
        <f aca="false">IF($B17=0,0,IF(SIN(T$12)=0,999999999,(SIN(T$12)*COS($E17)+SIN($E17)*COS(T$12))/SIN(T$12)*$B17))</f>
        <v>22.3960928093994</v>
      </c>
      <c r="U107" s="0" t="n">
        <f aca="false">IF($B17=0,0,IF(SIN(U$12)=0,999999999,(SIN(U$12)*COS($E17)+SIN($E17)*COS(U$12))/SIN(U$12)*$B17))</f>
        <v>21.9918098491213</v>
      </c>
      <c r="V107" s="0" t="n">
        <f aca="false">IF($B17=0,0,IF(SIN(V$12)=0,999999999,(SIN(V$12)*COS($E17)+SIN($E17)*COS(V$12))/SIN(V$12)*$B17))</f>
        <v>21.6369780455029</v>
      </c>
      <c r="W107" s="0" t="n">
        <f aca="false">IF($B17=0,0,IF(SIN(W$12)=0,999999999,(SIN(W$12)*COS($E17)+SIN($E17)*COS(W$12))/SIN(W$12)*$B17))</f>
        <v>21.3228668401399</v>
      </c>
      <c r="X107" s="0" t="n">
        <f aca="false">IF($B17=0,0,IF(SIN(X$12)=0,999999999,(SIN(X$12)*COS($E17)+SIN($E17)*COS(X$12))/SIN(X$12)*$B17))</f>
        <v>21.0426855437879</v>
      </c>
      <c r="Y107" s="0" t="n">
        <f aca="false">IF($B17=0,0,IF(SIN(Y$12)=0,999999999,(SIN(Y$12)*COS($E17)+SIN($E17)*COS(Y$12))/SIN(Y$12)*$B17))</f>
        <v>20.7910728411191</v>
      </c>
      <c r="Z107" s="0" t="n">
        <f aca="false">IF($B17=0,0,IF(SIN(Z$12)=0,999999999,(SIN(Z$12)*COS($E17)+SIN($E17)*COS(Z$12))/SIN(Z$12)*$B17))</f>
        <v>20.563739443825</v>
      </c>
      <c r="AA107" s="0" t="n">
        <f aca="false">IF($B17=0,0,IF(SIN(AA$12)=0,999999999,(SIN(AA$12)*COS($E17)+SIN($E17)*COS(AA$12))/SIN(AA$12)*$B17))</f>
        <v>20.3572128426112</v>
      </c>
      <c r="AB107" s="0" t="n">
        <f aca="false">IF($B17=0,0,IF(SIN(AB$12)=0,999999999,(SIN(AB$12)*COS($E17)+SIN($E17)*COS(AB$12))/SIN(AB$12)*$B17))</f>
        <v>20.168651672068</v>
      </c>
      <c r="AC107" s="0" t="n">
        <f aca="false">IF($B17=0,0,IF(SIN(AC$12)=0,999999999,(SIN(AC$12)*COS($E17)+SIN($E17)*COS(AC$12))/SIN(AC$12)*$B17))</f>
        <v>19.9957085018817</v>
      </c>
      <c r="AD107" s="0" t="n">
        <f aca="false">IF($B17=0,0,IF(SIN(AD$12)=0,999999999,(SIN(AD$12)*COS($E17)+SIN($E17)*COS(AD$12))/SIN(AD$12)*$B17))</f>
        <v>19.8364269300318</v>
      </c>
      <c r="AE107" s="0" t="n">
        <f aca="false">IF($B17=0,0,IF(SIN(AE$12)=0,999999999,(SIN(AE$12)*COS($E17)+SIN($E17)*COS(AE$12))/SIN(AE$12)*$B17))</f>
        <v>19.6891633734119</v>
      </c>
      <c r="AF107" s="0" t="n">
        <f aca="false">IF($B17=0,0,IF(SIN(AF$12)=0,999999999,(SIN(AF$12)*COS($E17)+SIN($E17)*COS(AF$12))/SIN(AF$12)*$B17))</f>
        <v>19.5525269065603</v>
      </c>
      <c r="AG107" s="0" t="n">
        <f aca="false">IF($B17=0,0,IF(SIN(AG$12)=0,999999999,(SIN(AG$12)*COS($E17)+SIN($E17)*COS(AG$12))/SIN(AG$12)*$B17))</f>
        <v>19.4253324693543</v>
      </c>
      <c r="AH107" s="0" t="n">
        <f aca="false">IF($B17=0,0,IF(SIN(AH$12)=0,999999999,(SIN(AH$12)*COS($E17)+SIN($E17)*COS(AH$12))/SIN(AH$12)*$B17))</f>
        <v>19.306564101421</v>
      </c>
      <c r="AI107" s="0" t="n">
        <f aca="false">IF($B17=0,0,IF(SIN(AI$12)=0,999999999,(SIN(AI$12)*COS($E17)+SIN($E17)*COS(AI$12))/SIN(AI$12)*$B17))</f>
        <v>19.195345783014</v>
      </c>
      <c r="AJ107" s="0" t="n">
        <f aca="false">IF($B17=0,0,IF(SIN(AJ$12)=0,999999999,(SIN(AJ$12)*COS($E17)+SIN($E17)*COS(AJ$12))/SIN(AJ$12)*$B17))</f>
        <v>19.0909181075082</v>
      </c>
      <c r="AK107" s="0" t="n">
        <f aca="false">IF($B17=0,0,IF(SIN(AK$12)=0,999999999,(SIN(AK$12)*COS($E17)+SIN($E17)*COS(AK$12))/SIN(AK$12)*$B17))</f>
        <v>18.9926194686862</v>
      </c>
      <c r="AL107" s="0" t="n">
        <f aca="false">IF($B17=0,0,IF(SIN(AL$12)=0,999999999,(SIN(AL$12)*COS($E17)+SIN($E17)*COS(AL$12))/SIN(AL$12)*$B17))</f>
        <v>18.8998707751995</v>
      </c>
      <c r="AM107" s="0" t="n">
        <f aca="false">IF($B17=0,0,IF(SIN(AM$12)=0,999999999,(SIN(AM$12)*COS($E17)+SIN($E17)*COS(AM$12))/SIN(AM$12)*$B17))</f>
        <v>18.8121629440073</v>
      </c>
      <c r="AN107" s="0" t="n">
        <f aca="false">IF($B17=0,0,IF(SIN(AN$12)=0,999999999,(SIN(AN$12)*COS($E17)+SIN($E17)*COS(AN$12))/SIN(AN$12)*$B17))</f>
        <v>18.7290466006411</v>
      </c>
      <c r="AO107" s="0" t="n">
        <f aca="false">IF($B17=0,0,IF(SIN(AO$12)=0,999999999,(SIN(AO$12)*COS($E17)+SIN($E17)*COS(AO$12))/SIN(AO$12)*$B17))</f>
        <v>18.6501235449225</v>
      </c>
      <c r="AP107" s="0" t="n">
        <f aca="false">IF($B17=0,0,IF(SIN(AP$12)=0,999999999,(SIN(AP$12)*COS($E17)+SIN($E17)*COS(AP$12))/SIN(AP$12)*$B17))</f>
        <v>18.575039638843</v>
      </c>
      <c r="AQ107" s="0" t="n">
        <f aca="false">IF($B17=0,0,IF(SIN(AQ$12)=0,999999999,(SIN(AQ$12)*COS($E17)+SIN($E17)*COS(AQ$12))/SIN(AQ$12)*$B17))</f>
        <v>18.5034788475373</v>
      </c>
      <c r="AR107" s="0" t="n">
        <f aca="false">IF($B17=0,0,IF(SIN(AR$12)=0,999999999,(SIN(AR$12)*COS($E17)+SIN($E17)*COS(AR$12))/SIN(AR$12)*$B17))</f>
        <v>18.4351582209306</v>
      </c>
      <c r="AS107" s="0" t="n">
        <f aca="false">IF($B17=0,0,IF(SIN(AS$12)=0,999999999,(SIN(AS$12)*COS($E17)+SIN($E17)*COS(AS$12))/SIN(AS$12)*$B17))</f>
        <v>18.3698236472098</v>
      </c>
      <c r="AT107" s="0" t="n">
        <f aca="false">IF($B17=0,0,IF(SIN(AT$12)=0,999999999,(SIN(AT$12)*COS($E17)+SIN($E17)*COS(AT$12))/SIN(AT$12)*$B17))</f>
        <v>18.3072462430399</v>
      </c>
      <c r="AU107" s="0" t="n">
        <f aca="false">IF($B17=0,0,IF(SIN(AU$12)=0,999999999,(SIN(AU$12)*COS($E17)+SIN($E17)*COS(AU$12))/SIN(AU$12)*$B17))</f>
        <v>18.2472192718028</v>
      </c>
      <c r="AV107" s="0" t="n">
        <f aca="false">IF($B17=0,0,IF(SIN(AV$12)=0,999999999,(SIN(AV$12)*COS($E17)+SIN($E17)*COS(AV$12))/SIN(AV$12)*$B17))</f>
        <v>18.1895555018429</v>
      </c>
      <c r="AW107" s="0" t="n">
        <f aca="false">IF($B17=0,0,IF(SIN(AW$12)=0,999999999,(SIN(AW$12)*COS($E17)+SIN($E17)*COS(AW$12))/SIN(AW$12)*$B17))</f>
        <v>18.1340849330803</v>
      </c>
      <c r="AX107" s="0" t="n">
        <f aca="false">IF($B17=0,0,IF(SIN(AX$12)=0,999999999,(SIN(AX$12)*COS($E17)+SIN($E17)*COS(AX$12))/SIN(AX$12)*$B17))</f>
        <v>18.0806528333754</v>
      </c>
      <c r="AY107" s="0" t="n">
        <f aca="false">IF($B17=0,0,IF(SIN(AY$12)=0,999999999,(SIN(AY$12)*COS($E17)+SIN($E17)*COS(AY$12))/SIN(AY$12)*$B17))</f>
        <v>18.0291180364494</v>
      </c>
      <c r="AZ107" s="0" t="n">
        <f aca="false">IF($B17=0,0,IF(SIN(AZ$12)=0,999999999,(SIN(AZ$12)*COS($E17)+SIN($E17)*COS(AZ$12))/SIN(AZ$12)*$B17))</f>
        <v>17.979351461546</v>
      </c>
      <c r="BA107" s="0" t="n">
        <f aca="false">IF($B17=0,0,IF(SIN(BA$12)=0,999999999,(SIN(BA$12)*COS($E17)+SIN($E17)*COS(BA$12))/SIN(BA$12)*$B17))</f>
        <v>17.931234821796</v>
      </c>
      <c r="BB107" s="0" t="n">
        <f aca="false">IF($B17=0,0,IF(SIN(BB$12)=0,999999999,(SIN(BB$12)*COS($E17)+SIN($E17)*COS(BB$12))/SIN(BB$12)*$B17))</f>
        <v>17.8846594937521</v>
      </c>
      <c r="BC107" s="0" t="n">
        <f aca="false">IF($B17=0,0,IF(SIN(BC$12)=0,999999999,(SIN(BC$12)*COS($E17)+SIN($E17)*COS(BC$12))/SIN(BC$12)*$B17))</f>
        <v>17.8395255250553</v>
      </c>
      <c r="BD107" s="0" t="n">
        <f aca="false">IF($B17=0,0,IF(SIN(BD$12)=0,999999999,(SIN(BD$12)*COS($E17)+SIN($E17)*COS(BD$12))/SIN(BD$12)*$B17))</f>
        <v>17.7957407608792</v>
      </c>
      <c r="BE107" s="0" t="n">
        <f aca="false">IF($B17=0,0,IF(SIN(BE$12)=0,999999999,(SIN(BE$12)*COS($E17)+SIN($E17)*COS(BE$12))/SIN(BE$12)*$B17))</f>
        <v>17.7532200728356</v>
      </c>
      <c r="BF107" s="0" t="n">
        <f aca="false">IF($B17=0,0,IF(SIN(BF$12)=0,999999999,(SIN(BF$12)*COS($E17)+SIN($E17)*COS(BF$12))/SIN(BF$12)*$B17))</f>
        <v>17.71188467653</v>
      </c>
      <c r="BG107" s="0" t="n">
        <f aca="false">IF($B17=0,0,IF(SIN(BG$12)=0,999999999,(SIN(BG$12)*COS($E17)+SIN($E17)*COS(BG$12))/SIN(BG$12)*$B17))</f>
        <v>17.671661526044</v>
      </c>
      <c r="BH107" s="0" t="n">
        <f aca="false">IF($B17=0,0,IF(SIN(BH$12)=0,999999999,(SIN(BH$12)*COS($E17)+SIN($E17)*COS(BH$12))/SIN(BH$12)*$B17))</f>
        <v>17.6324827753535</v>
      </c>
      <c r="BI107" s="0" t="n">
        <f aca="false">IF($B17=0,0,IF(SIN(BI$12)=0,999999999,(SIN(BI$12)*COS($E17)+SIN($E17)*COS(BI$12))/SIN(BI$12)*$B17))</f>
        <v>17.5942852981467</v>
      </c>
      <c r="BJ107" s="0" t="n">
        <f aca="false">IF($B17=0,0,IF(SIN(BJ$12)=0,999999999,(SIN(BJ$12)*COS($E17)+SIN($E17)*COS(BJ$12))/SIN(BJ$12)*$B17))</f>
        <v>17.5570102587208</v>
      </c>
      <c r="BK107" s="0" t="n">
        <f aca="false">IF($B17=0,0,IF(SIN(BK$12)=0,999999999,(SIN(BK$12)*COS($E17)+SIN($E17)*COS(BK$12))/SIN(BK$12)*$B17))</f>
        <v>17.5206027276666</v>
      </c>
      <c r="BL107" s="0" t="n">
        <f aca="false">IF($B17=0,0,IF(SIN(BL$12)=0,999999999,(SIN(BL$12)*COS($E17)+SIN($E17)*COS(BL$12))/SIN(BL$12)*$B17))</f>
        <v>17.4850113369133</v>
      </c>
      <c r="BM107" s="0" t="n">
        <f aca="false">IF($B17=0,0,IF(SIN(BM$12)=0,999999999,(SIN(BM$12)*COS($E17)+SIN($E17)*COS(BM$12))/SIN(BM$12)*$B17))</f>
        <v>17.4501879694416</v>
      </c>
      <c r="BN107" s="0" t="n">
        <f aca="false">IF($B17=0,0,IF(SIN(BN$12)=0,999999999,(SIN(BN$12)*COS($E17)+SIN($E17)*COS(BN$12))/SIN(BN$12)*$B17))</f>
        <v>17.416087479598</v>
      </c>
      <c r="BO107" s="0" t="n">
        <f aca="false">IF($B17=0,0,IF(SIN(BO$12)=0,999999999,(SIN(BO$12)*COS($E17)+SIN($E17)*COS(BO$12))/SIN(BO$12)*$B17))</f>
        <v>17.3826674404732</v>
      </c>
      <c r="BP107" s="0" t="n">
        <f aca="false">IF($B17=0,0,IF(SIN(BP$12)=0,999999999,(SIN(BP$12)*COS($E17)+SIN($E17)*COS(BP$12))/SIN(BP$12)*$B17))</f>
        <v>17.3498879152651</v>
      </c>
      <c r="BQ107" s="0" t="n">
        <f aca="false">IF($B17=0,0,IF(SIN(BQ$12)=0,999999999,(SIN(BQ$12)*COS($E17)+SIN($E17)*COS(BQ$12))/SIN(BQ$12)*$B17))</f>
        <v>17.3177112499329</v>
      </c>
      <c r="BR107" s="0" t="n">
        <f aca="false">IF($B17=0,0,IF(SIN(BR$12)=0,999999999,(SIN(BR$12)*COS($E17)+SIN($E17)*COS(BR$12))/SIN(BR$12)*$B17))</f>
        <v>17.286101884786</v>
      </c>
      <c r="BS107" s="0" t="n">
        <f aca="false">IF($B17=0,0,IF(SIN(BS$12)=0,999999999,(SIN(BS$12)*COS($E17)+SIN($E17)*COS(BS$12))/SIN(BS$12)*$B17))</f>
        <v>17.2550261829392</v>
      </c>
      <c r="BT107" s="0" t="n">
        <f aca="false">IF($B17=0,0,IF(SIN(BT$12)=0,999999999,(SIN(BT$12)*COS($E17)+SIN($E17)*COS(BT$12))/SIN(BT$12)*$B17))</f>
        <v>17.2244522738132</v>
      </c>
      <c r="BU107" s="0" t="n">
        <f aca="false">IF($B17=0,0,IF(SIN(BU$12)=0,999999999,(SIN(BU$12)*COS($E17)+SIN($E17)*COS(BU$12))/SIN(BU$12)*$B17))</f>
        <v>17.1943499100754</v>
      </c>
      <c r="BV107" s="0" t="n">
        <f aca="false">IF($B17=0,0,IF(SIN(BV$12)=0,999999999,(SIN(BV$12)*COS($E17)+SIN($E17)*COS(BV$12))/SIN(BV$12)*$B17))</f>
        <v>17.164690336603</v>
      </c>
      <c r="BW107" s="0" t="n">
        <f aca="false">IF($B17=0,0,IF(SIN(BW$12)=0,999999999,(SIN(BW$12)*COS($E17)+SIN($E17)*COS(BW$12))/SIN(BW$12)*$B17))</f>
        <v>17.1354461702111</v>
      </c>
      <c r="BX107" s="0" t="n">
        <f aca="false">IF($B17=0,0,IF(SIN(BX$12)=0,999999999,(SIN(BX$12)*COS($E17)+SIN($E17)*COS(BX$12))/SIN(BX$12)*$B17))</f>
        <v>17.1065912890307</v>
      </c>
      <c r="BY107" s="0" t="n">
        <f aca="false">IF($B17=0,0,IF(SIN(BY$12)=0,999999999,(SIN(BY$12)*COS($E17)+SIN($E17)*COS(BY$12))/SIN(BY$12)*$B17))</f>
        <v>17.0781007305435</v>
      </c>
      <c r="BZ107" s="0" t="n">
        <f aca="false">IF($B17=0,0,IF(SIN(BZ$12)=0,999999999,(SIN(BZ$12)*COS($E17)+SIN($E17)*COS(BZ$12))/SIN(BZ$12)*$B17))</f>
        <v>17.0499505973876</v>
      </c>
      <c r="CA107" s="0" t="n">
        <f aca="false">IF($B17=0,0,IF(SIN(CA$12)=0,999999999,(SIN(CA$12)*COS($E17)+SIN($E17)*COS(CA$12))/SIN(CA$12)*$B17))</f>
        <v>17.0221179701434</v>
      </c>
      <c r="CB107" s="0" t="n">
        <f aca="false">IF($B17=0,0,IF(SIN(CB$12)=0,999999999,(SIN(CB$12)*COS($E17)+SIN($E17)*COS(CB$12))/SIN(CB$12)*$B17))</f>
        <v>16.9945808263895</v>
      </c>
      <c r="CC107" s="0" t="n">
        <f aca="false">IF($B17=0,0,IF(SIN(CC$12)=0,999999999,(SIN(CC$12)*COS($E17)+SIN($E17)*COS(CC$12))/SIN(CC$12)*$B17))</f>
        <v>16.9673179653905</v>
      </c>
      <c r="CD107" s="0" t="n">
        <f aca="false">IF($B17=0,0,IF(SIN(CD$12)=0,999999999,(SIN(CD$12)*COS($E17)+SIN($E17)*COS(CD$12))/SIN(CD$12)*$B17))</f>
        <v>16.9403089378432</v>
      </c>
      <c r="CE107" s="0" t="n">
        <f aca="false">IF($B17=0,0,IF(SIN(CE$12)=0,999999999,(SIN(CE$12)*COS($E17)+SIN($E17)*COS(CE$12))/SIN(CE$12)*$B17))</f>
        <v>16.9135339801615</v>
      </c>
      <c r="CF107" s="0" t="n">
        <f aca="false">IF($B17=0,0,IF(SIN(CF$12)=0,999999999,(SIN(CF$12)*COS($E17)+SIN($E17)*COS(CF$12))/SIN(CF$12)*$B17))</f>
        <v>16.8869739528299</v>
      </c>
      <c r="CG107" s="0" t="n">
        <f aca="false">IF($B17=0,0,IF(SIN(CG$12)=0,999999999,(SIN(CG$12)*COS($E17)+SIN($E17)*COS(CG$12))/SIN(CG$12)*$B17))</f>
        <v>16.8606102823977</v>
      </c>
      <c r="CH107" s="0" t="n">
        <f aca="false">IF($B17=0,0,IF(SIN(CH$12)=0,999999999,(SIN(CH$12)*COS($E17)+SIN($E17)*COS(CH$12))/SIN(CH$12)*$B17))</f>
        <v>16.8344249067232</v>
      </c>
      <c r="CI107" s="0" t="n">
        <f aca="false">IF($B17=0,0,IF(SIN(CI$12)=0,999999999,(SIN(CI$12)*COS($E17)+SIN($E17)*COS(CI$12))/SIN(CI$12)*$B17))</f>
        <v>16.8084002231116</v>
      </c>
      <c r="CJ107" s="0" t="n">
        <f aca="false">IF($B17=0,0,IF(SIN(CJ$12)=0,999999999,(SIN(CJ$12)*COS($E17)+SIN($E17)*COS(CJ$12))/SIN(CJ$12)*$B17))</f>
        <v>16.7825190390166</v>
      </c>
      <c r="CK107" s="0" t="n">
        <f aca="false">IF($B17=0,0,IF(SIN(CK$12)=0,999999999,(SIN(CK$12)*COS($E17)+SIN($E17)*COS(CK$12))/SIN(CK$12)*$B17))</f>
        <v>16.7567645250032</v>
      </c>
      <c r="CL107" s="0" t="n">
        <f aca="false">IF($B17=0,0,IF(SIN(CL$12)=0,999999999,(SIN(CL$12)*COS($E17)+SIN($E17)*COS(CL$12))/SIN(CL$12)*$B17))</f>
        <v>16.7311201696882</v>
      </c>
      <c r="CM107" s="0" t="n">
        <f aca="false">IF($B17=0,0,IF(SIN(CM$12)=0,999999999,(SIN(CM$12)*COS($E17)+SIN($E17)*COS(CM$12))/SIN(CM$12)*$B17))</f>
        <v>16.7055697363964</v>
      </c>
      <c r="CN107" s="0" t="n">
        <f aca="false">IF($B17=0,0,IF(SIN(CN$12)=0,999999999,(SIN(CN$12)*COS($E17)+SIN($E17)*COS(CN$12))/SIN(CN$12)*$B17))</f>
        <v>16.680097221285</v>
      </c>
      <c r="CO107" s="0" t="n">
        <f aca="false">IF($B17=0,0,IF(SIN(CO$12)=0,999999999,(SIN(CO$12)*COS($E17)+SIN($E17)*COS(CO$12))/SIN(CO$12)*$B17))</f>
        <v>16.654686812702</v>
      </c>
      <c r="CP107" s="0" t="n">
        <f aca="false">IF($B17=0,0,IF(SIN(CP$12)=0,999999999,(SIN(CP$12)*COS($E17)+SIN($E17)*COS(CP$12))/SIN(CP$12)*$B17))</f>
        <v>16.6293228515575</v>
      </c>
      <c r="CQ107" s="0" t="n">
        <f aca="false">IF($B17=0,0,IF(SIN(CQ$12)=0,999999999,(SIN(CQ$12)*COS($E17)+SIN($E17)*COS(CQ$12))/SIN(CQ$12)*$B17))</f>
        <v>16.6039897924926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999999999</v>
      </c>
      <c r="G108" s="0" t="n">
        <f aca="false">IF($B18=0,0,IF(SIN(G$12)=0,999999999,(SIN(G$12)*COS($E18)+SIN($E18)*COS(G$12))/SIN(G$12)*$B18))</f>
        <v>114.646131306643</v>
      </c>
      <c r="H108" s="0" t="n">
        <f aca="false">IF($B18=0,0,IF(SIN(H$12)=0,999999999,(SIN(H$12)*COS($E18)+SIN($E18)*COS(H$12))/SIN(H$12)*$B18))</f>
        <v>65.4721181523117</v>
      </c>
      <c r="I108" s="0" t="n">
        <f aca="false">IF($B18=0,0,IF(SIN(I$12)=0,999999999,(SIN(I$12)*COS($E18)+SIN($E18)*COS(I$12))/SIN(I$12)*$B18))</f>
        <v>49.0741209563127</v>
      </c>
      <c r="J108" s="0" t="n">
        <f aca="false">IF($B18=0,0,IF(SIN(J$12)=0,999999999,(SIN(J$12)*COS($E18)+SIN($E18)*COS(J$12))/SIN(J$12)*$B18))</f>
        <v>40.8701247054617</v>
      </c>
      <c r="K108" s="0" t="n">
        <f aca="false">IF($B18=0,0,IF(SIN(K$12)=0,999999999,(SIN(K$12)*COS($E18)+SIN($E18)*COS(K$12))/SIN(K$12)*$B18))</f>
        <v>35.9437254199327</v>
      </c>
      <c r="L108" s="0" t="n">
        <f aca="false">IF($B18=0,0,IF(SIN(L$12)=0,999999999,(SIN(L$12)*COS($E18)+SIN($E18)*COS(L$12))/SIN(L$12)*$B18))</f>
        <v>32.6561209563126</v>
      </c>
      <c r="M108" s="0" t="n">
        <f aca="false">IF($B18=0,0,IF(SIN(M$12)=0,999999999,(SIN(M$12)*COS($E18)+SIN($E18)*COS(M$12))/SIN(M$12)*$B18))</f>
        <v>30.3049668359958</v>
      </c>
      <c r="N108" s="0" t="n">
        <f aca="false">IF($B18=0,0,IF(SIN(N$12)=0,999999999,(SIN(N$12)*COS($E18)+SIN($E18)*COS(N$12))/SIN(N$12)*$B18))</f>
        <v>28.5390902017413</v>
      </c>
      <c r="O108" s="0" t="n">
        <f aca="false">IF($B18=0,0,IF(SIN(O$12)=0,999999999,(SIN(O$12)*COS($E18)+SIN($E18)*COS(O$12))/SIN(O$12)*$B18))</f>
        <v>27.1633944693733</v>
      </c>
      <c r="P108" s="0" t="n">
        <f aca="false">IF($B18=0,0,IF(SIN(P$12)=0,999999999,(SIN(P$12)*COS($E18)+SIN($E18)*COS(P$12))/SIN(P$12)*$B18))</f>
        <v>26.0608211880206</v>
      </c>
      <c r="Q108" s="0" t="n">
        <f aca="false">IF($B18=0,0,IF(SIN(Q$12)=0,999999999,(SIN(Q$12)*COS($E18)+SIN($E18)*COS(Q$12))/SIN(Q$12)*$B18))</f>
        <v>25.1568781579988</v>
      </c>
      <c r="R108" s="0" t="n">
        <f aca="false">IF($B18=0,0,IF(SIN(R$12)=0,999999999,(SIN(R$12)*COS($E18)+SIN($E18)*COS(R$12))/SIN(R$12)*$B18))</f>
        <v>24.4019034893757</v>
      </c>
      <c r="S108" s="0" t="n">
        <f aca="false">IF($B18=0,0,IF(SIN(S$12)=0,999999999,(SIN(S$12)*COS($E18)+SIN($E18)*COS(S$12))/SIN(S$12)*$B18))</f>
        <v>23.7615154793044</v>
      </c>
      <c r="T108" s="0" t="n">
        <f aca="false">IF($B18=0,0,IF(SIN(T$12)=0,999999999,(SIN(T$12)*COS($E18)+SIN($E18)*COS(T$12))/SIN(T$12)*$B18))</f>
        <v>23.2111553987367</v>
      </c>
      <c r="U108" s="0" t="n">
        <f aca="false">IF($B18=0,0,IF(SIN(U$12)=0,999999999,(SIN(U$12)*COS($E18)+SIN($E18)*COS(U$12))/SIN(U$12)*$B18))</f>
        <v>22.7328131641323</v>
      </c>
      <c r="V108" s="0" t="n">
        <f aca="false">IF($B18=0,0,IF(SIN(V$12)=0,999999999,(SIN(V$12)*COS($E18)+SIN($E18)*COS(V$12))/SIN(V$12)*$B18))</f>
        <v>22.3129808819736</v>
      </c>
      <c r="W108" s="0" t="n">
        <f aca="false">IF($B18=0,0,IF(SIN(W$12)=0,999999999,(SIN(W$12)*COS($E18)+SIN($E18)*COS(W$12))/SIN(W$12)*$B18))</f>
        <v>21.9413286713925</v>
      </c>
      <c r="X108" s="0" t="n">
        <f aca="false">IF($B18=0,0,IF(SIN(X$12)=0,999999999,(SIN(X$12)*COS($E18)+SIN($E18)*COS(X$12))/SIN(X$12)*$B18))</f>
        <v>21.6098218789739</v>
      </c>
      <c r="Y108" s="0" t="n">
        <f aca="false">IF($B18=0,0,IF(SIN(Y$12)=0,999999999,(SIN(Y$12)*COS($E18)+SIN($E18)*COS(Y$12))/SIN(Y$12)*$B18))</f>
        <v>21.3121170675552</v>
      </c>
      <c r="Z108" s="0" t="n">
        <f aca="false">IF($B18=0,0,IF(SIN(Z$12)=0,999999999,(SIN(Z$12)*COS($E18)+SIN($E18)*COS(Z$12))/SIN(Z$12)*$B18))</f>
        <v>21.0431392081196</v>
      </c>
      <c r="AA108" s="0" t="n">
        <f aca="false">IF($B18=0,0,IF(SIN(AA$12)=0,999999999,(SIN(AA$12)*COS($E18)+SIN($E18)*COS(AA$12))/SIN(AA$12)*$B18))</f>
        <v>20.7987796737434</v>
      </c>
      <c r="AB108" s="0" t="n">
        <f aca="false">IF($B18=0,0,IF(SIN(AB$12)=0,999999999,(SIN(AB$12)*COS($E18)+SIN($E18)*COS(AB$12))/SIN(AB$12)*$B18))</f>
        <v>20.5756765985725</v>
      </c>
      <c r="AC108" s="0" t="n">
        <f aca="false">IF($B18=0,0,IF(SIN(AC$12)=0,999999999,(SIN(AC$12)*COS($E18)+SIN($E18)*COS(AC$12))/SIN(AC$12)*$B18))</f>
        <v>20.3710525342054</v>
      </c>
      <c r="AD108" s="0" t="n">
        <f aca="false">IF($B18=0,0,IF(SIN(AD$12)=0,999999999,(SIN(AD$12)*COS($E18)+SIN($E18)*COS(AD$12))/SIN(AD$12)*$B18))</f>
        <v>20.1825926917289</v>
      </c>
      <c r="AE108" s="0" t="n">
        <f aca="false">IF($B18=0,0,IF(SIN(AE$12)=0,999999999,(SIN(AE$12)*COS($E18)+SIN($E18)*COS(AE$12))/SIN(AE$12)*$B18))</f>
        <v>20.0083524054184</v>
      </c>
      <c r="AF108" s="0" t="n">
        <f aca="false">IF($B18=0,0,IF(SIN(AF$12)=0,999999999,(SIN(AF$12)*COS($E18)+SIN($E18)*COS(AF$12))/SIN(AF$12)*$B18))</f>
        <v>19.8466859507222</v>
      </c>
      <c r="AG108" s="0" t="n">
        <f aca="false">IF($B18=0,0,IF(SIN(AG$12)=0,999999999,(SIN(AG$12)*COS($E18)+SIN($E18)*COS(AG$12))/SIN(AG$12)*$B18))</f>
        <v>19.6961911802266</v>
      </c>
      <c r="AH108" s="0" t="n">
        <f aca="false">IF($B18=0,0,IF(SIN(AH$12)=0,999999999,(SIN(AH$12)*COS($E18)+SIN($E18)*COS(AH$12))/SIN(AH$12)*$B18))</f>
        <v>19.5556660230979</v>
      </c>
      <c r="AI108" s="0" t="n">
        <f aca="false">IF($B18=0,0,IF(SIN(AI$12)=0,999999999,(SIN(AI$12)*COS($E18)+SIN($E18)*COS(AI$12))/SIN(AI$12)*$B18))</f>
        <v>19.4240739843954</v>
      </c>
      <c r="AJ108" s="0" t="n">
        <f aca="false">IF($B18=0,0,IF(SIN(AJ$12)=0,999999999,(SIN(AJ$12)*COS($E18)+SIN($E18)*COS(AJ$12))/SIN(AJ$12)*$B18))</f>
        <v>19.3005165442757</v>
      </c>
      <c r="AK108" s="0" t="n">
        <f aca="false">IF($B18=0,0,IF(SIN(AK$12)=0,999999999,(SIN(AK$12)*COS($E18)+SIN($E18)*COS(AK$12))/SIN(AK$12)*$B18))</f>
        <v>19.1842108990406</v>
      </c>
      <c r="AL108" s="0" t="n">
        <f aca="false">IF($B18=0,0,IF(SIN(AL$12)=0,999999999,(SIN(AL$12)*COS($E18)+SIN($E18)*COS(AL$12))/SIN(AL$12)*$B18))</f>
        <v>19.0744718754901</v>
      </c>
      <c r="AM108" s="0" t="n">
        <f aca="false">IF($B18=0,0,IF(SIN(AM$12)=0,999999999,(SIN(AM$12)*COS($E18)+SIN($E18)*COS(AM$12))/SIN(AM$12)*$B18))</f>
        <v>18.9706971333246</v>
      </c>
      <c r="AN108" s="0" t="n">
        <f aca="false">IF($B18=0,0,IF(SIN(AN$12)=0,999999999,(SIN(AN$12)*COS($E18)+SIN($E18)*COS(AN$12))/SIN(AN$12)*$B18))</f>
        <v>18.8723549786352</v>
      </c>
      <c r="AO108" s="0" t="n">
        <f aca="false">IF($B18=0,0,IF(SIN(AO$12)=0,999999999,(SIN(AO$12)*COS($E18)+SIN($E18)*COS(AO$12))/SIN(AO$12)*$B18))</f>
        <v>18.7789742662543</v>
      </c>
      <c r="AP108" s="0" t="n">
        <f aca="false">IF($B18=0,0,IF(SIN(AP$12)=0,999999999,(SIN(AP$12)*COS($E18)+SIN($E18)*COS(AP$12))/SIN(AP$12)*$B18))</f>
        <v>18.6901359847888</v>
      </c>
      <c r="AQ108" s="0" t="n">
        <f aca="false">IF($B18=0,0,IF(SIN(AQ$12)=0,999999999,(SIN(AQ$12)*COS($E18)+SIN($E18)*COS(AQ$12))/SIN(AQ$12)*$B18))</f>
        <v>18.6054662059793</v>
      </c>
      <c r="AR108" s="0" t="n">
        <f aca="false">IF($B18=0,0,IF(SIN(AR$12)=0,999999999,(SIN(AR$12)*COS($E18)+SIN($E18)*COS(AR$12))/SIN(AR$12)*$B18))</f>
        <v>18.5246301470514</v>
      </c>
      <c r="AS108" s="0" t="n">
        <f aca="false">IF($B18=0,0,IF(SIN(AS$12)=0,999999999,(SIN(AS$12)*COS($E18)+SIN($E18)*COS(AS$12))/SIN(AS$12)*$B18))</f>
        <v>18.4473271462793</v>
      </c>
      <c r="AT108" s="0" t="n">
        <f aca="false">IF($B18=0,0,IF(SIN(AT$12)=0,999999999,(SIN(AT$12)*COS($E18)+SIN($E18)*COS(AT$12))/SIN(AT$12)*$B18))</f>
        <v>18.3732863919379</v>
      </c>
      <c r="AU108" s="0" t="n">
        <f aca="false">IF($B18=0,0,IF(SIN(AU$12)=0,999999999,(SIN(AU$12)*COS($E18)+SIN($E18)*COS(AU$12))/SIN(AU$12)*$B18))</f>
        <v>18.3022632760036</v>
      </c>
      <c r="AV108" s="0" t="n">
        <f aca="false">IF($B18=0,0,IF(SIN(AV$12)=0,999999999,(SIN(AV$12)*COS($E18)+SIN($E18)*COS(AV$12))/SIN(AV$12)*$B18))</f>
        <v>18.2340362684657</v>
      </c>
      <c r="AW108" s="0" t="n">
        <f aca="false">IF($B18=0,0,IF(SIN(AW$12)=0,999999999,(SIN(AW$12)*COS($E18)+SIN($E18)*COS(AW$12))/SIN(AW$12)*$B18))</f>
        <v>18.1684042274852</v>
      </c>
      <c r="AX108" s="0" t="n">
        <f aca="false">IF($B18=0,0,IF(SIN(AX$12)=0,999999999,(SIN(AX$12)*COS($E18)+SIN($E18)*COS(AX$12))/SIN(AX$12)*$B18))</f>
        <v>18.1051840760476</v>
      </c>
      <c r="AY108" s="0" t="n">
        <f aca="false">IF($B18=0,0,IF(SIN(AY$12)=0,999999999,(SIN(AY$12)*COS($E18)+SIN($E18)*COS(AY$12))/SIN(AY$12)*$B18))</f>
        <v>18.0442087880847</v>
      </c>
      <c r="AZ108" s="0" t="n">
        <f aca="false">IF($B18=0,0,IF(SIN(AZ$12)=0,999999999,(SIN(AZ$12)*COS($E18)+SIN($E18)*COS(AZ$12))/SIN(AZ$12)*$B18))</f>
        <v>17.9853256369582</v>
      </c>
      <c r="BA108" s="0" t="n">
        <f aca="false">IF($B18=0,0,IF(SIN(BA$12)=0,999999999,(SIN(BA$12)*COS($E18)+SIN($E18)*COS(BA$12))/SIN(BA$12)*$B18))</f>
        <v>17.9283946672141</v>
      </c>
      <c r="BB108" s="0" t="n">
        <f aca="false">IF($B18=0,0,IF(SIN(BB$12)=0,999999999,(SIN(BB$12)*COS($E18)+SIN($E18)*COS(BB$12))/SIN(BB$12)*$B18))</f>
        <v>17.8732873570307</v>
      </c>
      <c r="BC108" s="0" t="n">
        <f aca="false">IF($B18=0,0,IF(SIN(BC$12)=0,999999999,(SIN(BC$12)*COS($E18)+SIN($E18)*COS(BC$12))/SIN(BC$12)*$B18))</f>
        <v>17.8198854441027</v>
      </c>
      <c r="BD108" s="0" t="n">
        <f aca="false">IF($B18=0,0,IF(SIN(BD$12)=0,999999999,(SIN(BD$12)*COS($E18)+SIN($E18)*COS(BD$12))/SIN(BD$12)*$B18))</f>
        <v>17.7680798920627</v>
      </c>
      <c r="BE108" s="0" t="n">
        <f aca="false">IF($B18=0,0,IF(SIN(BE$12)=0,999999999,(SIN(BE$12)*COS($E18)+SIN($E18)*COS(BE$12))/SIN(BE$12)*$B18))</f>
        <v>17.7177699781309</v>
      </c>
      <c r="BF108" s="0" t="n">
        <f aca="false">IF($B18=0,0,IF(SIN(BF$12)=0,999999999,(SIN(BF$12)*COS($E18)+SIN($E18)*COS(BF$12))/SIN(BF$12)*$B18))</f>
        <v>17.6688624856571</v>
      </c>
      <c r="BG108" s="0" t="n">
        <f aca="false">IF($B18=0,0,IF(SIN(BG$12)=0,999999999,(SIN(BG$12)*COS($E18)+SIN($E18)*COS(BG$12))/SIN(BG$12)*$B18))</f>
        <v>17.6212709876799</v>
      </c>
      <c r="BH108" s="0" t="n">
        <f aca="false">IF($B18=0,0,IF(SIN(BH$12)=0,999999999,(SIN(BH$12)*COS($E18)+SIN($E18)*COS(BH$12))/SIN(BH$12)*$B18))</f>
        <v>17.5749152096838</v>
      </c>
      <c r="BI108" s="0" t="n">
        <f aca="false">IF($B18=0,0,IF(SIN(BI$12)=0,999999999,(SIN(BI$12)*COS($E18)+SIN($E18)*COS(BI$12))/SIN(BI$12)*$B18))</f>
        <v>17.529720461454</v>
      </c>
      <c r="BJ108" s="0" t="n">
        <f aca="false">IF($B18=0,0,IF(SIN(BJ$12)=0,999999999,(SIN(BJ$12)*COS($E18)+SIN($E18)*COS(BJ$12))/SIN(BJ$12)*$B18))</f>
        <v>17.4856171293677</v>
      </c>
      <c r="BK108" s="0" t="n">
        <f aca="false">IF($B18=0,0,IF(SIN(BK$12)=0,999999999,(SIN(BK$12)*COS($E18)+SIN($E18)*COS(BK$12))/SIN(BK$12)*$B18))</f>
        <v>17.4425402216768</v>
      </c>
      <c r="BL108" s="0" t="n">
        <f aca="false">IF($B18=0,0,IF(SIN(BL$12)=0,999999999,(SIN(BL$12)*COS($E18)+SIN($E18)*COS(BL$12))/SIN(BL$12)*$B18))</f>
        <v>17.4004289603615</v>
      </c>
      <c r="BM108" s="0" t="n">
        <f aca="false">IF($B18=0,0,IF(SIN(BM$12)=0,999999999,(SIN(BM$12)*COS($E18)+SIN($E18)*COS(BM$12))/SIN(BM$12)*$B18))</f>
        <v>17.359226414003</v>
      </c>
      <c r="BN108" s="0" t="n">
        <f aca="false">IF($B18=0,0,IF(SIN(BN$12)=0,999999999,(SIN(BN$12)*COS($E18)+SIN($E18)*COS(BN$12))/SIN(BN$12)*$B18))</f>
        <v>17.3188791668628</v>
      </c>
      <c r="BO108" s="0" t="n">
        <f aca="false">IF($B18=0,0,IF(SIN(BO$12)=0,999999999,(SIN(BO$12)*COS($E18)+SIN($E18)*COS(BO$12))/SIN(BO$12)*$B18))</f>
        <v>17.279337019985</v>
      </c>
      <c r="BP108" s="0" t="n">
        <f aca="false">IF($B18=0,0,IF(SIN(BP$12)=0,999999999,(SIN(BP$12)*COS($E18)+SIN($E18)*COS(BP$12))/SIN(BP$12)*$B18))</f>
        <v>17.2405527206751</v>
      </c>
      <c r="BQ108" s="0" t="n">
        <f aca="false">IF($B18=0,0,IF(SIN(BQ$12)=0,999999999,(SIN(BQ$12)*COS($E18)+SIN($E18)*COS(BQ$12))/SIN(BQ$12)*$B18))</f>
        <v>17.2024817171716</v>
      </c>
      <c r="BR108" s="0" t="n">
        <f aca="false">IF($B18=0,0,IF(SIN(BR$12)=0,999999999,(SIN(BR$12)*COS($E18)+SIN($E18)*COS(BR$12))/SIN(BR$12)*$B18))</f>
        <v>17.1650819357206</v>
      </c>
      <c r="BS108" s="0" t="n">
        <f aca="false">IF($B18=0,0,IF(SIN(BS$12)=0,999999999,(SIN(BS$12)*COS($E18)+SIN($E18)*COS(BS$12))/SIN(BS$12)*$B18))</f>
        <v>17.1283135776057</v>
      </c>
      <c r="BT108" s="0" t="n">
        <f aca="false">IF($B18=0,0,IF(SIN(BT$12)=0,999999999,(SIN(BT$12)*COS($E18)+SIN($E18)*COS(BT$12))/SIN(BT$12)*$B18))</f>
        <v>17.0921389339802</v>
      </c>
      <c r="BU108" s="0" t="n">
        <f aca="false">IF($B18=0,0,IF(SIN(BU$12)=0,999999999,(SIN(BU$12)*COS($E18)+SIN($E18)*COS(BU$12))/SIN(BU$12)*$B18))</f>
        <v>17.0565222166016</v>
      </c>
      <c r="BV108" s="0" t="n">
        <f aca="false">IF($B18=0,0,IF(SIN(BV$12)=0,999999999,(SIN(BV$12)*COS($E18)+SIN($E18)*COS(BV$12))/SIN(BV$12)*$B18))</f>
        <v>17.02142940279</v>
      </c>
      <c r="BW108" s="0" t="n">
        <f aca="false">IF($B18=0,0,IF(SIN(BW$12)=0,999999999,(SIN(BW$12)*COS($E18)+SIN($E18)*COS(BW$12))/SIN(BW$12)*$B18))</f>
        <v>16.9868280931246</v>
      </c>
      <c r="BX108" s="0" t="n">
        <f aca="false">IF($B18=0,0,IF(SIN(BX$12)=0,999999999,(SIN(BX$12)*COS($E18)+SIN($E18)*COS(BX$12))/SIN(BX$12)*$B18))</f>
        <v>16.9526873805565</v>
      </c>
      <c r="BY108" s="0" t="n">
        <f aca="false">IF($B18=0,0,IF(SIN(BY$12)=0,999999999,(SIN(BY$12)*COS($E18)+SIN($E18)*COS(BY$12))/SIN(BY$12)*$B18))</f>
        <v>16.918977729765</v>
      </c>
      <c r="BZ108" s="0" t="n">
        <f aca="false">IF($B18=0,0,IF(SIN(BZ$12)=0,999999999,(SIN(BZ$12)*COS($E18)+SIN($E18)*COS(BZ$12))/SIN(BZ$12)*$B18))</f>
        <v>16.8856708657088</v>
      </c>
      <c r="CA108" s="0" t="n">
        <f aca="false">IF($B18=0,0,IF(SIN(CA$12)=0,999999999,(SIN(CA$12)*COS($E18)+SIN($E18)*COS(CA$12))/SIN(CA$12)*$B18))</f>
        <v>16.8527396704348</v>
      </c>
      <c r="CB108" s="0" t="n">
        <f aca="false">IF($B18=0,0,IF(SIN(CB$12)=0,999999999,(SIN(CB$12)*COS($E18)+SIN($E18)*COS(CB$12))/SIN(CB$12)*$B18))</f>
        <v>16.820158087306</v>
      </c>
      <c r="CC108" s="0" t="n">
        <f aca="false">IF($B18=0,0,IF(SIN(CC$12)=0,999999999,(SIN(CC$12)*COS($E18)+SIN($E18)*COS(CC$12))/SIN(CC$12)*$B18))</f>
        <v>16.7879010318936</v>
      </c>
      <c r="CD108" s="0" t="n">
        <f aca="false">IF($B18=0,0,IF(SIN(CD$12)=0,999999999,(SIN(CD$12)*COS($E18)+SIN($E18)*COS(CD$12))/SIN(CD$12)*$B18))</f>
        <v>16.7559443088534</v>
      </c>
      <c r="CE108" s="0" t="n">
        <f aca="false">IF($B18=0,0,IF(SIN(CE$12)=0,999999999,(SIN(CE$12)*COS($E18)+SIN($E18)*COS(CE$12))/SIN(CE$12)*$B18))</f>
        <v>16.7242645341727</v>
      </c>
      <c r="CF108" s="0" t="n">
        <f aca="false">IF($B18=0,0,IF(SIN(CF$12)=0,999999999,(SIN(CF$12)*COS($E18)+SIN($E18)*COS(CF$12))/SIN(CF$12)*$B18))</f>
        <v>16.6928390622305</v>
      </c>
      <c r="CG108" s="0" t="n">
        <f aca="false">IF($B18=0,0,IF(SIN(CG$12)=0,999999999,(SIN(CG$12)*COS($E18)+SIN($E18)*COS(CG$12))/SIN(CG$12)*$B18))</f>
        <v>16.6616459171664</v>
      </c>
      <c r="CH108" s="0" t="n">
        <f aca="false">IF($B18=0,0,IF(SIN(CH$12)=0,999999999,(SIN(CH$12)*COS($E18)+SIN($E18)*COS(CH$12))/SIN(CH$12)*$B18))</f>
        <v>16.6306637280939</v>
      </c>
      <c r="CI108" s="0" t="n">
        <f aca="false">IF($B18=0,0,IF(SIN(CI$12)=0,999999999,(SIN(CI$12)*COS($E18)+SIN($E18)*COS(CI$12))/SIN(CI$12)*$B18))</f>
        <v>16.5998716677382</v>
      </c>
      <c r="CJ108" s="0" t="n">
        <f aca="false">IF($B18=0,0,IF(SIN(CJ$12)=0,999999999,(SIN(CJ$12)*COS($E18)+SIN($E18)*COS(CJ$12))/SIN(CJ$12)*$B18))</f>
        <v>16.5692493941067</v>
      </c>
      <c r="CK108" s="0" t="n">
        <f aca="false">IF($B18=0,0,IF(SIN(CK$12)=0,999999999,(SIN(CK$12)*COS($E18)+SIN($E18)*COS(CK$12))/SIN(CK$12)*$B18))</f>
        <v>16.5387769948351</v>
      </c>
      <c r="CL108" s="0" t="n">
        <f aca="false">IF($B18=0,0,IF(SIN(CL$12)=0,999999999,(SIN(CL$12)*COS($E18)+SIN($E18)*COS(CL$12))/SIN(CL$12)*$B18))</f>
        <v>16.5084349338738</v>
      </c>
      <c r="CM108" s="0" t="n">
        <f aca="false">IF($B18=0,0,IF(SIN(CM$12)=0,999999999,(SIN(CM$12)*COS($E18)+SIN($E18)*COS(CM$12))/SIN(CM$12)*$B18))</f>
        <v>16.4782040002042</v>
      </c>
      <c r="CN108" s="0" t="n">
        <f aca="false">IF($B18=0,0,IF(SIN(CN$12)=0,999999999,(SIN(CN$12)*COS($E18)+SIN($E18)*COS(CN$12))/SIN(CN$12)*$B18))</f>
        <v>16.4480652582918</v>
      </c>
      <c r="CO108" s="0" t="n">
        <f aca="false">IF($B18=0,0,IF(SIN(CO$12)=0,999999999,(SIN(CO$12)*COS($E18)+SIN($E18)*COS(CO$12))/SIN(CO$12)*$B18))</f>
        <v>16.418</v>
      </c>
      <c r="CP108" s="0" t="n">
        <f aca="false">IF($B18=0,0,IF(SIN(CP$12)=0,999999999,(SIN(CP$12)*COS($E18)+SIN($E18)*COS(CP$12))/SIN(CP$12)*$B18))</f>
        <v>16.387989697701</v>
      </c>
      <c r="CQ108" s="0" t="n">
        <f aca="false">IF($B18=0,0,IF(SIN(CQ$12)=0,999999999,(SIN(CQ$12)*COS($E18)+SIN($E18)*COS(CQ$12))/SIN(CQ$12)*$B18))</f>
        <v>16.3580159583326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999999999</v>
      </c>
      <c r="G109" s="0" t="n">
        <f aca="false">IF($B19=0,0,IF(SIN(G$12)=0,999999999,(SIN(G$12)*COS($E19)+SIN($E19)*COS(G$12))/SIN(G$12)*$B19))</f>
        <v>129.138019163511</v>
      </c>
      <c r="H109" s="0" t="n">
        <f aca="false">IF($B19=0,0,IF(SIN(H$12)=0,999999999,(SIN(H$12)*COS($E19)+SIN($E19)*COS(H$12))/SIN(H$12)*$B19))</f>
        <v>72.5884315311618</v>
      </c>
      <c r="I109" s="0" t="n">
        <f aca="false">IF($B19=0,0,IF(SIN(I$12)=0,999999999,(SIN(I$12)*COS($E19)+SIN($E19)*COS(I$12))/SIN(I$12)*$B19))</f>
        <v>53.7309106589106</v>
      </c>
      <c r="J109" s="0" t="n">
        <f aca="false">IF($B19=0,0,IF(SIN(J$12)=0,999999999,(SIN(J$12)*COS($E19)+SIN($E19)*COS(J$12))/SIN(J$12)*$B19))</f>
        <v>44.2964029756162</v>
      </c>
      <c r="K109" s="0" t="n">
        <f aca="false">IF($B19=0,0,IF(SIN(K$12)=0,999999999,(SIN(K$12)*COS($E19)+SIN($E19)*COS(K$12))/SIN(K$12)*$B19))</f>
        <v>38.6310966432933</v>
      </c>
      <c r="L109" s="0" t="n">
        <f aca="false">IF($B19=0,0,IF(SIN(L$12)=0,999999999,(SIN(L$12)*COS($E19)+SIN($E19)*COS(L$12))/SIN(L$12)*$B19))</f>
        <v>34.8503867766306</v>
      </c>
      <c r="M109" s="0" t="n">
        <f aca="false">IF($B19=0,0,IF(SIN(M$12)=0,999999999,(SIN(M$12)*COS($E19)+SIN($E19)*COS(M$12))/SIN(M$12)*$B19))</f>
        <v>32.1465847593591</v>
      </c>
      <c r="N109" s="0" t="n">
        <f aca="false">IF($B19=0,0,IF(SIN(N$12)=0,999999999,(SIN(N$12)*COS($E19)+SIN($E19)*COS(N$12))/SIN(N$12)*$B19))</f>
        <v>30.1158455727223</v>
      </c>
      <c r="O109" s="0" t="n">
        <f aca="false">IF($B19=0,0,IF(SIN(O$12)=0,999999999,(SIN(O$12)*COS($E19)+SIN($E19)*COS(O$12))/SIN(O$12)*$B19))</f>
        <v>28.533810237741</v>
      </c>
      <c r="P109" s="0" t="n">
        <f aca="false">IF($B19=0,0,IF(SIN(P$12)=0,999999999,(SIN(P$12)*COS($E19)+SIN($E19)*COS(P$12))/SIN(P$12)*$B19))</f>
        <v>27.2658627916121</v>
      </c>
      <c r="Q109" s="0" t="n">
        <f aca="false">IF($B19=0,0,IF(SIN(Q$12)=0,999999999,(SIN(Q$12)*COS($E19)+SIN($E19)*COS(Q$12))/SIN(Q$12)*$B19))</f>
        <v>26.2263380037849</v>
      </c>
      <c r="R109" s="0" t="n">
        <f aca="false">IF($B19=0,0,IF(SIN(R$12)=0,999999999,(SIN(R$12)*COS($E19)+SIN($E19)*COS(R$12))/SIN(R$12)*$B19))</f>
        <v>25.358125233566</v>
      </c>
      <c r="S109" s="0" t="n">
        <f aca="false">IF($B19=0,0,IF(SIN(S$12)=0,999999999,(SIN(S$12)*COS($E19)+SIN($E19)*COS(S$12))/SIN(S$12)*$B19))</f>
        <v>24.6216858914977</v>
      </c>
      <c r="T109" s="0" t="n">
        <f aca="false">IF($B19=0,0,IF(SIN(T$12)=0,999999999,(SIN(T$12)*COS($E19)+SIN($E19)*COS(T$12))/SIN(T$12)*$B19))</f>
        <v>23.9887777026188</v>
      </c>
      <c r="U109" s="0" t="n">
        <f aca="false">IF($B19=0,0,IF(SIN(U$12)=0,999999999,(SIN(U$12)*COS($E19)+SIN($E19)*COS(U$12))/SIN(U$12)*$B19))</f>
        <v>23.4386892640545</v>
      </c>
      <c r="V109" s="0" t="n">
        <f aca="false">IF($B19=0,0,IF(SIN(V$12)=0,999999999,(SIN(V$12)*COS($E19)+SIN($E19)*COS(V$12))/SIN(V$12)*$B19))</f>
        <v>22.9558866431597</v>
      </c>
      <c r="W109" s="0" t="n">
        <f aca="false">IF($B19=0,0,IF(SIN(W$12)=0,999999999,(SIN(W$12)*COS($E19)+SIN($E19)*COS(W$12))/SIN(W$12)*$B19))</f>
        <v>22.5284905877463</v>
      </c>
      <c r="X109" s="0" t="n">
        <f aca="false">IF($B19=0,0,IF(SIN(X$12)=0,999999999,(SIN(X$12)*COS($E19)+SIN($E19)*COS(X$12))/SIN(X$12)*$B19))</f>
        <v>22.1472613325752</v>
      </c>
      <c r="Y109" s="0" t="n">
        <f aca="false">IF($B19=0,0,IF(SIN(Y$12)=0,999999999,(SIN(Y$12)*COS($E19)+SIN($E19)*COS(Y$12))/SIN(Y$12)*$B19))</f>
        <v>21.8049039929564</v>
      </c>
      <c r="Z109" s="0" t="n">
        <f aca="false">IF($B19=0,0,IF(SIN(Z$12)=0,999999999,(SIN(Z$12)*COS($E19)+SIN($E19)*COS(Z$12))/SIN(Z$12)*$B19))</f>
        <v>21.4955823399611</v>
      </c>
      <c r="AA109" s="0" t="n">
        <f aca="false">IF($B19=0,0,IF(SIN(AA$12)=0,999999999,(SIN(AA$12)*COS($E19)+SIN($E19)*COS(AA$12))/SIN(AA$12)*$B19))</f>
        <v>21.2145714967005</v>
      </c>
      <c r="AB109" s="0" t="n">
        <f aca="false">IF($B19=0,0,IF(SIN(AB$12)=0,999999999,(SIN(AB$12)*COS($E19)+SIN($E19)*COS(AB$12))/SIN(AB$12)*$B19))</f>
        <v>20.9580053535056</v>
      </c>
      <c r="AC109" s="0" t="n">
        <f aca="false">IF($B19=0,0,IF(SIN(AC$12)=0,999999999,(SIN(AC$12)*COS($E19)+SIN($E19)*COS(AC$12))/SIN(AC$12)*$B19))</f>
        <v>20.7226898745086</v>
      </c>
      <c r="AD109" s="0" t="n">
        <f aca="false">IF($B19=0,0,IF(SIN(AD$12)=0,999999999,(SIN(AD$12)*COS($E19)+SIN($E19)*COS(AD$12))/SIN(AD$12)*$B19))</f>
        <v>20.5059630772904</v>
      </c>
      <c r="AE109" s="0" t="n">
        <f aca="false">IF($B19=0,0,IF(SIN(AE$12)=0,999999999,(SIN(AE$12)*COS($E19)+SIN($E19)*COS(AE$12))/SIN(AE$12)*$B19))</f>
        <v>20.3055886171284</v>
      </c>
      <c r="AF109" s="0" t="n">
        <f aca="false">IF($B19=0,0,IF(SIN(AF$12)=0,999999999,(SIN(AF$12)*COS($E19)+SIN($E19)*COS(AF$12))/SIN(AF$12)*$B19))</f>
        <v>20.1196739284418</v>
      </c>
      <c r="AG109" s="0" t="n">
        <f aca="false">IF($B19=0,0,IF(SIN(AG$12)=0,999999999,(SIN(AG$12)*COS($E19)+SIN($E19)*COS(AG$12))/SIN(AG$12)*$B19))</f>
        <v>19.9466065567461</v>
      </c>
      <c r="AH109" s="0" t="n">
        <f aca="false">IF($B19=0,0,IF(SIN(AH$12)=0,999999999,(SIN(AH$12)*COS($E19)+SIN($E19)*COS(AH$12))/SIN(AH$12)*$B19))</f>
        <v>19.7850041334772</v>
      </c>
      <c r="AI109" s="0" t="n">
        <f aca="false">IF($B19=0,0,IF(SIN(AI$12)=0,999999999,(SIN(AI$12)*COS($E19)+SIN($E19)*COS(AI$12))/SIN(AI$12)*$B19))</f>
        <v>19.6336747005718</v>
      </c>
      <c r="AJ109" s="0" t="n">
        <f aca="false">IF($B19=0,0,IF(SIN(AJ$12)=0,999999999,(SIN(AJ$12)*COS($E19)+SIN($E19)*COS(AJ$12))/SIN(AJ$12)*$B19))</f>
        <v>19.4915849698485</v>
      </c>
      <c r="AK109" s="0" t="n">
        <f aca="false">IF($B19=0,0,IF(SIN(AK$12)=0,999999999,(SIN(AK$12)*COS($E19)+SIN($E19)*COS(AK$12))/SIN(AK$12)*$B19))</f>
        <v>19.3578347254518</v>
      </c>
      <c r="AL109" s="0" t="n">
        <f aca="false">IF($B19=0,0,IF(SIN(AL$12)=0,999999999,(SIN(AL$12)*COS($E19)+SIN($E19)*COS(AL$12))/SIN(AL$12)*$B19))</f>
        <v>19.2316360255515</v>
      </c>
      <c r="AM109" s="0" t="n">
        <f aca="false">IF($B19=0,0,IF(SIN(AM$12)=0,999999999,(SIN(AM$12)*COS($E19)+SIN($E19)*COS(AM$12))/SIN(AM$12)*$B19))</f>
        <v>19.1122961852645</v>
      </c>
      <c r="AN109" s="0" t="n">
        <f aca="false">IF($B19=0,0,IF(SIN(AN$12)=0,999999999,(SIN(AN$12)*COS($E19)+SIN($E19)*COS(AN$12))/SIN(AN$12)*$B19))</f>
        <v>18.9992037622989</v>
      </c>
      <c r="AO109" s="0" t="n">
        <f aca="false">IF($B19=0,0,IF(SIN(AO$12)=0,999999999,(SIN(AO$12)*COS($E19)+SIN($E19)*COS(AO$12))/SIN(AO$12)*$B19))</f>
        <v>18.8918169447663</v>
      </c>
      <c r="AP109" s="0" t="n">
        <f aca="false">IF($B19=0,0,IF(SIN(AP$12)=0,999999999,(SIN(AP$12)*COS($E19)+SIN($E19)*COS(AP$12))/SIN(AP$12)*$B19))</f>
        <v>18.7896538740591</v>
      </c>
      <c r="AQ109" s="0" t="n">
        <f aca="false">IF($B19=0,0,IF(SIN(AQ$12)=0,999999999,(SIN(AQ$12)*COS($E19)+SIN($E19)*COS(AQ$12))/SIN(AQ$12)*$B19))</f>
        <v>18.6922845366904</v>
      </c>
      <c r="AR109" s="0" t="n">
        <f aca="false">IF($B19=0,0,IF(SIN(AR$12)=0,999999999,(SIN(AR$12)*COS($E19)+SIN($E19)*COS(AR$12))/SIN(AR$12)*$B19))</f>
        <v>18.5993239360607</v>
      </c>
      <c r="AS109" s="0" t="n">
        <f aca="false">IF($B19=0,0,IF(SIN(AS$12)=0,999999999,(SIN(AS$12)*COS($E19)+SIN($E19)*COS(AS$12))/SIN(AS$12)*$B19))</f>
        <v>18.5104263144107</v>
      </c>
      <c r="AT109" s="0" t="n">
        <f aca="false">IF($B19=0,0,IF(SIN(AT$12)=0,999999999,(SIN(AT$12)*COS($E19)+SIN($E19)*COS(AT$12))/SIN(AT$12)*$B19))</f>
        <v>18.4252802411615</v>
      </c>
      <c r="AU109" s="0" t="n">
        <f aca="false">IF($B19=0,0,IF(SIN(AU$12)=0,999999999,(SIN(AU$12)*COS($E19)+SIN($E19)*COS(AU$12))/SIN(AU$12)*$B19))</f>
        <v>18.34360441971</v>
      </c>
      <c r="AV109" s="0" t="n">
        <f aca="false">IF($B19=0,0,IF(SIN(AV$12)=0,999999999,(SIN(AV$12)*COS($E19)+SIN($E19)*COS(AV$12))/SIN(AV$12)*$B19))</f>
        <v>18.2651440929201</v>
      </c>
      <c r="AW109" s="0" t="n">
        <f aca="false">IF($B19=0,0,IF(SIN(AW$12)=0,999999999,(SIN(AW$12)*COS($E19)+SIN($E19)*COS(AW$12))/SIN(AW$12)*$B19))</f>
        <v>18.1896679498348</v>
      </c>
      <c r="AX109" s="0" t="n">
        <f aca="false">IF($B19=0,0,IF(SIN(AX$12)=0,999999999,(SIN(AX$12)*COS($E19)+SIN($E19)*COS(AX$12))/SIN(AX$12)*$B19))</f>
        <v>18.1169654538511</v>
      </c>
      <c r="AY109" s="0" t="n">
        <f aca="false">IF($B19=0,0,IF(SIN(AY$12)=0,999999999,(SIN(AY$12)*COS($E19)+SIN($E19)*COS(AY$12))/SIN(AY$12)*$B19))</f>
        <v>18.0468445267825</v>
      </c>
      <c r="AZ109" s="0" t="n">
        <f aca="false">IF($B19=0,0,IF(SIN(AZ$12)=0,999999999,(SIN(AZ$12)*COS($E19)+SIN($E19)*COS(AZ$12))/SIN(AZ$12)*$B19))</f>
        <v>17.9791295346333</v>
      </c>
      <c r="BA109" s="0" t="n">
        <f aca="false">IF($B19=0,0,IF(SIN(BA$12)=0,999999999,(SIN(BA$12)*COS($E19)+SIN($E19)*COS(BA$12))/SIN(BA$12)*$B19))</f>
        <v>17.9136595301324</v>
      </c>
      <c r="BB109" s="0" t="n">
        <f aca="false">IF($B19=0,0,IF(SIN(BB$12)=0,999999999,(SIN(BB$12)*COS($E19)+SIN($E19)*COS(BB$12))/SIN(BB$12)*$B19))</f>
        <v>17.8502867145638</v>
      </c>
      <c r="BC109" s="0" t="n">
        <f aca="false">IF($B19=0,0,IF(SIN(BC$12)=0,999999999,(SIN(BC$12)*COS($E19)+SIN($E19)*COS(BC$12))/SIN(BC$12)*$B19))</f>
        <v>17.7888750875449</v>
      </c>
      <c r="BD109" s="0" t="n">
        <f aca="false">IF($B19=0,0,IF(SIN(BD$12)=0,999999999,(SIN(BD$12)*COS($E19)+SIN($E19)*COS(BD$12))/SIN(BD$12)*$B19))</f>
        <v>17.7292992584228</v>
      </c>
      <c r="BE109" s="0" t="n">
        <f aca="false">IF($B19=0,0,IF(SIN(BE$12)=0,999999999,(SIN(BE$12)*COS($E19)+SIN($E19)*COS(BE$12))/SIN(BE$12)*$B19))</f>
        <v>17.6714433970813</v>
      </c>
      <c r="BF109" s="0" t="n">
        <f aca="false">IF($B19=0,0,IF(SIN(BF$12)=0,999999999,(SIN(BF$12)*COS($E19)+SIN($E19)*COS(BF$12))/SIN(BF$12)*$B19))</f>
        <v>17.6152003053726</v>
      </c>
      <c r="BG109" s="0" t="n">
        <f aca="false">IF($B19=0,0,IF(SIN(BG$12)=0,999999999,(SIN(BG$12)*COS($E19)+SIN($E19)*COS(BG$12))/SIN(BG$12)*$B19))</f>
        <v>17.5604705932181</v>
      </c>
      <c r="BH109" s="0" t="n">
        <f aca="false">IF($B19=0,0,IF(SIN(BH$12)=0,999999999,(SIN(BH$12)*COS($E19)+SIN($E19)*COS(BH$12))/SIN(BH$12)*$B19))</f>
        <v>17.5071619457862</v>
      </c>
      <c r="BI109" s="0" t="n">
        <f aca="false">IF($B19=0,0,IF(SIN(BI$12)=0,999999999,(SIN(BI$12)*COS($E19)+SIN($E19)*COS(BI$12))/SIN(BI$12)*$B19))</f>
        <v>17.455188470131</v>
      </c>
      <c r="BJ109" s="0" t="n">
        <f aca="false">IF($B19=0,0,IF(SIN(BJ$12)=0,999999999,(SIN(BJ$12)*COS($E19)+SIN($E19)*COS(BJ$12))/SIN(BJ$12)*$B19))</f>
        <v>17.4044701113332</v>
      </c>
      <c r="BK109" s="0" t="n">
        <f aca="false">IF($B19=0,0,IF(SIN(BK$12)=0,999999999,(SIN(BK$12)*COS($E19)+SIN($E19)*COS(BK$12))/SIN(BK$12)*$B19))</f>
        <v>17.3549321295795</v>
      </c>
      <c r="BL109" s="0" t="n">
        <f aca="false">IF($B19=0,0,IF(SIN(BL$12)=0,999999999,(SIN(BL$12)*COS($E19)+SIN($E19)*COS(BL$12))/SIN(BL$12)*$B19))</f>
        <v>17.3065046307991</v>
      </c>
      <c r="BM109" s="0" t="n">
        <f aca="false">IF($B19=0,0,IF(SIN(BM$12)=0,999999999,(SIN(BM$12)*COS($E19)+SIN($E19)*COS(BM$12))/SIN(BM$12)*$B19))</f>
        <v>17.259122144471</v>
      </c>
      <c r="BN109" s="0" t="n">
        <f aca="false">IF($B19=0,0,IF(SIN(BN$12)=0,999999999,(SIN(BN$12)*COS($E19)+SIN($E19)*COS(BN$12))/SIN(BN$12)*$B19))</f>
        <v>17.2127232430692</v>
      </c>
      <c r="BO109" s="0" t="n">
        <f aca="false">IF($B19=0,0,IF(SIN(BO$12)=0,999999999,(SIN(BO$12)*COS($E19)+SIN($E19)*COS(BO$12))/SIN(BO$12)*$B19))</f>
        <v>17.1672501983328</v>
      </c>
      <c r="BP109" s="0" t="n">
        <f aca="false">IF($B19=0,0,IF(SIN(BP$12)=0,999999999,(SIN(BP$12)*COS($E19)+SIN($E19)*COS(BP$12))/SIN(BP$12)*$B19))</f>
        <v>17.12264867017</v>
      </c>
      <c r="BQ109" s="0" t="n">
        <f aca="false">IF($B19=0,0,IF(SIN(BQ$12)=0,999999999,(SIN(BQ$12)*COS($E19)+SIN($E19)*COS(BQ$12))/SIN(BQ$12)*$B19))</f>
        <v>17.0788674245329</v>
      </c>
      <c r="BR109" s="0" t="n">
        <f aca="false">IF($B19=0,0,IF(SIN(BR$12)=0,999999999,(SIN(BR$12)*COS($E19)+SIN($E19)*COS(BR$12))/SIN(BR$12)*$B19))</f>
        <v>17.0358580770558</v>
      </c>
      <c r="BS109" s="0" t="n">
        <f aca="false">IF($B19=0,0,IF(SIN(BS$12)=0,999999999,(SIN(BS$12)*COS($E19)+SIN($E19)*COS(BS$12))/SIN(BS$12)*$B19))</f>
        <v>16.9935748596419</v>
      </c>
      <c r="BT109" s="0" t="n">
        <f aca="false">IF($B19=0,0,IF(SIN(BT$12)=0,999999999,(SIN(BT$12)*COS($E19)+SIN($E19)*COS(BT$12))/SIN(BT$12)*$B19))</f>
        <v>16.9519744075221</v>
      </c>
      <c r="BU109" s="0" t="n">
        <f aca="false">IF($B19=0,0,IF(SIN(BU$12)=0,999999999,(SIN(BU$12)*COS($E19)+SIN($E19)*COS(BU$12))/SIN(BU$12)*$B19))</f>
        <v>16.9110155646012</v>
      </c>
      <c r="BV109" s="0" t="n">
        <f aca="false">IF($B19=0,0,IF(SIN(BV$12)=0,999999999,(SIN(BV$12)*COS($E19)+SIN($E19)*COS(BV$12))/SIN(BV$12)*$B19))</f>
        <v>16.8706592051625</v>
      </c>
      <c r="BW109" s="0" t="n">
        <f aca="false">IF($B19=0,0,IF(SIN(BW$12)=0,999999999,(SIN(BW$12)*COS($E19)+SIN($E19)*COS(BW$12))/SIN(BW$12)*$B19))</f>
        <v>16.8308680702193</v>
      </c>
      <c r="BX109" s="0" t="n">
        <f aca="false">IF($B19=0,0,IF(SIN(BX$12)=0,999999999,(SIN(BX$12)*COS($E19)+SIN($E19)*COS(BX$12))/SIN(BX$12)*$B19))</f>
        <v>16.7916066169972</v>
      </c>
      <c r="BY109" s="0" t="n">
        <f aca="false">IF($B19=0,0,IF(SIN(BY$12)=0,999999999,(SIN(BY$12)*COS($E19)+SIN($E19)*COS(BY$12))/SIN(BY$12)*$B19))</f>
        <v>16.7528408801942</v>
      </c>
      <c r="BZ109" s="0" t="n">
        <f aca="false">IF($B19=0,0,IF(SIN(BZ$12)=0,999999999,(SIN(BZ$12)*COS($E19)+SIN($E19)*COS(BZ$12))/SIN(BZ$12)*$B19))</f>
        <v>16.7145383438161</v>
      </c>
      <c r="CA109" s="0" t="n">
        <f aca="false">IF($B19=0,0,IF(SIN(CA$12)=0,999999999,(SIN(CA$12)*COS($E19)+SIN($E19)*COS(CA$12))/SIN(CA$12)*$B19))</f>
        <v>16.6766678225076</v>
      </c>
      <c r="CB109" s="0" t="n">
        <f aca="false">IF($B19=0,0,IF(SIN(CB$12)=0,999999999,(SIN(CB$12)*COS($E19)+SIN($E19)*COS(CB$12))/SIN(CB$12)*$B19))</f>
        <v>16.6391993514157</v>
      </c>
      <c r="CC109" s="0" t="n">
        <f aca="false">IF($B19=0,0,IF(SIN(CC$12)=0,999999999,(SIN(CC$12)*COS($E19)+SIN($E19)*COS(CC$12))/SIN(CC$12)*$B19))</f>
        <v>16.6021040837165</v>
      </c>
      <c r="CD109" s="0" t="n">
        <f aca="false">IF($B19=0,0,IF(SIN(CD$12)=0,999999999,(SIN(CD$12)*COS($E19)+SIN($E19)*COS(CD$12))/SIN(CD$12)*$B19))</f>
        <v>16.5653541950236</v>
      </c>
      <c r="CE109" s="0" t="n">
        <f aca="false">IF($B19=0,0,IF(SIN(CE$12)=0,999999999,(SIN(CE$12)*COS($E19)+SIN($E19)*COS(CE$12))/SIN(CE$12)*$B19))</f>
        <v>16.5289227939732</v>
      </c>
      <c r="CF109" s="0" t="n">
        <f aca="false">IF($B19=0,0,IF(SIN(CF$12)=0,999999999,(SIN(CF$12)*COS($E19)+SIN($E19)*COS(CF$12))/SIN(CF$12)*$B19))</f>
        <v>16.4927838383443</v>
      </c>
      <c r="CG109" s="0" t="n">
        <f aca="false">IF($B19=0,0,IF(SIN(CG$12)=0,999999999,(SIN(CG$12)*COS($E19)+SIN($E19)*COS(CG$12))/SIN(CG$12)*$B19))</f>
        <v>16.4569120561329</v>
      </c>
      <c r="CH109" s="0" t="n">
        <f aca="false">IF($B19=0,0,IF(SIN(CH$12)=0,999999999,(SIN(CH$12)*COS($E19)+SIN($E19)*COS(CH$12))/SIN(CH$12)*$B19))</f>
        <v>16.421282871049</v>
      </c>
      <c r="CI109" s="0" t="n">
        <f aca="false">IF($B19=0,0,IF(SIN(CI$12)=0,999999999,(SIN(CI$12)*COS($E19)+SIN($E19)*COS(CI$12))/SIN(CI$12)*$B19))</f>
        <v>16.3858723319498</v>
      </c>
      <c r="CJ109" s="0" t="n">
        <f aca="false">IF($B19=0,0,IF(SIN(CJ$12)=0,999999999,(SIN(CJ$12)*COS($E19)+SIN($E19)*COS(CJ$12))/SIN(CJ$12)*$B19))</f>
        <v>16.3506570457621</v>
      </c>
      <c r="CK109" s="0" t="n">
        <f aca="false">IF($B19=0,0,IF(SIN(CK$12)=0,999999999,(SIN(CK$12)*COS($E19)+SIN($E19)*COS(CK$12))/SIN(CK$12)*$B19))</f>
        <v>16.3156141134806</v>
      </c>
      <c r="CL109" s="0" t="n">
        <f aca="false">IF($B19=0,0,IF(SIN(CL$12)=0,999999999,(SIN(CL$12)*COS($E19)+SIN($E19)*COS(CL$12))/SIN(CL$12)*$B19))</f>
        <v>16.2807210688578</v>
      </c>
      <c r="CM109" s="0" t="n">
        <f aca="false">IF($B19=0,0,IF(SIN(CM$12)=0,999999999,(SIN(CM$12)*COS($E19)+SIN($E19)*COS(CM$12))/SIN(CM$12)*$B19))</f>
        <v>16.2459558194283</v>
      </c>
      <c r="CN109" s="0" t="n">
        <f aca="false">IF($B19=0,0,IF(SIN(CN$12)=0,999999999,(SIN(CN$12)*COS($E19)+SIN($E19)*COS(CN$12))/SIN(CN$12)*$B19))</f>
        <v>16.2112965895308</v>
      </c>
      <c r="CO109" s="0" t="n">
        <f aca="false">IF($B19=0,0,IF(SIN(CO$12)=0,999999999,(SIN(CO$12)*COS($E19)+SIN($E19)*COS(CO$12))/SIN(CO$12)*$B19))</f>
        <v>16.1767218650085</v>
      </c>
      <c r="CP109" s="0" t="n">
        <f aca="false">IF($B19=0,0,IF(SIN(CP$12)=0,999999999,(SIN(CP$12)*COS($E19)+SIN($E19)*COS(CP$12))/SIN(CP$12)*$B19))</f>
        <v>16.1422103392885</v>
      </c>
      <c r="CQ109" s="0" t="n">
        <f aca="false">IF($B19=0,0,IF(SIN(CQ$12)=0,999999999,(SIN(CQ$12)*COS($E19)+SIN($E19)*COS(CQ$12))/SIN(CQ$12)*$B19))</f>
        <v>16.1077408605465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999999999</v>
      </c>
      <c r="G110" s="0" t="n">
        <f aca="false">IF($B20=0,0,IF(SIN(G$12)=0,999999999,(SIN(G$12)*COS($E20)+SIN($E20)*COS(G$12))/SIN(G$12)*$B20))</f>
        <v>143.146930233957</v>
      </c>
      <c r="H110" s="0" t="n">
        <f aca="false">IF($B20=0,0,IF(SIN(H$12)=0,999999999,(SIN(H$12)*COS($E20)+SIN($E20)*COS(H$12))/SIN(H$12)*$B20))</f>
        <v>79.4613578809044</v>
      </c>
      <c r="I110" s="0" t="n">
        <f aca="false">IF($B20=0,0,IF(SIN(I$12)=0,999999999,(SIN(I$12)*COS($E20)+SIN($E20)*COS(I$12))/SIN(I$12)*$B20))</f>
        <v>58.2242090317066</v>
      </c>
      <c r="J110" s="0" t="n">
        <f aca="false">IF($B20=0,0,IF(SIN(J$12)=0,999999999,(SIN(J$12)*COS($E20)+SIN($E20)*COS(J$12))/SIN(J$12)*$B20))</f>
        <v>47.5991621156057</v>
      </c>
      <c r="K110" s="0" t="n">
        <f aca="false">IF($B20=0,0,IF(SIN(K$12)=0,999999999,(SIN(K$12)*COS($E20)+SIN($E20)*COS(K$12))/SIN(K$12)*$B20))</f>
        <v>41.218951552886</v>
      </c>
      <c r="L110" s="0" t="n">
        <f aca="false">IF($B20=0,0,IF(SIN(L$12)=0,999999999,(SIN(L$12)*COS($E20)+SIN($E20)*COS(L$12))/SIN(L$12)*$B20))</f>
        <v>36.9611544257941</v>
      </c>
      <c r="M110" s="0" t="n">
        <f aca="false">IF($B20=0,0,IF(SIN(M$12)=0,999999999,(SIN(M$12)*COS($E20)+SIN($E20)*COS(M$12))/SIN(M$12)*$B20))</f>
        <v>33.9161600021607</v>
      </c>
      <c r="N110" s="0" t="n">
        <f aca="false">IF($B20=0,0,IF(SIN(N$12)=0,999999999,(SIN(N$12)*COS($E20)+SIN($E20)*COS(N$12))/SIN(N$12)*$B20))</f>
        <v>31.6291621156058</v>
      </c>
      <c r="O110" s="0" t="n">
        <f aca="false">IF($B20=0,0,IF(SIN(O$12)=0,999999999,(SIN(O$12)*COS($E20)+SIN($E20)*COS(O$12))/SIN(O$12)*$B20))</f>
        <v>29.8474899583113</v>
      </c>
      <c r="P110" s="0" t="n">
        <f aca="false">IF($B20=0,0,IF(SIN(P$12)=0,999999999,(SIN(P$12)*COS($E20)+SIN($E20)*COS(P$12))/SIN(P$12)*$B20))</f>
        <v>28.4195403975594</v>
      </c>
      <c r="Q110" s="0" t="n">
        <f aca="false">IF($B20=0,0,IF(SIN(Q$12)=0,999999999,(SIN(Q$12)*COS($E20)+SIN($E20)*COS(Q$12))/SIN(Q$12)*$B20))</f>
        <v>27.2488381190854</v>
      </c>
      <c r="R110" s="0" t="n">
        <f aca="false">IF($B20=0,0,IF(SIN(R$12)=0,999999999,(SIN(R$12)*COS($E20)+SIN($E20)*COS(R$12))/SIN(R$12)*$B20))</f>
        <v>26.271065698266</v>
      </c>
      <c r="S110" s="0" t="n">
        <f aca="false">IF($B20=0,0,IF(SIN(S$12)=0,999999999,(SIN(S$12)*COS($E20)+SIN($E20)*COS(S$12))/SIN(S$12)*$B20))</f>
        <v>25.4416951764535</v>
      </c>
      <c r="T110" s="0" t="n">
        <f aca="false">IF($B20=0,0,IF(SIN(T$12)=0,999999999,(SIN(T$12)*COS($E20)+SIN($E20)*COS(T$12))/SIN(T$12)*$B20))</f>
        <v>24.7289203898761</v>
      </c>
      <c r="U110" s="0" t="n">
        <f aca="false">IF($B20=0,0,IF(SIN(U$12)=0,999999999,(SIN(U$12)*COS($E20)+SIN($E20)*COS(U$12))/SIN(U$12)*$B20))</f>
        <v>24.109416366566</v>
      </c>
      <c r="V110" s="0" t="n">
        <f aca="false">IF($B20=0,0,IF(SIN(V$12)=0,999999999,(SIN(V$12)*COS($E20)+SIN($E20)*COS(V$12))/SIN(V$12)*$B20))</f>
        <v>23.5656889490446</v>
      </c>
      <c r="W110" s="0" t="n">
        <f aca="false">IF($B20=0,0,IF(SIN(W$12)=0,999999999,(SIN(W$12)*COS($E20)+SIN($E20)*COS(W$12))/SIN(W$12)*$B20))</f>
        <v>23.0843598439165</v>
      </c>
      <c r="X110" s="0" t="n">
        <f aca="false">IF($B20=0,0,IF(SIN(X$12)=0,999999999,(SIN(X$12)*COS($E20)+SIN($E20)*COS(X$12))/SIN(X$12)*$B20))</f>
        <v>22.6550233212324</v>
      </c>
      <c r="Y110" s="0" t="n">
        <f aca="false">IF($B20=0,0,IF(SIN(Y$12)=0,999999999,(SIN(Y$12)*COS($E20)+SIN($E20)*COS(Y$12))/SIN(Y$12)*$B20))</f>
        <v>22.2694639558018</v>
      </c>
      <c r="Z110" s="0" t="n">
        <f aca="false">IF($B20=0,0,IF(SIN(Z$12)=0,999999999,(SIN(Z$12)*COS($E20)+SIN($E20)*COS(Z$12))/SIN(Z$12)*$B20))</f>
        <v>21.9211090457665</v>
      </c>
      <c r="AA110" s="0" t="n">
        <f aca="false">IF($B20=0,0,IF(SIN(AA$12)=0,999999999,(SIN(AA$12)*COS($E20)+SIN($E20)*COS(AA$12))/SIN(AA$12)*$B20))</f>
        <v>21.60463748267</v>
      </c>
      <c r="AB110" s="0" t="n">
        <f aca="false">IF($B20=0,0,IF(SIN(AB$12)=0,999999999,(SIN(AB$12)*COS($E20)+SIN($E20)*COS(AB$12))/SIN(AB$12)*$B20))</f>
        <v>21.3156952929938</v>
      </c>
      <c r="AC110" s="0" t="n">
        <f aca="false">IF($B20=0,0,IF(SIN(AC$12)=0,999999999,(SIN(AC$12)*COS($E20)+SIN($E20)*COS(AC$12))/SIN(AC$12)*$B20))</f>
        <v>21.050685385921</v>
      </c>
      <c r="AD110" s="0" t="n">
        <f aca="false">IF($B20=0,0,IF(SIN(AD$12)=0,999999999,(SIN(AD$12)*COS($E20)+SIN($E20)*COS(AD$12))/SIN(AD$12)*$B20))</f>
        <v>20.8066098638355</v>
      </c>
      <c r="AE110" s="0" t="n">
        <f aca="false">IF($B20=0,0,IF(SIN(AE$12)=0,999999999,(SIN(AE$12)*COS($E20)+SIN($E20)*COS(AE$12))/SIN(AE$12)*$B20))</f>
        <v>20.5809501779803</v>
      </c>
      <c r="AF110" s="0" t="n">
        <f aca="false">IF($B20=0,0,IF(SIN(AF$12)=0,999999999,(SIN(AF$12)*COS($E20)+SIN($E20)*COS(AF$12))/SIN(AF$12)*$B20))</f>
        <v>20.3715749401834</v>
      </c>
      <c r="AG110" s="0" t="n">
        <f aca="false">IF($B20=0,0,IF(SIN(AG$12)=0,999999999,(SIN(AG$12)*COS($E20)+SIN($E20)*COS(AG$12))/SIN(AG$12)*$B20))</f>
        <v>20.1766682205493</v>
      </c>
      <c r="AH110" s="0" t="n">
        <f aca="false">IF($B20=0,0,IF(SIN(AH$12)=0,999999999,(SIN(AH$12)*COS($E20)+SIN($E20)*COS(AH$12))/SIN(AH$12)*$B20))</f>
        <v>19.9946732096143</v>
      </c>
      <c r="AI110" s="0" t="n">
        <f aca="false">IF($B20=0,0,IF(SIN(AI$12)=0,999999999,(SIN(AI$12)*COS($E20)+SIN($E20)*COS(AI$12))/SIN(AI$12)*$B20))</f>
        <v>19.8242475362901</v>
      </c>
      <c r="AJ110" s="0" t="n">
        <f aca="false">IF($B20=0,0,IF(SIN(AJ$12)=0,999999999,(SIN(AJ$12)*COS($E20)+SIN($E20)*COS(AJ$12))/SIN(AJ$12)*$B20))</f>
        <v>19.6642275219015</v>
      </c>
      <c r="AK110" s="0" t="n">
        <f aca="false">IF($B20=0,0,IF(SIN(AK$12)=0,999999999,(SIN(AK$12)*COS($E20)+SIN($E20)*COS(AK$12))/SIN(AK$12)*$B20))</f>
        <v>19.5135993524771</v>
      </c>
      <c r="AL110" s="0" t="n">
        <f aca="false">IF($B20=0,0,IF(SIN(AL$12)=0,999999999,(SIN(AL$12)*COS($E20)+SIN($E20)*COS(AL$12))/SIN(AL$12)*$B20))</f>
        <v>19.3714756559152</v>
      </c>
      <c r="AM110" s="0" t="n">
        <f aca="false">IF($B20=0,0,IF(SIN(AM$12)=0,999999999,(SIN(AM$12)*COS($E20)+SIN($E20)*COS(AM$12))/SIN(AM$12)*$B20))</f>
        <v>19.237076337522</v>
      </c>
      <c r="AN110" s="0" t="n">
        <f aca="false">IF($B20=0,0,IF(SIN(AN$12)=0,999999999,(SIN(AN$12)*COS($E20)+SIN($E20)*COS(AN$12))/SIN(AN$12)*$B20))</f>
        <v>19.1097127971868</v>
      </c>
      <c r="AO110" s="0" t="n">
        <f aca="false">IF($B20=0,0,IF(SIN(AO$12)=0,999999999,(SIN(AO$12)*COS($E20)+SIN($E20)*COS(AO$12))/SIN(AO$12)*$B20))</f>
        <v>18.9887748518528</v>
      </c>
      <c r="AP110" s="0" t="n">
        <f aca="false">IF($B20=0,0,IF(SIN(AP$12)=0,999999999,(SIN(AP$12)*COS($E20)+SIN($E20)*COS(AP$12))/SIN(AP$12)*$B20))</f>
        <v>18.873719837241</v>
      </c>
      <c r="AQ110" s="0" t="n">
        <f aca="false">IF($B20=0,0,IF(SIN(AQ$12)=0,999999999,(SIN(AQ$12)*COS($E20)+SIN($E20)*COS(AQ$12))/SIN(AQ$12)*$B20))</f>
        <v>18.7640634765213</v>
      </c>
      <c r="AR110" s="0" t="n">
        <f aca="false">IF($B20=0,0,IF(SIN(AR$12)=0,999999999,(SIN(AR$12)*COS($E20)+SIN($E20)*COS(AR$12))/SIN(AR$12)*$B20))</f>
        <v>18.659372190426</v>
      </c>
      <c r="AS110" s="0" t="n">
        <f aca="false">IF($B20=0,0,IF(SIN(AS$12)=0,999999999,(SIN(AS$12)*COS($E20)+SIN($E20)*COS(AS$12))/SIN(AS$12)*$B20))</f>
        <v>18.5592565900716</v>
      </c>
      <c r="AT110" s="0" t="n">
        <f aca="false">IF($B20=0,0,IF(SIN(AT$12)=0,999999999,(SIN(AT$12)*COS($E20)+SIN($E20)*COS(AT$12))/SIN(AT$12)*$B20))</f>
        <v>18.4633659454972</v>
      </c>
      <c r="AU110" s="0" t="n">
        <f aca="false">IF($B20=0,0,IF(SIN(AU$12)=0,999999999,(SIN(AU$12)*COS($E20)+SIN($E20)*COS(AU$12))/SIN(AU$12)*$B20))</f>
        <v>18.3713834633195</v>
      </c>
      <c r="AV110" s="0" t="n">
        <f aca="false">IF($B20=0,0,IF(SIN(AV$12)=0,999999999,(SIN(AV$12)*COS($E20)+SIN($E20)*COS(AV$12))/SIN(AV$12)*$B20))</f>
        <v>18.2830222386346</v>
      </c>
      <c r="AW110" s="0" t="n">
        <f aca="false">IF($B20=0,0,IF(SIN(AW$12)=0,999999999,(SIN(AW$12)*COS($E20)+SIN($E20)*COS(AW$12))/SIN(AW$12)*$B20))</f>
        <v>18.1980217713874</v>
      </c>
      <c r="AX110" s="0" t="n">
        <f aca="false">IF($B20=0,0,IF(SIN(AX$12)=0,999999999,(SIN(AX$12)*COS($E20)+SIN($E20)*COS(AX$12))/SIN(AX$12)*$B20))</f>
        <v>18.1161449573898</v>
      </c>
      <c r="AY110" s="0" t="n">
        <f aca="false">IF($B20=0,0,IF(SIN(AY$12)=0,999999999,(SIN(AY$12)*COS($E20)+SIN($E20)*COS(AY$12))/SIN(AY$12)*$B20))</f>
        <v>18.0371754801351</v>
      </c>
      <c r="AZ110" s="0" t="n">
        <f aca="false">IF($B20=0,0,IF(SIN(AZ$12)=0,999999999,(SIN(AZ$12)*COS($E20)+SIN($E20)*COS(AZ$12))/SIN(AZ$12)*$B20))</f>
        <v>17.9609155423979</v>
      </c>
      <c r="BA110" s="0" t="n">
        <f aca="false">IF($B20=0,0,IF(SIN(BA$12)=0,999999999,(SIN(BA$12)*COS($E20)+SIN($E20)*COS(BA$12))/SIN(BA$12)*$B20))</f>
        <v>17.8871838869931</v>
      </c>
      <c r="BB110" s="0" t="n">
        <f aca="false">IF($B20=0,0,IF(SIN(BB$12)=0,999999999,(SIN(BB$12)*COS($E20)+SIN($E20)*COS(BB$12))/SIN(BB$12)*$B20))</f>
        <v>17.8158140645046</v>
      </c>
      <c r="BC110" s="0" t="n">
        <f aca="false">IF($B20=0,0,IF(SIN(BC$12)=0,999999999,(SIN(BC$12)*COS($E20)+SIN($E20)*COS(BC$12))/SIN(BC$12)*$B20))</f>
        <v>17.7466529126806</v>
      </c>
      <c r="BD110" s="0" t="n">
        <f aca="false">IF($B20=0,0,IF(SIN(BD$12)=0,999999999,(SIN(BD$12)*COS($E20)+SIN($E20)*COS(BD$12))/SIN(BD$12)*$B20))</f>
        <v>17.6795592178385</v>
      </c>
      <c r="BE110" s="0" t="n">
        <f aca="false">IF($B20=0,0,IF(SIN(BE$12)=0,999999999,(SIN(BE$12)*COS($E20)+SIN($E20)*COS(BE$12))/SIN(BE$12)*$B20))</f>
        <v>17.6144025332758</v>
      </c>
      <c r="BF110" s="0" t="n">
        <f aca="false">IF($B20=0,0,IF(SIN(BF$12)=0,999999999,(SIN(BF$12)*COS($E20)+SIN($E20)*COS(BF$12))/SIN(BF$12)*$B20))</f>
        <v>17.5510621335251</v>
      </c>
      <c r="BG110" s="0" t="n">
        <f aca="false">IF($B20=0,0,IF(SIN(BG$12)=0,999999999,(SIN(BG$12)*COS($E20)+SIN($E20)*COS(BG$12))/SIN(BG$12)*$B20))</f>
        <v>17.4894260864872</v>
      </c>
      <c r="BH110" s="0" t="n">
        <f aca="false">IF($B20=0,0,IF(SIN(BH$12)=0,999999999,(SIN(BH$12)*COS($E20)+SIN($E20)*COS(BH$12))/SIN(BH$12)*$B20))</f>
        <v>17.4293904281348</v>
      </c>
      <c r="BI110" s="0" t="n">
        <f aca="false">IF($B20=0,0,IF(SIN(BI$12)=0,999999999,(SIN(BI$12)*COS($E20)+SIN($E20)*COS(BI$12))/SIN(BI$12)*$B20))</f>
        <v>17.3708584267028</v>
      </c>
      <c r="BJ110" s="0" t="n">
        <f aca="false">IF($B20=0,0,IF(SIN(BJ$12)=0,999999999,(SIN(BJ$12)*COS($E20)+SIN($E20)*COS(BJ$12))/SIN(BJ$12)*$B20))</f>
        <v>17.3137399251524</v>
      </c>
      <c r="BK110" s="0" t="n">
        <f aca="false">IF($B20=0,0,IF(SIN(BK$12)=0,999999999,(SIN(BK$12)*COS($E20)+SIN($E20)*COS(BK$12))/SIN(BK$12)*$B20))</f>
        <v>17.2579507522639</v>
      </c>
      <c r="BL110" s="0" t="n">
        <f aca="false">IF($B20=0,0,IF(SIN(BL$12)=0,999999999,(SIN(BL$12)*COS($E20)+SIN($E20)*COS(BL$12))/SIN(BL$12)*$B20))</f>
        <v>17.2034121940429</v>
      </c>
      <c r="BM110" s="0" t="n">
        <f aca="false">IF($B20=0,0,IF(SIN(BM$12)=0,999999999,(SIN(BM$12)*COS($E20)+SIN($E20)*COS(BM$12))/SIN(BM$12)*$B20))</f>
        <v>17.1500505182526</v>
      </c>
      <c r="BN110" s="0" t="n">
        <f aca="false">IF($B20=0,0,IF(SIN(BN$12)=0,999999999,(SIN(BN$12)*COS($E20)+SIN($E20)*COS(BN$12))/SIN(BN$12)*$B20))</f>
        <v>17.0977965458358</v>
      </c>
      <c r="BO110" s="0" t="n">
        <f aca="false">IF($B20=0,0,IF(SIN(BO$12)=0,999999999,(SIN(BO$12)*COS($E20)+SIN($E20)*COS(BO$12))/SIN(BO$12)*$B20))</f>
        <v>17.0465852638101</v>
      </c>
      <c r="BP110" s="0" t="n">
        <f aca="false">IF($B20=0,0,IF(SIN(BP$12)=0,999999999,(SIN(BP$12)*COS($E20)+SIN($E20)*COS(BP$12))/SIN(BP$12)*$B20))</f>
        <v>16.9963554749151</v>
      </c>
      <c r="BQ110" s="0" t="n">
        <f aca="false">IF($B20=0,0,IF(SIN(BQ$12)=0,999999999,(SIN(BQ$12)*COS($E20)+SIN($E20)*COS(BQ$12))/SIN(BQ$12)*$B20))</f>
        <v>16.9470494798855</v>
      </c>
      <c r="BR110" s="0" t="n">
        <f aca="false">IF($B20=0,0,IF(SIN(BR$12)=0,999999999,(SIN(BR$12)*COS($E20)+SIN($E20)*COS(BR$12))/SIN(BR$12)*$B20))</f>
        <v>16.898612788739</v>
      </c>
      <c r="BS110" s="0" t="n">
        <f aca="false">IF($B20=0,0,IF(SIN(BS$12)=0,999999999,(SIN(BS$12)*COS($E20)+SIN($E20)*COS(BS$12))/SIN(BS$12)*$B20))</f>
        <v>16.850993857909</v>
      </c>
      <c r="BT110" s="0" t="n">
        <f aca="false">IF($B20=0,0,IF(SIN(BT$12)=0,999999999,(SIN(BT$12)*COS($E20)+SIN($E20)*COS(BT$12))/SIN(BT$12)*$B20))</f>
        <v>16.8041438504319</v>
      </c>
      <c r="BU110" s="0" t="n">
        <f aca="false">IF($B20=0,0,IF(SIN(BU$12)=0,999999999,(SIN(BU$12)*COS($E20)+SIN($E20)*COS(BU$12))/SIN(BU$12)*$B20))</f>
        <v>16.7580164167309</v>
      </c>
      <c r="BV110" s="0" t="n">
        <f aca="false">IF($B20=0,0,IF(SIN(BV$12)=0,999999999,(SIN(BV$12)*COS($E20)+SIN($E20)*COS(BV$12))/SIN(BV$12)*$B20))</f>
        <v>16.7125674938201</v>
      </c>
      <c r="BW110" s="0" t="n">
        <f aca="false">IF($B20=0,0,IF(SIN(BW$12)=0,999999999,(SIN(BW$12)*COS($E20)+SIN($E20)*COS(BW$12))/SIN(BW$12)*$B20))</f>
        <v>16.6677551210065</v>
      </c>
      <c r="BX110" s="0" t="n">
        <f aca="false">IF($B20=0,0,IF(SIN(BX$12)=0,999999999,(SIN(BX$12)*COS($E20)+SIN($E20)*COS(BX$12))/SIN(BX$12)*$B20))</f>
        <v>16.6235392703779</v>
      </c>
      <c r="BY110" s="0" t="n">
        <f aca="false">IF($B20=0,0,IF(SIN(BY$12)=0,999999999,(SIN(BY$12)*COS($E20)+SIN($E20)*COS(BY$12))/SIN(BY$12)*$B20))</f>
        <v>16.5798816905555</v>
      </c>
      <c r="BZ110" s="0" t="n">
        <f aca="false">IF($B20=0,0,IF(SIN(BZ$12)=0,999999999,(SIN(BZ$12)*COS($E20)+SIN($E20)*COS(BZ$12))/SIN(BZ$12)*$B20))</f>
        <v>16.536745762356</v>
      </c>
      <c r="CA110" s="0" t="n">
        <f aca="false">IF($B20=0,0,IF(SIN(CA$12)=0,999999999,(SIN(CA$12)*COS($E20)+SIN($E20)*COS(CA$12))/SIN(CA$12)*$B20))</f>
        <v>16.4940963651487</v>
      </c>
      <c r="CB110" s="0" t="n">
        <f aca="false">IF($B20=0,0,IF(SIN(CB$12)=0,999999999,(SIN(CB$12)*COS($E20)+SIN($E20)*COS(CB$12))/SIN(CB$12)*$B20))</f>
        <v>16.4518997528199</v>
      </c>
      <c r="CC110" s="0" t="n">
        <f aca="false">IF($B20=0,0,IF(SIN(CC$12)=0,999999999,(SIN(CC$12)*COS($E20)+SIN($E20)*COS(CC$12))/SIN(CC$12)*$B20))</f>
        <v>16.4101234383687</v>
      </c>
      <c r="CD110" s="0" t="n">
        <f aca="false">IF($B20=0,0,IF(SIN(CD$12)=0,999999999,(SIN(CD$12)*COS($E20)+SIN($E20)*COS(CD$12))/SIN(CD$12)*$B20))</f>
        <v>16.3687360862534</v>
      </c>
      <c r="CE110" s="0" t="n">
        <f aca="false">IF($B20=0,0,IF(SIN(CE$12)=0,999999999,(SIN(CE$12)*COS($E20)+SIN($E20)*COS(CE$12))/SIN(CE$12)*$B20))</f>
        <v>16.3277074116925</v>
      </c>
      <c r="CF110" s="0" t="n">
        <f aca="false">IF($B20=0,0,IF(SIN(CF$12)=0,999999999,(SIN(CF$12)*COS($E20)+SIN($E20)*COS(CF$12))/SIN(CF$12)*$B20))</f>
        <v>16.2870080862008</v>
      </c>
      <c r="CG110" s="0" t="n">
        <f aca="false">IF($B20=0,0,IF(SIN(CG$12)=0,999999999,(SIN(CG$12)*COS($E20)+SIN($E20)*COS(CG$12))/SIN(CG$12)*$B20))</f>
        <v>16.2466096487036</v>
      </c>
      <c r="CH110" s="0" t="n">
        <f aca="false">IF($B20=0,0,IF(SIN(CH$12)=0,999999999,(SIN(CH$12)*COS($E20)+SIN($E20)*COS(CH$12))/SIN(CH$12)*$B20))</f>
        <v>16.2064844216322</v>
      </c>
      <c r="CI110" s="0" t="n">
        <f aca="false">IF($B20=0,0,IF(SIN(CI$12)=0,999999999,(SIN(CI$12)*COS($E20)+SIN($E20)*COS(CI$12))/SIN(CI$12)*$B20))</f>
        <v>16.1666054314524</v>
      </c>
      <c r="CJ110" s="0" t="n">
        <f aca="false">IF($B20=0,0,IF(SIN(CJ$12)=0,999999999,(SIN(CJ$12)*COS($E20)+SIN($E20)*COS(CJ$12))/SIN(CJ$12)*$B20))</f>
        <v>16.1269463331223</v>
      </c>
      <c r="CK110" s="0" t="n">
        <f aca="false">IF($B20=0,0,IF(SIN(CK$12)=0,999999999,(SIN(CK$12)*COS($E20)+SIN($E20)*COS(CK$12))/SIN(CK$12)*$B20))</f>
        <v>16.0874813380142</v>
      </c>
      <c r="CL110" s="0" t="n">
        <f aca="false">IF($B20=0,0,IF(SIN(CL$12)=0,999999999,(SIN(CL$12)*COS($E20)+SIN($E20)*COS(CL$12))/SIN(CL$12)*$B20))</f>
        <v>16.0481851448679</v>
      </c>
      <c r="CM110" s="0" t="n">
        <f aca="false">IF($B20=0,0,IF(SIN(CM$12)=0,999999999,(SIN(CM$12)*COS($E20)+SIN($E20)*COS(CM$12))/SIN(CM$12)*$B20))</f>
        <v>16.0090328733729</v>
      </c>
      <c r="CN110" s="0" t="n">
        <f aca="false">IF($B20=0,0,IF(SIN(CN$12)=0,999999999,(SIN(CN$12)*COS($E20)+SIN($E20)*COS(CN$12))/SIN(CN$12)*$B20))</f>
        <v>15.97</v>
      </c>
      <c r="CO110" s="0" t="n">
        <f aca="false">IF($B20=0,0,IF(SIN(CO$12)=0,999999999,(SIN(CO$12)*COS($E20)+SIN($E20)*COS(CO$12))/SIN(CO$12)*$B20))</f>
        <v>15.9310622957242</v>
      </c>
      <c r="CP110" s="0" t="n">
        <f aca="false">IF($B20=0,0,IF(SIN(CP$12)=0,999999999,(SIN(CP$12)*COS($E20)+SIN($E20)*COS(CP$12))/SIN(CP$12)*$B20))</f>
        <v>15.8921957652988</v>
      </c>
      <c r="CQ110" s="0" t="n">
        <f aca="false">IF($B20=0,0,IF(SIN(CQ$12)=0,999999999,(SIN(CQ$12)*COS($E20)+SIN($E20)*COS(CQ$12))/SIN(CQ$12)*$B20))</f>
        <v>15.8533765877538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999999999</v>
      </c>
      <c r="G111" s="0" t="n">
        <f aca="false">IF($B21=0,0,IF(SIN(G$12)=0,999999999,(SIN(G$12)*COS($E21)+SIN($E21)*COS(G$12))/SIN(G$12)*$B21))</f>
        <v>154.679790418077</v>
      </c>
      <c r="H111" s="0" t="n">
        <f aca="false">IF($B21=0,0,IF(SIN(H$12)=0,999999999,(SIN(H$12)*COS($E21)+SIN($E21)*COS(H$12))/SIN(H$12)*$B21))</f>
        <v>84.9959719307699</v>
      </c>
      <c r="I111" s="0" t="n">
        <f aca="false">IF($B21=0,0,IF(SIN(I$12)=0,999999999,(SIN(I$12)*COS($E21)+SIN($E21)*COS(I$12))/SIN(I$12)*$B21))</f>
        <v>61.7585953803733</v>
      </c>
      <c r="J111" s="0" t="n">
        <f aca="false">IF($B21=0,0,IF(SIN(J$12)=0,999999999,(SIN(J$12)*COS($E21)+SIN($E21)*COS(J$12))/SIN(J$12)*$B21))</f>
        <v>50.1328249999771</v>
      </c>
      <c r="K111" s="0" t="n">
        <f aca="false">IF($B21=0,0,IF(SIN(K$12)=0,999999999,(SIN(K$12)*COS($E21)+SIN($E21)*COS(K$12))/SIN(K$12)*$B21))</f>
        <v>43.1516922514379</v>
      </c>
      <c r="L111" s="0" t="n">
        <f aca="false">IF($B21=0,0,IF(SIN(L$12)=0,999999999,(SIN(L$12)*COS($E21)+SIN($E21)*COS(L$12))/SIN(L$12)*$B21))</f>
        <v>38.4928731312259</v>
      </c>
      <c r="M111" s="0" t="n">
        <f aca="false">IF($B21=0,0,IF(SIN(M$12)=0,999999999,(SIN(M$12)*COS($E21)+SIN($E21)*COS(M$12))/SIN(M$12)*$B21))</f>
        <v>35.161084927533</v>
      </c>
      <c r="N111" s="0" t="n">
        <f aca="false">IF($B21=0,0,IF(SIN(N$12)=0,999999999,(SIN(N$12)*COS($E21)+SIN($E21)*COS(N$12))/SIN(N$12)*$B21))</f>
        <v>32.6586854087837</v>
      </c>
      <c r="O111" s="0" t="n">
        <f aca="false">IF($B21=0,0,IF(SIN(O$12)=0,999999999,(SIN(O$12)*COS($E21)+SIN($E21)*COS(O$12))/SIN(O$12)*$B21))</f>
        <v>30.709205885784</v>
      </c>
      <c r="P111" s="0" t="n">
        <f aca="false">IF($B21=0,0,IF(SIN(P$12)=0,999999999,(SIN(P$12)*COS($E21)+SIN($E21)*COS(P$12))/SIN(P$12)*$B21))</f>
        <v>29.1467644359555</v>
      </c>
      <c r="Q111" s="0" t="n">
        <f aca="false">IF($B21=0,0,IF(SIN(Q$12)=0,999999999,(SIN(Q$12)*COS($E21)+SIN($E21)*COS(Q$12))/SIN(Q$12)*$B21))</f>
        <v>27.8657991865013</v>
      </c>
      <c r="R111" s="0" t="n">
        <f aca="false">IF($B21=0,0,IF(SIN(R$12)=0,999999999,(SIN(R$12)*COS($E21)+SIN($E21)*COS(R$12))/SIN(R$12)*$B21))</f>
        <v>26.7959349554545</v>
      </c>
      <c r="S111" s="0" t="n">
        <f aca="false">IF($B21=0,0,IF(SIN(S$12)=0,999999999,(SIN(S$12)*COS($E21)+SIN($E21)*COS(S$12))/SIN(S$12)*$B21))</f>
        <v>25.8884499040473</v>
      </c>
      <c r="T111" s="0" t="n">
        <f aca="false">IF($B21=0,0,IF(SIN(T$12)=0,999999999,(SIN(T$12)*COS($E21)+SIN($E21)*COS(T$12))/SIN(T$12)*$B21))</f>
        <v>25.1085421947338</v>
      </c>
      <c r="U111" s="0" t="n">
        <f aca="false">IF($B21=0,0,IF(SIN(U$12)=0,999999999,(SIN(U$12)*COS($E21)+SIN($E21)*COS(U$12))/SIN(U$12)*$B21))</f>
        <v>24.4306899855524</v>
      </c>
      <c r="V111" s="0" t="n">
        <f aca="false">IF($B21=0,0,IF(SIN(V$12)=0,999999999,(SIN(V$12)*COS($E21)+SIN($E21)*COS(V$12))/SIN(V$12)*$B21))</f>
        <v>23.8357514261705</v>
      </c>
      <c r="W111" s="0" t="n">
        <f aca="false">IF($B21=0,0,IF(SIN(W$12)=0,999999999,(SIN(W$12)*COS($E21)+SIN($E21)*COS(W$12))/SIN(W$12)*$B21))</f>
        <v>23.3090881843226</v>
      </c>
      <c r="X111" s="0" t="n">
        <f aca="false">IF($B21=0,0,IF(SIN(X$12)=0,999999999,(SIN(X$12)*COS($E21)+SIN($E21)*COS(X$12))/SIN(X$12)*$B21))</f>
        <v>22.8393144630339</v>
      </c>
      <c r="Y111" s="0" t="n">
        <f aca="false">IF($B21=0,0,IF(SIN(Y$12)=0,999999999,(SIN(Y$12)*COS($E21)+SIN($E21)*COS(Y$12))/SIN(Y$12)*$B21))</f>
        <v>22.4174410646478</v>
      </c>
      <c r="Z111" s="0" t="n">
        <f aca="false">IF($B21=0,0,IF(SIN(Z$12)=0,999999999,(SIN(Z$12)*COS($E21)+SIN($E21)*COS(Z$12))/SIN(Z$12)*$B21))</f>
        <v>22.0362762352656</v>
      </c>
      <c r="AA111" s="0" t="n">
        <f aca="false">IF($B21=0,0,IF(SIN(AA$12)=0,999999999,(SIN(AA$12)*COS($E21)+SIN($E21)*COS(AA$12))/SIN(AA$12)*$B21))</f>
        <v>21.6899976961177</v>
      </c>
      <c r="AB111" s="0" t="n">
        <f aca="false">IF($B21=0,0,IF(SIN(AB$12)=0,999999999,(SIN(AB$12)*COS($E21)+SIN($E21)*COS(AB$12))/SIN(AB$12)*$B21))</f>
        <v>21.3738413932882</v>
      </c>
      <c r="AC111" s="0" t="n">
        <f aca="false">IF($B21=0,0,IF(SIN(AC$12)=0,999999999,(SIN(AC$12)*COS($E21)+SIN($E21)*COS(AC$12))/SIN(AC$12)*$B21))</f>
        <v>21.0838714428036</v>
      </c>
      <c r="AD111" s="0" t="n">
        <f aca="false">IF($B21=0,0,IF(SIN(AD$12)=0,999999999,(SIN(AD$12)*COS($E21)+SIN($E21)*COS(AD$12))/SIN(AD$12)*$B21))</f>
        <v>20.8168075890957</v>
      </c>
      <c r="AE111" s="0" t="n">
        <f aca="false">IF($B21=0,0,IF(SIN(AE$12)=0,999999999,(SIN(AE$12)*COS($E21)+SIN($E21)*COS(AE$12))/SIN(AE$12)*$B21))</f>
        <v>20.569894073082</v>
      </c>
      <c r="AF111" s="0" t="n">
        <f aca="false">IF($B21=0,0,IF(SIN(AF$12)=0,999999999,(SIN(AF$12)*COS($E21)+SIN($E21)*COS(AF$12))/SIN(AF$12)*$B21))</f>
        <v>20.3407987611094</v>
      </c>
      <c r="AG111" s="0" t="n">
        <f aca="false">IF($B21=0,0,IF(SIN(AG$12)=0,999999999,(SIN(AG$12)*COS($E21)+SIN($E21)*COS(AG$12))/SIN(AG$12)*$B21))</f>
        <v>20.1275346893406</v>
      </c>
      <c r="AH111" s="0" t="n">
        <f aca="false">IF($B21=0,0,IF(SIN(AH$12)=0,999999999,(SIN(AH$12)*COS($E21)+SIN($E21)*COS(AH$12))/SIN(AH$12)*$B21))</f>
        <v>19.9283984197113</v>
      </c>
      <c r="AI111" s="0" t="n">
        <f aca="false">IF($B21=0,0,IF(SIN(AI$12)=0,999999999,(SIN(AI$12)*COS($E21)+SIN($E21)*COS(AI$12))/SIN(AI$12)*$B21))</f>
        <v>19.7419211494803</v>
      </c>
      <c r="AJ111" s="0" t="n">
        <f aca="false">IF($B21=0,0,IF(SIN(AJ$12)=0,999999999,(SIN(AJ$12)*COS($E21)+SIN($E21)*COS(AJ$12))/SIN(AJ$12)*$B21))</f>
        <v>19.5668295985216</v>
      </c>
      <c r="AK111" s="0" t="n">
        <f aca="false">IF($B21=0,0,IF(SIN(AK$12)=0,999999999,(SIN(AK$12)*COS($E21)+SIN($E21)*COS(AK$12))/SIN(AK$12)*$B21))</f>
        <v>19.4020144664685</v>
      </c>
      <c r="AL111" s="0" t="n">
        <f aca="false">IF($B21=0,0,IF(SIN(AL$12)=0,999999999,(SIN(AL$12)*COS($E21)+SIN($E21)*COS(AL$12))/SIN(AL$12)*$B21))</f>
        <v>19.2465048037922</v>
      </c>
      <c r="AM111" s="0" t="n">
        <f aca="false">IF($B21=0,0,IF(SIN(AM$12)=0,999999999,(SIN(AM$12)*COS($E21)+SIN($E21)*COS(AM$12))/SIN(AM$12)*$B21))</f>
        <v>19.0994470423292</v>
      </c>
      <c r="AN111" s="0" t="n">
        <f aca="false">IF($B21=0,0,IF(SIN(AN$12)=0,999999999,(SIN(AN$12)*COS($E21)+SIN($E21)*COS(AN$12))/SIN(AN$12)*$B21))</f>
        <v>18.9600877259456</v>
      </c>
      <c r="AO111" s="0" t="n">
        <f aca="false">IF($B21=0,0,IF(SIN(AO$12)=0,999999999,(SIN(AO$12)*COS($E21)+SIN($E21)*COS(AO$12))/SIN(AO$12)*$B21))</f>
        <v>18.827759201297</v>
      </c>
      <c r="AP111" s="0" t="n">
        <f aca="false">IF($B21=0,0,IF(SIN(AP$12)=0,999999999,(SIN(AP$12)*COS($E21)+SIN($E21)*COS(AP$12))/SIN(AP$12)*$B21))</f>
        <v>18.7018676930946</v>
      </c>
      <c r="AQ111" s="0" t="n">
        <f aca="false">IF($B21=0,0,IF(SIN(AQ$12)=0,999999999,(SIN(AQ$12)*COS($E21)+SIN($E21)*COS(AQ$12))/SIN(AQ$12)*$B21))</f>
        <v>18.581883312739</v>
      </c>
      <c r="AR111" s="0" t="n">
        <f aca="false">IF($B21=0,0,IF(SIN(AR$12)=0,999999999,(SIN(AR$12)*COS($E21)+SIN($E21)*COS(AR$12))/SIN(AR$12)*$B21))</f>
        <v>18.4673316441598</v>
      </c>
      <c r="AS111" s="0" t="n">
        <f aca="false">IF($B21=0,0,IF(SIN(AS$12)=0,999999999,(SIN(AS$12)*COS($E21)+SIN($E21)*COS(AS$12))/SIN(AS$12)*$B21))</f>
        <v>18.357786623756</v>
      </c>
      <c r="AT111" s="0" t="n">
        <f aca="false">IF($B21=0,0,IF(SIN(AT$12)=0,999999999,(SIN(AT$12)*COS($E21)+SIN($E21)*COS(AT$12))/SIN(AT$12)*$B21))</f>
        <v>18.2528644879524</v>
      </c>
      <c r="AU111" s="0" t="n">
        <f aca="false">IF($B21=0,0,IF(SIN(AU$12)=0,999999999,(SIN(AU$12)*COS($E21)+SIN($E21)*COS(AU$12))/SIN(AU$12)*$B21))</f>
        <v>18.152218606079</v>
      </c>
      <c r="AV111" s="0" t="n">
        <f aca="false">IF($B21=0,0,IF(SIN(AV$12)=0,999999999,(SIN(AV$12)*COS($E21)+SIN($E21)*COS(AV$12))/SIN(AV$12)*$B21))</f>
        <v>18.0555350510012</v>
      </c>
      <c r="AW111" s="0" t="n">
        <f aca="false">IF($B21=0,0,IF(SIN(AW$12)=0,999999999,(SIN(AW$12)*COS($E21)+SIN($E21)*COS(AW$12))/SIN(AW$12)*$B21))</f>
        <v>17.9625287873822</v>
      </c>
      <c r="AX111" s="0" t="n">
        <f aca="false">IF($B21=0,0,IF(SIN(AX$12)=0,999999999,(SIN(AX$12)*COS($E21)+SIN($E21)*COS(AX$12))/SIN(AX$12)*$B21))</f>
        <v>17.8729403792998</v>
      </c>
      <c r="AY111" s="0" t="n">
        <f aca="false">IF($B21=0,0,IF(SIN(AY$12)=0,999999999,(SIN(AY$12)*COS($E21)+SIN($E21)*COS(AY$12))/SIN(AY$12)*$B21))</f>
        <v>17.7865331364074</v>
      </c>
      <c r="AZ111" s="0" t="n">
        <f aca="false">IF($B21=0,0,IF(SIN(AZ$12)=0,999999999,(SIN(AZ$12)*COS($E21)+SIN($E21)*COS(AZ$12))/SIN(AZ$12)*$B21))</f>
        <v>17.7030906318843</v>
      </c>
      <c r="BA111" s="0" t="n">
        <f aca="false">IF($B21=0,0,IF(SIN(BA$12)=0,999999999,(SIN(BA$12)*COS($E21)+SIN($E21)*COS(BA$12))/SIN(BA$12)*$B21))</f>
        <v>17.6224145367788</v>
      </c>
      <c r="BB111" s="0" t="n">
        <f aca="false">IF($B21=0,0,IF(SIN(BB$12)=0,999999999,(SIN(BB$12)*COS($E21)+SIN($E21)*COS(BB$12))/SIN(BB$12)*$B21))</f>
        <v>17.5443227245833</v>
      </c>
      <c r="BC111" s="0" t="n">
        <f aca="false">IF($B21=0,0,IF(SIN(BC$12)=0,999999999,(SIN(BC$12)*COS($E21)+SIN($E21)*COS(BC$12))/SIN(BC$12)*$B21))</f>
        <v>17.4686476074098</v>
      </c>
      <c r="BD111" s="0" t="n">
        <f aca="false">IF($B21=0,0,IF(SIN(BD$12)=0,999999999,(SIN(BD$12)*COS($E21)+SIN($E21)*COS(BD$12))/SIN(BD$12)*$B21))</f>
        <v>17.3952346713197</v>
      </c>
      <c r="BE111" s="0" t="n">
        <f aca="false">IF($B21=0,0,IF(SIN(BE$12)=0,999999999,(SIN(BE$12)*COS($E21)+SIN($E21)*COS(BE$12))/SIN(BE$12)*$B21))</f>
        <v>17.3239411834457</v>
      </c>
      <c r="BF111" s="0" t="n">
        <f aca="false">IF($B21=0,0,IF(SIN(BF$12)=0,999999999,(SIN(BF$12)*COS($E21)+SIN($E21)*COS(BF$12))/SIN(BF$12)*$B21))</f>
        <v>17.2546350477533</v>
      </c>
      <c r="BG111" s="0" t="n">
        <f aca="false">IF($B21=0,0,IF(SIN(BG$12)=0,999999999,(SIN(BG$12)*COS($E21)+SIN($E21)*COS(BG$12))/SIN(BG$12)*$B21))</f>
        <v>17.1871937897828</v>
      </c>
      <c r="BH111" s="0" t="n">
        <f aca="false">IF($B21=0,0,IF(SIN(BH$12)=0,999999999,(SIN(BH$12)*COS($E21)+SIN($E21)*COS(BH$12))/SIN(BH$12)*$B21))</f>
        <v>17.1215036536213</v>
      </c>
      <c r="BI111" s="0" t="n">
        <f aca="false">IF($B21=0,0,IF(SIN(BI$12)=0,999999999,(SIN(BI$12)*COS($E21)+SIN($E21)*COS(BI$12))/SIN(BI$12)*$B21))</f>
        <v>17.0574587967913</v>
      </c>
      <c r="BJ111" s="0" t="n">
        <f aca="false">IF($B21=0,0,IF(SIN(BJ$12)=0,999999999,(SIN(BJ$12)*COS($E21)+SIN($E21)*COS(BJ$12))/SIN(BJ$12)*$B21))</f>
        <v>16.9949605707844</v>
      </c>
      <c r="BK111" s="0" t="n">
        <f aca="false">IF($B21=0,0,IF(SIN(BK$12)=0,999999999,(SIN(BK$12)*COS($E21)+SIN($E21)*COS(BK$12))/SIN(BK$12)*$B21))</f>
        <v>16.9339168766872</v>
      </c>
      <c r="BL111" s="0" t="n">
        <f aca="false">IF($B21=0,0,IF(SIN(BL$12)=0,999999999,(SIN(BL$12)*COS($E21)+SIN($E21)*COS(BL$12))/SIN(BL$12)*$B21))</f>
        <v>16.8742415868027</v>
      </c>
      <c r="BM111" s="0" t="n">
        <f aca="false">IF($B21=0,0,IF(SIN(BM$12)=0,999999999,(SIN(BM$12)*COS($E21)+SIN($E21)*COS(BM$12))/SIN(BM$12)*$B21))</f>
        <v>16.8158540243995</v>
      </c>
      <c r="BN111" s="0" t="n">
        <f aca="false">IF($B21=0,0,IF(SIN(BN$12)=0,999999999,(SIN(BN$12)*COS($E21)+SIN($E21)*COS(BN$12))/SIN(BN$12)*$B21))</f>
        <v>16.7586784947685</v>
      </c>
      <c r="BO111" s="0" t="n">
        <f aca="false">IF($B21=0,0,IF(SIN(BO$12)=0,999999999,(SIN(BO$12)*COS($E21)+SIN($E21)*COS(BO$12))/SIN(BO$12)*$B21))</f>
        <v>16.7026438616589</v>
      </c>
      <c r="BP111" s="0" t="n">
        <f aca="false">IF($B21=0,0,IF(SIN(BP$12)=0,999999999,(SIN(BP$12)*COS($E21)+SIN($E21)*COS(BP$12))/SIN(BP$12)*$B21))</f>
        <v>16.6476831639265</v>
      </c>
      <c r="BQ111" s="0" t="n">
        <f aca="false">IF($B21=0,0,IF(SIN(BQ$12)=0,999999999,(SIN(BQ$12)*COS($E21)+SIN($E21)*COS(BQ$12))/SIN(BQ$12)*$B21))</f>
        <v>16.593733267882</v>
      </c>
      <c r="BR111" s="0" t="n">
        <f aca="false">IF($B21=0,0,IF(SIN(BR$12)=0,999999999,(SIN(BR$12)*COS($E21)+SIN($E21)*COS(BR$12))/SIN(BR$12)*$B21))</f>
        <v>16.5407345513868</v>
      </c>
      <c r="BS111" s="0" t="n">
        <f aca="false">IF($B21=0,0,IF(SIN(BS$12)=0,999999999,(SIN(BS$12)*COS($E21)+SIN($E21)*COS(BS$12))/SIN(BS$12)*$B21))</f>
        <v>16.4886306162266</v>
      </c>
      <c r="BT111" s="0" t="n">
        <f aca="false">IF($B21=0,0,IF(SIN(BT$12)=0,999999999,(SIN(BT$12)*COS($E21)+SIN($E21)*COS(BT$12))/SIN(BT$12)*$B21))</f>
        <v>16.437368025713</v>
      </c>
      <c r="BU111" s="0" t="n">
        <f aca="false">IF($B21=0,0,IF(SIN(BU$12)=0,999999999,(SIN(BU$12)*COS($E21)+SIN($E21)*COS(BU$12))/SIN(BU$12)*$B21))</f>
        <v>16.3868960648191</v>
      </c>
      <c r="BV111" s="0" t="n">
        <f aca="false">IF($B21=0,0,IF(SIN(BV$12)=0,999999999,(SIN(BV$12)*COS($E21)+SIN($E21)*COS(BV$12))/SIN(BV$12)*$B21))</f>
        <v>16.3371665204726</v>
      </c>
      <c r="BW111" s="0" t="n">
        <f aca="false">IF($B21=0,0,IF(SIN(BW$12)=0,999999999,(SIN(BW$12)*COS($E21)+SIN($E21)*COS(BW$12))/SIN(BW$12)*$B21))</f>
        <v>16.2881334798993</v>
      </c>
      <c r="BX111" s="0" t="n">
        <f aca="false">IF($B21=0,0,IF(SIN(BX$12)=0,999999999,(SIN(BX$12)*COS($E21)+SIN($E21)*COS(BX$12))/SIN(BX$12)*$B21))</f>
        <v>16.2397531451449</v>
      </c>
      <c r="BY111" s="0" t="n">
        <f aca="false">IF($B21=0,0,IF(SIN(BY$12)=0,999999999,(SIN(BY$12)*COS($E21)+SIN($E21)*COS(BY$12))/SIN(BY$12)*$B21))</f>
        <v>16.1919836621123</v>
      </c>
      <c r="BZ111" s="0" t="n">
        <f aca="false">IF($B21=0,0,IF(SIN(BZ$12)=0,999999999,(SIN(BZ$12)*COS($E21)+SIN($E21)*COS(BZ$12))/SIN(BZ$12)*$B21))</f>
        <v>16.1447849626287</v>
      </c>
      <c r="CA111" s="0" t="n">
        <f aca="false">IF($B21=0,0,IF(SIN(CA$12)=0,999999999,(SIN(CA$12)*COS($E21)+SIN($E21)*COS(CA$12))/SIN(CA$12)*$B21))</f>
        <v>16.0981186182154</v>
      </c>
      <c r="CB111" s="0" t="n">
        <f aca="false">IF($B21=0,0,IF(SIN(CB$12)=0,999999999,(SIN(CB$12)*COS($E21)+SIN($E21)*COS(CB$12))/SIN(CB$12)*$B21))</f>
        <v>16.0519477043701</v>
      </c>
      <c r="CC111" s="0" t="n">
        <f aca="false">IF($B21=0,0,IF(SIN(CC$12)=0,999999999,(SIN(CC$12)*COS($E21)+SIN($E21)*COS(CC$12))/SIN(CC$12)*$B21))</f>
        <v>16.0062366742933</v>
      </c>
      <c r="CD111" s="0" t="n">
        <f aca="false">IF($B21=0,0,IF(SIN(CD$12)=0,999999999,(SIN(CD$12)*COS($E21)+SIN($E21)*COS(CD$12))/SIN(CD$12)*$B21))</f>
        <v>15.9609512410952</v>
      </c>
      <c r="CE111" s="0" t="n">
        <f aca="false">IF($B21=0,0,IF(SIN(CE$12)=0,999999999,(SIN(CE$12)*COS($E21)+SIN($E21)*COS(CE$12))/SIN(CE$12)*$B21))</f>
        <v>15.9160582676126</v>
      </c>
      <c r="CF111" s="0" t="n">
        <f aca="false">IF($B21=0,0,IF(SIN(CF$12)=0,999999999,(SIN(CF$12)*COS($E21)+SIN($E21)*COS(CF$12))/SIN(CF$12)*$B21))</f>
        <v>15.8715256630472</v>
      </c>
      <c r="CG111" s="0" t="n">
        <f aca="false">IF($B21=0,0,IF(SIN(CG$12)=0,999999999,(SIN(CG$12)*COS($E21)+SIN($E21)*COS(CG$12))/SIN(CG$12)*$B21))</f>
        <v>15.8273222857089</v>
      </c>
      <c r="CH111" s="0" t="n">
        <f aca="false">IF($B21=0,0,IF(SIN(CH$12)=0,999999999,(SIN(CH$12)*COS($E21)+SIN($E21)*COS(CH$12))/SIN(CH$12)*$B21))</f>
        <v>15.7834178512083</v>
      </c>
      <c r="CI111" s="0" t="n">
        <f aca="false">IF($B21=0,0,IF(SIN(CI$12)=0,999999999,(SIN(CI$12)*COS($E21)+SIN($E21)*COS(CI$12))/SIN(CI$12)*$B21))</f>
        <v>15.7397828455003</v>
      </c>
      <c r="CJ111" s="0" t="n">
        <f aca="false">IF($B21=0,0,IF(SIN(CJ$12)=0,999999999,(SIN(CJ$12)*COS($E21)+SIN($E21)*COS(CJ$12))/SIN(CJ$12)*$B21))</f>
        <v>15.6963884422266</v>
      </c>
      <c r="CK111" s="0" t="n">
        <f aca="false">IF($B21=0,0,IF(SIN(CK$12)=0,999999999,(SIN(CK$12)*COS($E21)+SIN($E21)*COS(CK$12))/SIN(CK$12)*$B21))</f>
        <v>15.6532064238493</v>
      </c>
      <c r="CL111" s="0" t="n">
        <f aca="false">IF($B21=0,0,IF(SIN(CL$12)=0,999999999,(SIN(CL$12)*COS($E21)+SIN($E21)*COS(CL$12))/SIN(CL$12)*$B21))</f>
        <v>15.610209106101</v>
      </c>
      <c r="CM111" s="0" t="n">
        <f aca="false">IF($B21=0,0,IF(SIN(CM$12)=0,999999999,(SIN(CM$12)*COS($E21)+SIN($E21)*COS(CM$12))/SIN(CM$12)*$B21))</f>
        <v>15.567369265311</v>
      </c>
      <c r="CN111" s="0" t="n">
        <f aca="false">IF($B21=0,0,IF(SIN(CN$12)=0,999999999,(SIN(CN$12)*COS($E21)+SIN($E21)*COS(CN$12))/SIN(CN$12)*$B21))</f>
        <v>15.5246600681937</v>
      </c>
      <c r="CO111" s="0" t="n">
        <f aca="false">IF($B21=0,0,IF(SIN(CO$12)=0,999999999,(SIN(CO$12)*COS($E21)+SIN($E21)*COS(CO$12))/SIN(CO$12)*$B21))</f>
        <v>15.4820550037055</v>
      </c>
      <c r="CP111" s="0" t="n">
        <f aca="false">IF($B21=0,0,IF(SIN(CP$12)=0,999999999,(SIN(CP$12)*COS($E21)+SIN($E21)*COS(CP$12))/SIN(CP$12)*$B21))</f>
        <v>15.4395278165998</v>
      </c>
      <c r="CQ111" s="0" t="n">
        <f aca="false">IF($B21=0,0,IF(SIN(CQ$12)=0,999999999,(SIN(CQ$12)*COS($E21)+SIN($E21)*COS(CQ$12))/SIN(CQ$12)*$B21))</f>
        <v>15.3970524423207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999999999</v>
      </c>
      <c r="G112" s="0" t="n">
        <f aca="false">IF($B22=0,0,IF(SIN(G$12)=0,999999999,(SIN(G$12)*COS($E22)+SIN($E22)*COS(G$12))/SIN(G$12)*$B22))</f>
        <v>165.330416665063</v>
      </c>
      <c r="H112" s="0" t="n">
        <f aca="false">IF($B22=0,0,IF(SIN(H$12)=0,999999999,(SIN(H$12)*COS($E22)+SIN($E22)*COS(H$12))/SIN(H$12)*$B22))</f>
        <v>90.0884220579848</v>
      </c>
      <c r="I112" s="0" t="n">
        <f aca="false">IF($B22=0,0,IF(SIN(I$12)=0,999999999,(SIN(I$12)*COS($E22)+SIN($E22)*COS(I$12))/SIN(I$12)*$B22))</f>
        <v>64.9975674084786</v>
      </c>
      <c r="J112" s="0" t="n">
        <f aca="false">IF($B22=0,0,IF(SIN(J$12)=0,999999999,(SIN(J$12)*COS($E22)+SIN($E22)*COS(J$12))/SIN(J$12)*$B22))</f>
        <v>52.4444930900234</v>
      </c>
      <c r="K112" s="0" t="n">
        <f aca="false">IF($B22=0,0,IF(SIN(K$12)=0,999999999,(SIN(K$12)*COS($E22)+SIN($E22)*COS(K$12))/SIN(K$12)*$B22))</f>
        <v>44.9065256821012</v>
      </c>
      <c r="L112" s="0" t="n">
        <f aca="false">IF($B22=0,0,IF(SIN(L$12)=0,999999999,(SIN(L$12)*COS($E22)+SIN($E22)*COS(L$12))/SIN(L$12)*$B22))</f>
        <v>39.8761061280666</v>
      </c>
      <c r="M112" s="0" t="n">
        <f aca="false">IF($B22=0,0,IF(SIN(M$12)=0,999999999,(SIN(M$12)*COS($E22)+SIN($E22)*COS(M$12))/SIN(M$12)*$B22))</f>
        <v>36.2785651853318</v>
      </c>
      <c r="N112" s="0" t="n">
        <f aca="false">IF($B22=0,0,IF(SIN(N$12)=0,999999999,(SIN(N$12)*COS($E22)+SIN($E22)*COS(N$12))/SIN(N$12)*$B22))</f>
        <v>33.5765672870854</v>
      </c>
      <c r="O112" s="0" t="n">
        <f aca="false">IF($B22=0,0,IF(SIN(O$12)=0,999999999,(SIN(O$12)*COS($E22)+SIN($E22)*COS(O$12))/SIN(O$12)*$B22))</f>
        <v>31.4715918287891</v>
      </c>
      <c r="P112" s="0" t="n">
        <f aca="false">IF($B22=0,0,IF(SIN(P$12)=0,999999999,(SIN(P$12)*COS($E22)+SIN($E22)*COS(P$12))/SIN(P$12)*$B22))</f>
        <v>29.7845256821012</v>
      </c>
      <c r="Q112" s="0" t="n">
        <f aca="false">IF($B22=0,0,IF(SIN(Q$12)=0,999999999,(SIN(Q$12)*COS($E22)+SIN($E22)*COS(Q$12))/SIN(Q$12)*$B22))</f>
        <v>28.4013870642191</v>
      </c>
      <c r="R112" s="0" t="n">
        <f aca="false">IF($B22=0,0,IF(SIN(R$12)=0,999999999,(SIN(R$12)*COS($E22)+SIN($E22)*COS(R$12))/SIN(R$12)*$B22))</f>
        <v>27.2461874719723</v>
      </c>
      <c r="S112" s="0" t="n">
        <f aca="false">IF($B22=0,0,IF(SIN(S$12)=0,999999999,(SIN(S$12)*COS($E22)+SIN($E22)*COS(S$12))/SIN(S$12)*$B22))</f>
        <v>26.266318876562</v>
      </c>
      <c r="T112" s="0" t="n">
        <f aca="false">IF($B22=0,0,IF(SIN(T$12)=0,999999999,(SIN(T$12)*COS($E22)+SIN($E22)*COS(T$12))/SIN(T$12)*$B22))</f>
        <v>25.424203548613</v>
      </c>
      <c r="U112" s="0" t="n">
        <f aca="false">IF($B22=0,0,IF(SIN(U$12)=0,999999999,(SIN(U$12)*COS($E22)+SIN($E22)*COS(U$12))/SIN(U$12)*$B22))</f>
        <v>24.6922839527183</v>
      </c>
      <c r="V112" s="0" t="n">
        <f aca="false">IF($B22=0,0,IF(SIN(V$12)=0,999999999,(SIN(V$12)*COS($E22)+SIN($E22)*COS(V$12))/SIN(V$12)*$B22))</f>
        <v>24.0498914310641</v>
      </c>
      <c r="W112" s="0" t="n">
        <f aca="false">IF($B22=0,0,IF(SIN(W$12)=0,999999999,(SIN(W$12)*COS($E22)+SIN($E22)*COS(W$12))/SIN(W$12)*$B22))</f>
        <v>23.481220057091</v>
      </c>
      <c r="X112" s="0" t="n">
        <f aca="false">IF($B22=0,0,IF(SIN(X$12)=0,999999999,(SIN(X$12)*COS($E22)+SIN($E22)*COS(X$12))/SIN(X$12)*$B22))</f>
        <v>22.9739758708358</v>
      </c>
      <c r="Y112" s="0" t="n">
        <f aca="false">IF($B22=0,0,IF(SIN(Y$12)=0,999999999,(SIN(Y$12)*COS($E22)+SIN($E22)*COS(Y$12))/SIN(Y$12)*$B22))</f>
        <v>22.5184526711131</v>
      </c>
      <c r="Z112" s="0" t="n">
        <f aca="false">IF($B22=0,0,IF(SIN(Z$12)=0,999999999,(SIN(Z$12)*COS($E22)+SIN($E22)*COS(Z$12))/SIN(Z$12)*$B22))</f>
        <v>22.1068850696331</v>
      </c>
      <c r="AA112" s="0" t="n">
        <f aca="false">IF($B22=0,0,IF(SIN(AA$12)=0,999999999,(SIN(AA$12)*COS($E22)+SIN($E22)*COS(AA$12))/SIN(AA$12)*$B22))</f>
        <v>21.7329863863993</v>
      </c>
      <c r="AB112" s="0" t="n">
        <f aca="false">IF($B22=0,0,IF(SIN(AB$12)=0,999999999,(SIN(AB$12)*COS($E22)+SIN($E22)*COS(AB$12))/SIN(AB$12)*$B22))</f>
        <v>21.3916125732403</v>
      </c>
      <c r="AC112" s="0" t="n">
        <f aca="false">IF($B22=0,0,IF(SIN(AC$12)=0,999999999,(SIN(AC$12)*COS($E22)+SIN($E22)*COS(AC$12))/SIN(AC$12)*$B22))</f>
        <v>21.0785138090766</v>
      </c>
      <c r="AD112" s="0" t="n">
        <f aca="false">IF($B22=0,0,IF(SIN(AD$12)=0,999999999,(SIN(AD$12)*COS($E22)+SIN($E22)*COS(AD$12))/SIN(AD$12)*$B22))</f>
        <v>20.7901481959882</v>
      </c>
      <c r="AE112" s="0" t="n">
        <f aca="false">IF($B22=0,0,IF(SIN(AE$12)=0,999999999,(SIN(AE$12)*COS($E22)+SIN($E22)*COS(AE$12))/SIN(AE$12)*$B22))</f>
        <v>20.523540167846</v>
      </c>
      <c r="AF112" s="0" t="n">
        <f aca="false">IF($B22=0,0,IF(SIN(AF$12)=0,999999999,(SIN(AF$12)*COS($E22)+SIN($E22)*COS(AF$12))/SIN(AF$12)*$B22))</f>
        <v>20.2761715734988</v>
      </c>
      <c r="AG112" s="0" t="n">
        <f aca="false">IF($B22=0,0,IF(SIN(AG$12)=0,999999999,(SIN(AG$12)*COS($E22)+SIN($E22)*COS(AG$12))/SIN(AG$12)*$B22))</f>
        <v>20.0458969633204</v>
      </c>
      <c r="AH112" s="0" t="n">
        <f aca="false">IF($B22=0,0,IF(SIN(AH$12)=0,999999999,(SIN(AH$12)*COS($E22)+SIN($E22)*COS(AH$12))/SIN(AH$12)*$B22))</f>
        <v>19.8308770282655</v>
      </c>
      <c r="AI112" s="0" t="n">
        <f aca="false">IF($B22=0,0,IF(SIN(AI$12)=0,999999999,(SIN(AI$12)*COS($E22)+SIN($E22)*COS(AI$12))/SIN(AI$12)*$B22))</f>
        <v>19.6295258097811</v>
      </c>
      <c r="AJ112" s="0" t="n">
        <f aca="false">IF($B22=0,0,IF(SIN(AJ$12)=0,999999999,(SIN(AJ$12)*COS($E22)+SIN($E22)*COS(AJ$12))/SIN(AJ$12)*$B22))</f>
        <v>19.4404684673597</v>
      </c>
      <c r="AK112" s="0" t="n">
        <f aca="false">IF($B22=0,0,IF(SIN(AK$12)=0,999999999,(SIN(AK$12)*COS($E22)+SIN($E22)*COS(AK$12))/SIN(AK$12)*$B22))</f>
        <v>19.2625072197372</v>
      </c>
      <c r="AL112" s="0" t="n">
        <f aca="false">IF($B22=0,0,IF(SIN(AL$12)=0,999999999,(SIN(AL$12)*COS($E22)+SIN($E22)*COS(AL$12))/SIN(AL$12)*$B22))</f>
        <v>19.0945936717366</v>
      </c>
      <c r="AM112" s="0" t="n">
        <f aca="false">IF($B22=0,0,IF(SIN(AM$12)=0,999999999,(SIN(AM$12)*COS($E22)+SIN($E22)*COS(AM$12))/SIN(AM$12)*$B22))</f>
        <v>18.9358061722119</v>
      </c>
      <c r="AN112" s="0" t="n">
        <f aca="false">IF($B22=0,0,IF(SIN(AN$12)=0,999999999,(SIN(AN$12)*COS($E22)+SIN($E22)*COS(AN$12))/SIN(AN$12)*$B22))</f>
        <v>18.7853311672624</v>
      </c>
      <c r="AO112" s="0" t="n">
        <f aca="false">IF($B22=0,0,IF(SIN(AO$12)=0,999999999,(SIN(AO$12)*COS($E22)+SIN($E22)*COS(AO$12))/SIN(AO$12)*$B22))</f>
        <v>18.6424477496468</v>
      </c>
      <c r="AP112" s="0" t="n">
        <f aca="false">IF($B22=0,0,IF(SIN(AP$12)=0,999999999,(SIN(AP$12)*COS($E22)+SIN($E22)*COS(AP$12))/SIN(AP$12)*$B22))</f>
        <v>18.5065147828997</v>
      </c>
      <c r="AQ112" s="0" t="n">
        <f aca="false">IF($B22=0,0,IF(SIN(AQ$12)=0,999999999,(SIN(AQ$12)*COS($E22)+SIN($E22)*COS(AQ$12))/SIN(AQ$12)*$B22))</f>
        <v>18.3769601130261</v>
      </c>
      <c r="AR112" s="0" t="n">
        <f aca="false">IF($B22=0,0,IF(SIN(AR$12)=0,999999999,(SIN(AR$12)*COS($E22)+SIN($E22)*COS(AR$12))/SIN(AR$12)*$B22))</f>
        <v>18.253271483204</v>
      </c>
      <c r="AS112" s="0" t="n">
        <f aca="false">IF($B22=0,0,IF(SIN(AS$12)=0,999999999,(SIN(AS$12)*COS($E22)+SIN($E22)*COS(AS$12))/SIN(AS$12)*$B22))</f>
        <v>18.1349888458087</v>
      </c>
      <c r="AT112" s="0" t="n">
        <f aca="false">IF($B22=0,0,IF(SIN(AT$12)=0,999999999,(SIN(AT$12)*COS($E22)+SIN($E22)*COS(AT$12))/SIN(AT$12)*$B22))</f>
        <v>18.0216978272096</v>
      </c>
      <c r="AU112" s="0" t="n">
        <f aca="false">IF($B22=0,0,IF(SIN(AU$12)=0,999999999,(SIN(AU$12)*COS($E22)+SIN($E22)*COS(AU$12))/SIN(AU$12)*$B22))</f>
        <v>17.9130241485059</v>
      </c>
      <c r="AV112" s="0" t="n">
        <f aca="false">IF($B22=0,0,IF(SIN(AV$12)=0,999999999,(SIN(AV$12)*COS($E22)+SIN($E22)*COS(AV$12))/SIN(AV$12)*$B22))</f>
        <v>17.8086288428571</v>
      </c>
      <c r="AW112" s="0" t="n">
        <f aca="false">IF($B22=0,0,IF(SIN(AW$12)=0,999999999,(SIN(AW$12)*COS($E22)+SIN($E22)*COS(AW$12))/SIN(AW$12)*$B22))</f>
        <v>17.7082041397115</v>
      </c>
      <c r="AX112" s="0" t="n">
        <f aca="false">IF($B22=0,0,IF(SIN(AX$12)=0,999999999,(SIN(AX$12)*COS($E22)+SIN($E22)*COS(AX$12))/SIN(AX$12)*$B22))</f>
        <v>17.6114699098124</v>
      </c>
      <c r="AY112" s="0" t="n">
        <f aca="false">IF($B22=0,0,IF(SIN(AY$12)=0,999999999,(SIN(AY$12)*COS($E22)+SIN($E22)*COS(AY$12))/SIN(AY$12)*$B22))</f>
        <v>17.5181705837299</v>
      </c>
      <c r="AZ112" s="0" t="n">
        <f aca="false">IF($B22=0,0,IF(SIN(AZ$12)=0,999999999,(SIN(AZ$12)*COS($E22)+SIN($E22)*COS(AZ$12))/SIN(AZ$12)*$B22))</f>
        <v>17.428072471835</v>
      </c>
      <c r="BA112" s="0" t="n">
        <f aca="false">IF($B22=0,0,IF(SIN(BA$12)=0,999999999,(SIN(BA$12)*COS($E22)+SIN($E22)*COS(BA$12))/SIN(BA$12)*$B22))</f>
        <v>17.3409614259048</v>
      </c>
      <c r="BB112" s="0" t="n">
        <f aca="false">IF($B22=0,0,IF(SIN(BB$12)=0,999999999,(SIN(BB$12)*COS($E22)+SIN($E22)*COS(BB$12))/SIN(BB$12)*$B22))</f>
        <v>17.2566407925121</v>
      </c>
      <c r="BC112" s="0" t="n">
        <f aca="false">IF($B22=0,0,IF(SIN(BC$12)=0,999999999,(SIN(BC$12)*COS($E22)+SIN($E22)*COS(BC$12))/SIN(BC$12)*$B22))</f>
        <v>17.1749296164907</v>
      </c>
      <c r="BD112" s="0" t="n">
        <f aca="false">IF($B22=0,0,IF(SIN(BD$12)=0,999999999,(SIN(BD$12)*COS($E22)+SIN($E22)*COS(BD$12))/SIN(BD$12)*$B22))</f>
        <v>17.0956610594384</v>
      </c>
      <c r="BE112" s="0" t="n">
        <f aca="false">IF($B22=0,0,IF(SIN(BE$12)=0,999999999,(SIN(BE$12)*COS($E22)+SIN($E22)*COS(BE$12))/SIN(BE$12)*$B22))</f>
        <v>17.0186810037155</v>
      </c>
      <c r="BF112" s="0" t="n">
        <f aca="false">IF($B22=0,0,IF(SIN(BF$12)=0,999999999,(SIN(BF$12)*COS($E22)+SIN($E22)*COS(BF$12))/SIN(BF$12)*$B22))</f>
        <v>16.9438468169387</v>
      </c>
      <c r="BG112" s="0" t="n">
        <f aca="false">IF($B22=0,0,IF(SIN(BG$12)=0,999999999,(SIN(BG$12)*COS($E22)+SIN($E22)*COS(BG$12))/SIN(BG$12)*$B22))</f>
        <v>16.8710262557429</v>
      </c>
      <c r="BH112" s="0" t="n">
        <f aca="false">IF($B22=0,0,IF(SIN(BH$12)=0,999999999,(SIN(BH$12)*COS($E22)+SIN($E22)*COS(BH$12))/SIN(BH$12)*$B22))</f>
        <v>16.8000964907257</v>
      </c>
      <c r="BI112" s="0" t="n">
        <f aca="false">IF($B22=0,0,IF(SIN(BI$12)=0,999999999,(SIN(BI$12)*COS($E22)+SIN($E22)*COS(BI$12))/SIN(BI$12)*$B22))</f>
        <v>16.7309432371179</v>
      </c>
      <c r="BJ112" s="0" t="n">
        <f aca="false">IF($B22=0,0,IF(SIN(BJ$12)=0,999999999,(SIN(BJ$12)*COS($E22)+SIN($E22)*COS(BJ$12))/SIN(BJ$12)*$B22))</f>
        <v>16.6634599779303</v>
      </c>
      <c r="BK112" s="0" t="n">
        <f aca="false">IF($B22=0,0,IF(SIN(BK$12)=0,999999999,(SIN(BK$12)*COS($E22)+SIN($E22)*COS(BK$12))/SIN(BK$12)*$B22))</f>
        <v>16.5975472681827</v>
      </c>
      <c r="BL112" s="0" t="n">
        <f aca="false">IF($B22=0,0,IF(SIN(BL$12)=0,999999999,(SIN(BL$12)*COS($E22)+SIN($E22)*COS(BL$12))/SIN(BL$12)*$B22))</f>
        <v>16.5331121103923</v>
      </c>
      <c r="BM112" s="0" t="n">
        <f aca="false">IF($B22=0,0,IF(SIN(BM$12)=0,999999999,(SIN(BM$12)*COS($E22)+SIN($E22)*COS(BM$12))/SIN(BM$12)*$B22))</f>
        <v>16.4700673928262</v>
      </c>
      <c r="BN112" s="0" t="n">
        <f aca="false">IF($B22=0,0,IF(SIN(BN$12)=0,999999999,(SIN(BN$12)*COS($E22)+SIN($E22)*COS(BN$12))/SIN(BN$12)*$B22))</f>
        <v>16.4083313831536</v>
      </c>
      <c r="BO112" s="0" t="n">
        <f aca="false">IF($B22=0,0,IF(SIN(BO$12)=0,999999999,(SIN(BO$12)*COS($E22)+SIN($E22)*COS(BO$12))/SIN(BO$12)*$B22))</f>
        <v>16.3478272710977</v>
      </c>
      <c r="BP112" s="0" t="n">
        <f aca="false">IF($B22=0,0,IF(SIN(BP$12)=0,999999999,(SIN(BP$12)*COS($E22)+SIN($E22)*COS(BP$12))/SIN(BP$12)*$B22))</f>
        <v>16.2884827545061</v>
      </c>
      <c r="BQ112" s="0" t="n">
        <f aca="false">IF($B22=0,0,IF(SIN(BQ$12)=0,999999999,(SIN(BQ$12)*COS($E22)+SIN($E22)*COS(BQ$12))/SIN(BQ$12)*$B22))</f>
        <v>16.2302296639702</v>
      </c>
      <c r="BR112" s="0" t="n">
        <f aca="false">IF($B22=0,0,IF(SIN(BR$12)=0,999999999,(SIN(BR$12)*COS($E22)+SIN($E22)*COS(BR$12))/SIN(BR$12)*$B22))</f>
        <v>16.1730036217227</v>
      </c>
      <c r="BS112" s="0" t="n">
        <f aca="false">IF($B22=0,0,IF(SIN(BS$12)=0,999999999,(SIN(BS$12)*COS($E22)+SIN($E22)*COS(BS$12))/SIN(BS$12)*$B22))</f>
        <v>16.1167437310705</v>
      </c>
      <c r="BT112" s="0" t="n">
        <f aca="false">IF($B22=0,0,IF(SIN(BT$12)=0,999999999,(SIN(BT$12)*COS($E22)+SIN($E22)*COS(BT$12))/SIN(BT$12)*$B22))</f>
        <v>16.0613922930652</v>
      </c>
      <c r="BU112" s="0" t="n">
        <f aca="false">IF($B22=0,0,IF(SIN(BU$12)=0,999999999,(SIN(BU$12)*COS($E22)+SIN($E22)*COS(BU$12))/SIN(BU$12)*$B22))</f>
        <v>16.0068945475078</v>
      </c>
      <c r="BV112" s="0" t="n">
        <f aca="false">IF($B22=0,0,IF(SIN(BV$12)=0,999999999,(SIN(BV$12)*COS($E22)+SIN($E22)*COS(BV$12))/SIN(BV$12)*$B22))</f>
        <v>15.9531984357167</v>
      </c>
      <c r="BW112" s="0" t="n">
        <f aca="false">IF($B22=0,0,IF(SIN(BW$12)=0,999999999,(SIN(BW$12)*COS($E22)+SIN($E22)*COS(BW$12))/SIN(BW$12)*$B22))</f>
        <v>15.9002543827862</v>
      </c>
      <c r="BX112" s="0" t="n">
        <f aca="false">IF($B22=0,0,IF(SIN(BX$12)=0,999999999,(SIN(BX$12)*COS($E22)+SIN($E22)*COS(BX$12))/SIN(BX$12)*$B22))</f>
        <v>15.848015097315</v>
      </c>
      <c r="BY112" s="0" t="n">
        <f aca="false">IF($B22=0,0,IF(SIN(BY$12)=0,999999999,(SIN(BY$12)*COS($E22)+SIN($E22)*COS(BY$12))/SIN(BY$12)*$B22))</f>
        <v>15.7964353868062</v>
      </c>
      <c r="BZ112" s="0" t="n">
        <f aca="false">IF($B22=0,0,IF(SIN(BZ$12)=0,999999999,(SIN(BZ$12)*COS($E22)+SIN($E22)*COS(BZ$12))/SIN(BZ$12)*$B22))</f>
        <v>15.7454719871376</v>
      </c>
      <c r="CA112" s="0" t="n">
        <f aca="false">IF($B22=0,0,IF(SIN(CA$12)=0,999999999,(SIN(CA$12)*COS($E22)+SIN($E22)*COS(CA$12))/SIN(CA$12)*$B22))</f>
        <v>15.6950834046675</v>
      </c>
      <c r="CB112" s="0" t="n">
        <f aca="false">IF($B22=0,0,IF(SIN(CB$12)=0,999999999,(SIN(CB$12)*COS($E22)+SIN($E22)*COS(CB$12))/SIN(CB$12)*$B22))</f>
        <v>15.6452297696922</v>
      </c>
      <c r="CC112" s="0" t="n">
        <f aca="false">IF($B22=0,0,IF(SIN(CC$12)=0,999999999,(SIN(CC$12)*COS($E22)+SIN($E22)*COS(CC$12))/SIN(CC$12)*$B22))</f>
        <v>15.5958727001002</v>
      </c>
      <c r="CD112" s="0" t="n">
        <f aca="false">IF($B22=0,0,IF(SIN(CD$12)=0,999999999,(SIN(CD$12)*COS($E22)+SIN($E22)*COS(CD$12))/SIN(CD$12)*$B22))</f>
        <v>15.5469751741833</v>
      </c>
      <c r="CE112" s="0" t="n">
        <f aca="false">IF($B22=0,0,IF(SIN(CE$12)=0,999999999,(SIN(CE$12)*COS($E22)+SIN($E22)*COS(CE$12))/SIN(CE$12)*$B22))</f>
        <v>15.4985014116656</v>
      </c>
      <c r="CF112" s="0" t="n">
        <f aca="false">IF($B22=0,0,IF(SIN(CF$12)=0,999999999,(SIN(CF$12)*COS($E22)+SIN($E22)*COS(CF$12))/SIN(CF$12)*$B22))</f>
        <v>15.4504167620972</v>
      </c>
      <c r="CG112" s="0" t="n">
        <f aca="false">IF($B22=0,0,IF(SIN(CG$12)=0,999999999,(SIN(CG$12)*COS($E22)+SIN($E22)*COS(CG$12))/SIN(CG$12)*$B22))</f>
        <v>15.4026875998397</v>
      </c>
      <c r="CH112" s="0" t="n">
        <f aca="false">IF($B22=0,0,IF(SIN(CH$12)=0,999999999,(SIN(CH$12)*COS($E22)+SIN($E22)*COS(CH$12))/SIN(CH$12)*$B22))</f>
        <v>15.3552812249362</v>
      </c>
      <c r="CI112" s="0" t="n">
        <f aca="false">IF($B22=0,0,IF(SIN(CI$12)=0,999999999,(SIN(CI$12)*COS($E22)+SIN($E22)*COS(CI$12))/SIN(CI$12)*$B22))</f>
        <v>15.3081657692187</v>
      </c>
      <c r="CJ112" s="0" t="n">
        <f aca="false">IF($B22=0,0,IF(SIN(CJ$12)=0,999999999,(SIN(CJ$12)*COS($E22)+SIN($E22)*COS(CJ$12))/SIN(CJ$12)*$B22))</f>
        <v>15.2613101070582</v>
      </c>
      <c r="CK112" s="0" t="n">
        <f aca="false">IF($B22=0,0,IF(SIN(CK$12)=0,999999999,(SIN(CK$12)*COS($E22)+SIN($E22)*COS(CK$12))/SIN(CK$12)*$B22))</f>
        <v>15.214683770207</v>
      </c>
      <c r="CL112" s="0" t="n">
        <f aca="false">IF($B22=0,0,IF(SIN(CL$12)=0,999999999,(SIN(CL$12)*COS($E22)+SIN($E22)*COS(CL$12))/SIN(CL$12)*$B22))</f>
        <v>15.1682568662231</v>
      </c>
      <c r="CM112" s="0" t="n">
        <f aca="false">IF($B22=0,0,IF(SIN(CM$12)=0,999999999,(SIN(CM$12)*COS($E22)+SIN($E22)*COS(CM$12))/SIN(CM$12)*$B22))</f>
        <v>15.122</v>
      </c>
      <c r="CN112" s="0" t="n">
        <f aca="false">IF($B22=0,0,IF(SIN(CN$12)=0,999999999,(SIN(CN$12)*COS($E22)+SIN($E22)*COS(CN$12))/SIN(CN$12)*$B22))</f>
        <v>15.075884197954</v>
      </c>
      <c r="CO112" s="0" t="n">
        <f aca="false">IF($B22=0,0,IF(SIN(CO$12)=0,999999999,(SIN(CO$12)*COS($E22)+SIN($E22)*COS(CO$12))/SIN(CO$12)*$B22))</f>
        <v>15.0298808344466</v>
      </c>
      <c r="CP112" s="0" t="n">
        <f aca="false">IF($B22=0,0,IF(SIN(CP$12)=0,999999999,(SIN(CP$12)*COS($E22)+SIN($E22)*COS(CP$12))/SIN(CP$12)*$B22))</f>
        <v>14.9839615600393</v>
      </c>
      <c r="CQ112" s="0" t="n">
        <f aca="false">IF($B22=0,0,IF(SIN(CQ$12)=0,999999999,(SIN(CQ$12)*COS($E22)+SIN($E22)*COS(CQ$12))/SIN(CQ$12)*$B22))</f>
        <v>14.9380982311946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999999999</v>
      </c>
      <c r="G113" s="0" t="n">
        <f aca="false">IF($B23=0,0,IF(SIN(G$12)=0,999999999,(SIN(G$12)*COS($E23)+SIN($E23)*COS(G$12))/SIN(G$12)*$B23))</f>
        <v>175.098261813978</v>
      </c>
      <c r="H113" s="0" t="n">
        <f aca="false">IF($B23=0,0,IF(SIN(H$12)=0,999999999,(SIN(H$12)*COS($E23)+SIN($E23)*COS(H$12))/SIN(H$12)*$B23))</f>
        <v>94.7386326207159</v>
      </c>
      <c r="I113" s="0" t="n">
        <f aca="false">IF($B23=0,0,IF(SIN(I$12)=0,999999999,(SIN(I$12)*COS($E23)+SIN($E23)*COS(I$12))/SIN(I$12)*$B23))</f>
        <v>67.9412067110805</v>
      </c>
      <c r="J113" s="0" t="n">
        <f aca="false">IF($B23=0,0,IF(SIN(J$12)=0,999999999,(SIN(J$12)*COS($E23)+SIN($E23)*COS(J$12))/SIN(J$12)*$B23))</f>
        <v>54.5343266471697</v>
      </c>
      <c r="K113" s="0" t="n">
        <f aca="false">IF($B23=0,0,IF(SIN(K$12)=0,999999999,(SIN(K$12)*COS($E23)+SIN($E23)*COS(K$12))/SIN(K$12)*$B23))</f>
        <v>46.4836593444912</v>
      </c>
      <c r="L113" s="0" t="n">
        <f aca="false">IF($B23=0,0,IF(SIN(L$12)=0,999999999,(SIN(L$12)*COS($E23)+SIN($E23)*COS(L$12))/SIN(L$12)*$B23))</f>
        <v>41.1110924400682</v>
      </c>
      <c r="M113" s="0" t="n">
        <f aca="false">IF($B23=0,0,IF(SIN(M$12)=0,999999999,(SIN(M$12)*COS($E23)+SIN($E23)*COS(M$12))/SIN(M$12)*$B23))</f>
        <v>37.2688623440236</v>
      </c>
      <c r="N113" s="0" t="n">
        <f aca="false">IF($B23=0,0,IF(SIN(N$12)=0,999999999,(SIN(N$12)*COS($E23)+SIN($E23)*COS(N$12))/SIN(N$12)*$B23))</f>
        <v>34.3830862515909</v>
      </c>
      <c r="O113" s="0" t="n">
        <f aca="false">IF($B23=0,0,IF(SIN(O$12)=0,999999999,(SIN(O$12)*COS($E23)+SIN($E23)*COS(O$12))/SIN(O$12)*$B23))</f>
        <v>32.1349394796591</v>
      </c>
      <c r="P113" s="0" t="n">
        <f aca="false">IF($B23=0,0,IF(SIN(P$12)=0,999999999,(SIN(P$12)*COS($E23)+SIN($E23)*COS(P$12))/SIN(P$12)*$B23))</f>
        <v>30.333126400669</v>
      </c>
      <c r="Q113" s="0" t="n">
        <f aca="false">IF($B23=0,0,IF(SIN(Q$12)=0,999999999,(SIN(Q$12)*COS($E23)+SIN($E23)*COS(Q$12))/SIN(Q$12)*$B23))</f>
        <v>28.8559126846275</v>
      </c>
      <c r="R113" s="0" t="n">
        <f aca="false">IF($B23=0,0,IF(SIN(R$12)=0,999999999,(SIN(R$12)*COS($E23)+SIN($E23)*COS(R$12))/SIN(R$12)*$B23))</f>
        <v>27.6221414194992</v>
      </c>
      <c r="S113" s="0" t="n">
        <f aca="false">IF($B23=0,0,IF(SIN(S$12)=0,999999999,(SIN(S$12)*COS($E23)+SIN($E23)*COS(S$12))/SIN(S$12)*$B23))</f>
        <v>26.5756264062211</v>
      </c>
      <c r="T113" s="0" t="n">
        <f aca="false">IF($B23=0,0,IF(SIN(T$12)=0,999999999,(SIN(T$12)*COS($E23)+SIN($E23)*COS(T$12))/SIN(T$12)*$B23))</f>
        <v>25.6762340410222</v>
      </c>
      <c r="U113" s="0" t="n">
        <f aca="false">IF($B23=0,0,IF(SIN(U$12)=0,999999999,(SIN(U$12)*COS($E23)+SIN($E23)*COS(U$12))/SIN(U$12)*$B23))</f>
        <v>24.8945324442939</v>
      </c>
      <c r="V113" s="0" t="n">
        <f aca="false">IF($B23=0,0,IF(SIN(V$12)=0,999999999,(SIN(V$12)*COS($E23)+SIN($E23)*COS(V$12))/SIN(V$12)*$B23))</f>
        <v>24.2084471656375</v>
      </c>
      <c r="W113" s="0" t="n">
        <f aca="false">IF($B23=0,0,IF(SIN(W$12)=0,999999999,(SIN(W$12)*COS($E23)+SIN($E23)*COS(W$12))/SIN(W$12)*$B23))</f>
        <v>23.6010972278276</v>
      </c>
      <c r="X113" s="0" t="n">
        <f aca="false">IF($B23=0,0,IF(SIN(X$12)=0,999999999,(SIN(X$12)*COS($E23)+SIN($E23)*COS(X$12))/SIN(X$12)*$B23))</f>
        <v>23.0593524889916</v>
      </c>
      <c r="Y113" s="0" t="n">
        <f aca="false">IF($B23=0,0,IF(SIN(Y$12)=0,999999999,(SIN(Y$12)*COS($E23)+SIN($E23)*COS(Y$12))/SIN(Y$12)*$B23))</f>
        <v>22.572846574179</v>
      </c>
      <c r="Z113" s="0" t="n">
        <f aca="false">IF($B23=0,0,IF(SIN(Z$12)=0,999999999,(SIN(Z$12)*COS($E23)+SIN($E23)*COS(Z$12))/SIN(Z$12)*$B23))</f>
        <v>22.1332859270217</v>
      </c>
      <c r="AA113" s="0" t="n">
        <f aca="false">IF($B23=0,0,IF(SIN(AA$12)=0,999999999,(SIN(AA$12)*COS($E23)+SIN($E23)*COS(AA$12))/SIN(AA$12)*$B23))</f>
        <v>21.7339562747787</v>
      </c>
      <c r="AB113" s="0" t="n">
        <f aca="false">IF($B23=0,0,IF(SIN(AB$12)=0,999999999,(SIN(AB$12)*COS($E23)+SIN($E23)*COS(AB$12))/SIN(AB$12)*$B23))</f>
        <v>21.3693636934017</v>
      </c>
      <c r="AC113" s="0" t="n">
        <f aca="false">IF($B23=0,0,IF(SIN(AC$12)=0,999999999,(SIN(AC$12)*COS($E23)+SIN($E23)*COS(AC$12))/SIN(AC$12)*$B23))</f>
        <v>21.0349693073882</v>
      </c>
      <c r="AD113" s="0" t="n">
        <f aca="false">IF($B23=0,0,IF(SIN(AD$12)=0,999999999,(SIN(AD$12)*COS($E23)+SIN($E23)*COS(AD$12))/SIN(AD$12)*$B23))</f>
        <v>20.7269903142623</v>
      </c>
      <c r="AE113" s="0" t="n">
        <f aca="false">IF($B23=0,0,IF(SIN(AE$12)=0,999999999,(SIN(AE$12)*COS($E23)+SIN($E23)*COS(AE$12))/SIN(AE$12)*$B23))</f>
        <v>20.4422487627746</v>
      </c>
      <c r="AF113" s="0" t="n">
        <f aca="false">IF($B23=0,0,IF(SIN(AF$12)=0,999999999,(SIN(AF$12)*COS($E23)+SIN($E23)*COS(AF$12))/SIN(AF$12)*$B23))</f>
        <v>20.178055228039</v>
      </c>
      <c r="AG113" s="0" t="n">
        <f aca="false">IF($B23=0,0,IF(SIN(AG$12)=0,999999999,(SIN(AG$12)*COS($E23)+SIN($E23)*COS(AG$12))/SIN(AG$12)*$B23))</f>
        <v>19.9321183362381</v>
      </c>
      <c r="AH113" s="0" t="n">
        <f aca="false">IF($B23=0,0,IF(SIN(AH$12)=0,999999999,(SIN(AH$12)*COS($E23)+SIN($E23)*COS(AH$12))/SIN(AH$12)*$B23))</f>
        <v>19.7024736764919</v>
      </c>
      <c r="AI113" s="0" t="n">
        <f aca="false">IF($B23=0,0,IF(SIN(AI$12)=0,999999999,(SIN(AI$12)*COS($E23)+SIN($E23)*COS(AI$12))/SIN(AI$12)*$B23))</f>
        <v>19.4874274202155</v>
      </c>
      <c r="AJ113" s="0" t="n">
        <f aca="false">IF($B23=0,0,IF(SIN(AJ$12)=0,999999999,(SIN(AJ$12)*COS($E23)+SIN($E23)*COS(AJ$12))/SIN(AJ$12)*$B23))</f>
        <v>19.2855112162049</v>
      </c>
      <c r="AK113" s="0" t="n">
        <f aca="false">IF($B23=0,0,IF(SIN(AK$12)=0,999999999,(SIN(AK$12)*COS($E23)+SIN($E23)*COS(AK$12))/SIN(AK$12)*$B23))</f>
        <v>19.0954458153022</v>
      </c>
      <c r="AL113" s="0" t="n">
        <f aca="false">IF($B23=0,0,IF(SIN(AL$12)=0,999999999,(SIN(AL$12)*COS($E23)+SIN($E23)*COS(AL$12))/SIN(AL$12)*$B23))</f>
        <v>18.9161115150312</v>
      </c>
      <c r="AM113" s="0" t="n">
        <f aca="false">IF($B23=0,0,IF(SIN(AM$12)=0,999999999,(SIN(AM$12)*COS($E23)+SIN($E23)*COS(AM$12))/SIN(AM$12)*$B23))</f>
        <v>18.7465239775269</v>
      </c>
      <c r="AN113" s="0" t="n">
        <f aca="false">IF($B23=0,0,IF(SIN(AN$12)=0,999999999,(SIN(AN$12)*COS($E23)+SIN($E23)*COS(AN$12))/SIN(AN$12)*$B23))</f>
        <v>18.5858143144758</v>
      </c>
      <c r="AO113" s="0" t="n">
        <f aca="false">IF($B23=0,0,IF(SIN(AO$12)=0,999999999,(SIN(AO$12)*COS($E23)+SIN($E23)*COS(AO$12))/SIN(AO$12)*$B23))</f>
        <v>18.4332125856485</v>
      </c>
      <c r="AP113" s="0" t="n">
        <f aca="false">IF($B23=0,0,IF(SIN(AP$12)=0,999999999,(SIN(AP$12)*COS($E23)+SIN($E23)*COS(AP$12))/SIN(AP$12)*$B23))</f>
        <v>18.2880340472541</v>
      </c>
      <c r="AQ113" s="0" t="n">
        <f aca="false">IF($B23=0,0,IF(SIN(AQ$12)=0,999999999,(SIN(AQ$12)*COS($E23)+SIN($E23)*COS(AQ$12))/SIN(AQ$12)*$B23))</f>
        <v>18.1496676298609</v>
      </c>
      <c r="AR113" s="0" t="n">
        <f aca="false">IF($B23=0,0,IF(SIN(AR$12)=0,999999999,(SIN(AR$12)*COS($E23)+SIN($E23)*COS(AR$12))/SIN(AR$12)*$B23))</f>
        <v>18.0175662351566</v>
      </c>
      <c r="AS113" s="0" t="n">
        <f aca="false">IF($B23=0,0,IF(SIN(AS$12)=0,999999999,(SIN(AS$12)*COS($E23)+SIN($E23)*COS(AS$12))/SIN(AS$12)*$B23))</f>
        <v>17.8912385250696</v>
      </c>
      <c r="AT113" s="0" t="n">
        <f aca="false">IF($B23=0,0,IF(SIN(AT$12)=0,999999999,(SIN(AT$12)*COS($E23)+SIN($E23)*COS(AT$12))/SIN(AT$12)*$B23))</f>
        <v>17.7702419420698</v>
      </c>
      <c r="AU113" s="0" t="n">
        <f aca="false">IF($B23=0,0,IF(SIN(AU$12)=0,999999999,(SIN(AU$12)*COS($E23)+SIN($E23)*COS(AU$12))/SIN(AU$12)*$B23))</f>
        <v>17.6541767504265</v>
      </c>
      <c r="AV113" s="0" t="n">
        <f aca="false">IF($B23=0,0,IF(SIN(AV$12)=0,999999999,(SIN(AV$12)*COS($E23)+SIN($E23)*COS(AV$12))/SIN(AV$12)*$B23))</f>
        <v>17.5426809282428</v>
      </c>
      <c r="AW113" s="0" t="n">
        <f aca="false">IF($B23=0,0,IF(SIN(AW$12)=0,999999999,(SIN(AW$12)*COS($E23)+SIN($E23)*COS(AW$12))/SIN(AW$12)*$B23))</f>
        <v>17.4354257717471</v>
      </c>
      <c r="AX113" s="0" t="n">
        <f aca="false">IF($B23=0,0,IF(SIN(AX$12)=0,999999999,(SIN(AX$12)*COS($E23)+SIN($E23)*COS(AX$12))/SIN(AX$12)*$B23))</f>
        <v>17.3321120985042</v>
      </c>
      <c r="AY113" s="0" t="n">
        <f aca="false">IF($B23=0,0,IF(SIN(AY$12)=0,999999999,(SIN(AY$12)*COS($E23)+SIN($E23)*COS(AY$12))/SIN(AY$12)*$B23))</f>
        <v>17.2324669563582</v>
      </c>
      <c r="AZ113" s="0" t="n">
        <f aca="false">IF($B23=0,0,IF(SIN(AZ$12)=0,999999999,(SIN(AZ$12)*COS($E23)+SIN($E23)*COS(AZ$12))/SIN(AZ$12)*$B23))</f>
        <v>17.1362407611238</v>
      </c>
      <c r="BA113" s="0" t="n">
        <f aca="false">IF($B23=0,0,IF(SIN(BA$12)=0,999999999,(SIN(BA$12)*COS($E23)+SIN($E23)*COS(BA$12))/SIN(BA$12)*$B23))</f>
        <v>17.0432047991434</v>
      </c>
      <c r="BB113" s="0" t="n">
        <f aca="false">IF($B23=0,0,IF(SIN(BB$12)=0,999999999,(SIN(BB$12)*COS($E23)+SIN($E23)*COS(BB$12))/SIN(BB$12)*$B23))</f>
        <v>16.9531490414756</v>
      </c>
      <c r="BC113" s="0" t="n">
        <f aca="false">IF($B23=0,0,IF(SIN(BC$12)=0,999999999,(SIN(BC$12)*COS($E23)+SIN($E23)*COS(BC$12))/SIN(BC$12)*$B23))</f>
        <v>16.8658802251675</v>
      </c>
      <c r="BD113" s="0" t="n">
        <f aca="false">IF($B23=0,0,IF(SIN(BD$12)=0,999999999,(SIN(BD$12)*COS($E23)+SIN($E23)*COS(BD$12))/SIN(BD$12)*$B23))</f>
        <v>16.7812201641912</v>
      </c>
      <c r="BE113" s="0" t="n">
        <f aca="false">IF($B23=0,0,IF(SIN(BE$12)=0,999999999,(SIN(BE$12)*COS($E23)+SIN($E23)*COS(BE$12))/SIN(BE$12)*$B23))</f>
        <v>16.6990042584929</v>
      </c>
      <c r="BF113" s="0" t="n">
        <f aca="false">IF($B23=0,0,IF(SIN(BF$12)=0,999999999,(SIN(BF$12)*COS($E23)+SIN($E23)*COS(BF$12))/SIN(BF$12)*$B23))</f>
        <v>16.6190801744522</v>
      </c>
      <c r="BG113" s="0" t="n">
        <f aca="false">IF($B23=0,0,IF(SIN(BG$12)=0,999999999,(SIN(BG$12)*COS($E23)+SIN($E23)*COS(BG$12))/SIN(BG$12)*$B23))</f>
        <v>16.5413066740832</v>
      </c>
      <c r="BH113" s="0" t="n">
        <f aca="false">IF($B23=0,0,IF(SIN(BH$12)=0,999999999,(SIN(BH$12)*COS($E23)+SIN($E23)*COS(BH$12))/SIN(BH$12)*$B23))</f>
        <v>16.4655525736595</v>
      </c>
      <c r="BI113" s="0" t="n">
        <f aca="false">IF($B23=0,0,IF(SIN(BI$12)=0,999999999,(SIN(BI$12)*COS($E23)+SIN($E23)*COS(BI$12))/SIN(BI$12)*$B23))</f>
        <v>16.3916958152568</v>
      </c>
      <c r="BJ113" s="0" t="n">
        <f aca="false">IF($B23=0,0,IF(SIN(BJ$12)=0,999999999,(SIN(BJ$12)*COS($E23)+SIN($E23)*COS(BJ$12))/SIN(BJ$12)*$B23))</f>
        <v>16.3196226370617</v>
      </c>
      <c r="BK113" s="0" t="n">
        <f aca="false">IF($B23=0,0,IF(SIN(BK$12)=0,999999999,(SIN(BK$12)*COS($E23)+SIN($E23)*COS(BK$12))/SIN(BK$12)*$B23))</f>
        <v>16.2492268302772</v>
      </c>
      <c r="BL113" s="0" t="n">
        <f aca="false">IF($B23=0,0,IF(SIN(BL$12)=0,999999999,(SIN(BL$12)*COS($E23)+SIN($E23)*COS(BL$12))/SIN(BL$12)*$B23))</f>
        <v>16.1804090721346</v>
      </c>
      <c r="BM113" s="0" t="n">
        <f aca="false">IF($B23=0,0,IF(SIN(BM$12)=0,999999999,(SIN(BM$12)*COS($E23)+SIN($E23)*COS(BM$12))/SIN(BM$12)*$B23))</f>
        <v>16.1130763259379</v>
      </c>
      <c r="BN113" s="0" t="n">
        <f aca="false">IF($B23=0,0,IF(SIN(BN$12)=0,999999999,(SIN(BN$12)*COS($E23)+SIN($E23)*COS(BN$12))/SIN(BN$12)*$B23))</f>
        <v>16.0471413002775</v>
      </c>
      <c r="BO113" s="0" t="n">
        <f aca="false">IF($B23=0,0,IF(SIN(BO$12)=0,999999999,(SIN(BO$12)*COS($E23)+SIN($E23)*COS(BO$12))/SIN(BO$12)*$B23))</f>
        <v>15.982521960574</v>
      </c>
      <c r="BP113" s="0" t="n">
        <f aca="false">IF($B23=0,0,IF(SIN(BP$12)=0,999999999,(SIN(BP$12)*COS($E23)+SIN($E23)*COS(BP$12))/SIN(BP$12)*$B23))</f>
        <v>15.9191410869959</v>
      </c>
      <c r="BQ113" s="0" t="n">
        <f aca="false">IF($B23=0,0,IF(SIN(BQ$12)=0,999999999,(SIN(BQ$12)*COS($E23)+SIN($E23)*COS(BQ$12))/SIN(BQ$12)*$B23))</f>
        <v>15.8569258735467</v>
      </c>
      <c r="BR113" s="0" t="n">
        <f aca="false">IF($B23=0,0,IF(SIN(BR$12)=0,999999999,(SIN(BR$12)*COS($E23)+SIN($E23)*COS(BR$12))/SIN(BR$12)*$B23))</f>
        <v>15.7958075637621</v>
      </c>
      <c r="BS113" s="0" t="n">
        <f aca="false">IF($B23=0,0,IF(SIN(BS$12)=0,999999999,(SIN(BS$12)*COS($E23)+SIN($E23)*COS(BS$12))/SIN(BS$12)*$B23))</f>
        <v>15.7357211190197</v>
      </c>
      <c r="BT113" s="0" t="n">
        <f aca="false">IF($B23=0,0,IF(SIN(BT$12)=0,999999999,(SIN(BT$12)*COS($E23)+SIN($E23)*COS(BT$12))/SIN(BT$12)*$B23))</f>
        <v>15.6766049159386</v>
      </c>
      <c r="BU113" s="0" t="n">
        <f aca="false">IF($B23=0,0,IF(SIN(BU$12)=0,999999999,(SIN(BU$12)*COS($E23)+SIN($E23)*COS(BU$12))/SIN(BU$12)*$B23))</f>
        <v>15.6184004697682</v>
      </c>
      <c r="BV113" s="0" t="n">
        <f aca="false">IF($B23=0,0,IF(SIN(BV$12)=0,999999999,(SIN(BV$12)*COS($E23)+SIN($E23)*COS(BV$12))/SIN(BV$12)*$B23))</f>
        <v>15.5610521810208</v>
      </c>
      <c r="BW113" s="0" t="n">
        <f aca="false">IF($B23=0,0,IF(SIN(BW$12)=0,999999999,(SIN(BW$12)*COS($E23)+SIN($E23)*COS(BW$12))/SIN(BW$12)*$B23))</f>
        <v>15.5045071029205</v>
      </c>
      <c r="BX113" s="0" t="n">
        <f aca="false">IF($B23=0,0,IF(SIN(BX$12)=0,999999999,(SIN(BX$12)*COS($E23)+SIN($E23)*COS(BX$12))/SIN(BX$12)*$B23))</f>
        <v>15.4487147275096</v>
      </c>
      <c r="BY113" s="0" t="n">
        <f aca="false">IF($B23=0,0,IF(SIN(BY$12)=0,999999999,(SIN(BY$12)*COS($E23)+SIN($E23)*COS(BY$12))/SIN(BY$12)*$B23))</f>
        <v>15.3936267884932</v>
      </c>
      <c r="BZ113" s="0" t="n">
        <f aca="false">IF($B23=0,0,IF(SIN(BZ$12)=0,999999999,(SIN(BZ$12)*COS($E23)+SIN($E23)*COS(BZ$12))/SIN(BZ$12)*$B23))</f>
        <v>15.339197079111</v>
      </c>
      <c r="CA113" s="0" t="n">
        <f aca="false">IF($B23=0,0,IF(SIN(CA$12)=0,999999999,(SIN(CA$12)*COS($E23)+SIN($E23)*COS(CA$12))/SIN(CA$12)*$B23))</f>
        <v>15.2853812835036</v>
      </c>
      <c r="CB113" s="0" t="n">
        <f aca="false">IF($B23=0,0,IF(SIN(CB$12)=0,999999999,(SIN(CB$12)*COS($E23)+SIN($E23)*COS(CB$12))/SIN(CB$12)*$B23))</f>
        <v>15.2321368202026</v>
      </c>
      <c r="CC113" s="0" t="n">
        <f aca="false">IF($B23=0,0,IF(SIN(CC$12)=0,999999999,(SIN(CC$12)*COS($E23)+SIN($E23)*COS(CC$12))/SIN(CC$12)*$B23))</f>
        <v>15.1794226965115</v>
      </c>
      <c r="CD113" s="0" t="n">
        <f aca="false">IF($B23=0,0,IF(SIN(CD$12)=0,999999999,(SIN(CD$12)*COS($E23)+SIN($E23)*COS(CD$12))/SIN(CD$12)*$B23))</f>
        <v>15.127199372666</v>
      </c>
      <c r="CE113" s="0" t="n">
        <f aca="false">IF($B23=0,0,IF(SIN(CE$12)=0,999999999,(SIN(CE$12)*COS($E23)+SIN($E23)*COS(CE$12))/SIN(CE$12)*$B23))</f>
        <v>15.0754286347707</v>
      </c>
      <c r="CF113" s="0" t="n">
        <f aca="false">IF($B23=0,0,IF(SIN(CF$12)=0,999999999,(SIN(CF$12)*COS($E23)+SIN($E23)*COS(CF$12))/SIN(CF$12)*$B23))</f>
        <v>15.0240734756021</v>
      </c>
      <c r="CG113" s="0" t="n">
        <f aca="false">IF($B23=0,0,IF(SIN(CG$12)=0,999999999,(SIN(CG$12)*COS($E23)+SIN($E23)*COS(CG$12))/SIN(CG$12)*$B23))</f>
        <v>14.9730979824517</v>
      </c>
      <c r="CH113" s="0" t="n">
        <f aca="false">IF($B23=0,0,IF(SIN(CH$12)=0,999999999,(SIN(CH$12)*COS($E23)+SIN($E23)*COS(CH$12))/SIN(CH$12)*$B23))</f>
        <v>14.9224672312531</v>
      </c>
      <c r="CI113" s="0" t="n">
        <f aca="false">IF($B23=0,0,IF(SIN(CI$12)=0,999999999,(SIN(CI$12)*COS($E23)+SIN($E23)*COS(CI$12))/SIN(CI$12)*$B23))</f>
        <v>14.8721471863034</v>
      </c>
      <c r="CJ113" s="0" t="n">
        <f aca="false">IF($B23=0,0,IF(SIN(CJ$12)=0,999999999,(SIN(CJ$12)*COS($E23)+SIN($E23)*COS(CJ$12))/SIN(CJ$12)*$B23))</f>
        <v>14.8221046049433</v>
      </c>
      <c r="CK113" s="0" t="n">
        <f aca="false">IF($B23=0,0,IF(SIN(CK$12)=0,999999999,(SIN(CK$12)*COS($E23)+SIN($E23)*COS(CK$12))/SIN(CK$12)*$B23))</f>
        <v>14.7723069466068</v>
      </c>
      <c r="CL113" s="0" t="n">
        <f aca="false">IF($B23=0,0,IF(SIN(CL$12)=0,999999999,(SIN(CL$12)*COS($E23)+SIN($E23)*COS(CL$12))/SIN(CL$12)*$B23))</f>
        <v>14.7227222856974</v>
      </c>
      <c r="CM113" s="0" t="n">
        <f aca="false">IF($B23=0,0,IF(SIN(CM$12)=0,999999999,(SIN(CM$12)*COS($E23)+SIN($E23)*COS(CM$12))/SIN(CM$12)*$B23))</f>
        <v>14.6733192277808</v>
      </c>
      <c r="CN113" s="0" t="n">
        <f aca="false">IF($B23=0,0,IF(SIN(CN$12)=0,999999999,(SIN(CN$12)*COS($E23)+SIN($E23)*COS(CN$12))/SIN(CN$12)*$B23))</f>
        <v>14.6240668286156</v>
      </c>
      <c r="CO113" s="0" t="n">
        <f aca="false">IF($B23=0,0,IF(SIN(CO$12)=0,999999999,(SIN(CO$12)*COS($E23)+SIN($E23)*COS(CO$12))/SIN(CO$12)*$B23))</f>
        <v>14.5749345155715</v>
      </c>
      <c r="CP113" s="0" t="n">
        <f aca="false">IF($B23=0,0,IF(SIN(CP$12)=0,999999999,(SIN(CP$12)*COS($E23)+SIN($E23)*COS(CP$12))/SIN(CP$12)*$B23))</f>
        <v>14.525892011004</v>
      </c>
      <c r="CQ113" s="0" t="n">
        <f aca="false">IF($B23=0,0,IF(SIN(CQ$12)=0,999999999,(SIN(CQ$12)*COS($E23)+SIN($E23)*COS(CQ$12))/SIN(CQ$12)*$B23))</f>
        <v>14.4769092571738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999999999</v>
      </c>
      <c r="G114" s="0" t="n">
        <f aca="false">IF($B24=0,0,IF(SIN(G$12)=0,999999999,(SIN(G$12)*COS($E24)+SIN($E24)*COS(G$12))/SIN(G$12)*$B24))</f>
        <v>183.983301170708</v>
      </c>
      <c r="H114" s="0" t="n">
        <f aca="false">IF($B24=0,0,IF(SIN(H$12)=0,999999999,(SIN(H$12)*COS($E24)+SIN($E24)*COS(H$12))/SIN(H$12)*$B24))</f>
        <v>98.9467890390007</v>
      </c>
      <c r="I114" s="0" t="n">
        <f aca="false">IF($B24=0,0,IF(SIN(I$12)=0,999999999,(SIN(I$12)*COS($E24)+SIN($E24)*COS(I$12))/SIN(I$12)*$B24))</f>
        <v>70.5897687747223</v>
      </c>
      <c r="J114" s="0" t="n">
        <f aca="false">IF($B24=0,0,IF(SIN(J$12)=0,999999999,(SIN(J$12)*COS($E24)+SIN($E24)*COS(J$12))/SIN(J$12)*$B24))</f>
        <v>56.4026162125662</v>
      </c>
      <c r="K114" s="0" t="n">
        <f aca="false">IF($B24=0,0,IF(SIN(K$12)=0,999999999,(SIN(K$12)*COS($E24)+SIN($E24)*COS(K$12))/SIN(K$12)*$B24))</f>
        <v>47.8834048296202</v>
      </c>
      <c r="L114" s="0" t="n">
        <f aca="false">IF($B24=0,0,IF(SIN(L$12)=0,999999999,(SIN(L$12)*COS($E24)+SIN($E24)*COS(L$12))/SIN(L$12)*$B24))</f>
        <v>42.1981577057487</v>
      </c>
      <c r="M114" s="0" t="n">
        <f aca="false">IF($B24=0,0,IF(SIN(M$12)=0,999999999,(SIN(M$12)*COS($E24)+SIN($E24)*COS(M$12))/SIN(M$12)*$B24))</f>
        <v>38.1323120883014</v>
      </c>
      <c r="N114" s="0" t="n">
        <f aca="false">IF($B24=0,0,IF(SIN(N$12)=0,999999999,(SIN(N$12)*COS($E24)+SIN($E24)*COS(N$12))/SIN(N$12)*$B24))</f>
        <v>35.0785855323541</v>
      </c>
      <c r="O114" s="0" t="n">
        <f aca="false">IF($B24=0,0,IF(SIN(O$12)=0,999999999,(SIN(O$12)*COS($E24)+SIN($E24)*COS(O$12))/SIN(O$12)*$B24))</f>
        <v>32.6995979466167</v>
      </c>
      <c r="P114" s="0" t="n">
        <f aca="false">IF($B24=0,0,IF(SIN(P$12)=0,999999999,(SIN(P$12)*COS($E24)+SIN($E24)*COS(P$12))/SIN(P$12)*$B24))</f>
        <v>30.7929204110332</v>
      </c>
      <c r="Q114" s="0" t="n">
        <f aca="false">IF($B24=0,0,IF(SIN(Q$12)=0,999999999,(SIN(Q$12)*COS($E24)+SIN($E24)*COS(Q$12))/SIN(Q$12)*$B24))</f>
        <v>29.229733729532</v>
      </c>
      <c r="R114" s="0" t="n">
        <f aca="false">IF($B24=0,0,IF(SIN(R$12)=0,999999999,(SIN(R$12)*COS($E24)+SIN($E24)*COS(R$12))/SIN(R$12)*$B24))</f>
        <v>27.9241577057487</v>
      </c>
      <c r="S114" s="0" t="n">
        <f aca="false">IF($B24=0,0,IF(SIN(S$12)=0,999999999,(SIN(S$12)*COS($E24)+SIN($E24)*COS(S$12))/SIN(S$12)*$B24))</f>
        <v>26.8167361370328</v>
      </c>
      <c r="T114" s="0" t="n">
        <f aca="false">IF($B24=0,0,IF(SIN(T$12)=0,999999999,(SIN(T$12)*COS($E24)+SIN($E24)*COS(T$12))/SIN(T$12)*$B24))</f>
        <v>25.8649996675865</v>
      </c>
      <c r="U114" s="0" t="n">
        <f aca="false">IF($B24=0,0,IF(SIN(U$12)=0,999999999,(SIN(U$12)*COS($E24)+SIN($E24)*COS(U$12))/SIN(U$12)*$B24))</f>
        <v>25.0378034997981</v>
      </c>
      <c r="V114" s="0" t="n">
        <f aca="false">IF($B24=0,0,IF(SIN(V$12)=0,999999999,(SIN(V$12)*COS($E24)+SIN($E24)*COS(V$12))/SIN(V$12)*$B24))</f>
        <v>24.3117884632984</v>
      </c>
      <c r="W114" s="0" t="n">
        <f aca="false">IF($B24=0,0,IF(SIN(W$12)=0,999999999,(SIN(W$12)*COS($E24)+SIN($E24)*COS(W$12))/SIN(W$12)*$B24))</f>
        <v>23.6690911179616</v>
      </c>
      <c r="X114" s="0" t="n">
        <f aca="false">IF($B24=0,0,IF(SIN(X$12)=0,999999999,(SIN(X$12)*COS($E24)+SIN($E24)*COS(X$12))/SIN(X$12)*$B24))</f>
        <v>23.095817155416</v>
      </c>
      <c r="Y114" s="0" t="n">
        <f aca="false">IF($B24=0,0,IF(SIN(Y$12)=0,999999999,(SIN(Y$12)*COS($E24)+SIN($E24)*COS(Y$12))/SIN(Y$12)*$B24))</f>
        <v>22.580996883814</v>
      </c>
      <c r="Z114" s="0" t="n">
        <f aca="false">IF($B24=0,0,IF(SIN(Z$12)=0,999999999,(SIN(Z$12)*COS($E24)+SIN($E24)*COS(Z$12))/SIN(Z$12)*$B24))</f>
        <v>22.1158540667072</v>
      </c>
      <c r="AA114" s="0" t="n">
        <f aca="false">IF($B24=0,0,IF(SIN(AA$12)=0,999999999,(SIN(AA$12)*COS($E24)+SIN($E24)*COS(AA$12))/SIN(AA$12)*$B24))</f>
        <v>21.6932836646481</v>
      </c>
      <c r="AB114" s="0" t="n">
        <f aca="false">IF($B24=0,0,IF(SIN(AB$12)=0,999999999,(SIN(AB$12)*COS($E24)+SIN($E24)*COS(AB$12))/SIN(AB$12)*$B24))</f>
        <v>21.307472010455</v>
      </c>
      <c r="AC114" s="0" t="n">
        <f aca="false">IF($B24=0,0,IF(SIN(AC$12)=0,999999999,(SIN(AC$12)*COS($E24)+SIN($E24)*COS(AC$12))/SIN(AC$12)*$B24))</f>
        <v>20.953616068753</v>
      </c>
      <c r="AD114" s="0" t="n">
        <f aca="false">IF($B24=0,0,IF(SIN(AD$12)=0,999999999,(SIN(AD$12)*COS($E24)+SIN($E24)*COS(AD$12))/SIN(AD$12)*$B24))</f>
        <v>20.627712880197</v>
      </c>
      <c r="AE114" s="0" t="n">
        <f aca="false">IF($B24=0,0,IF(SIN(AE$12)=0,999999999,(SIN(AE$12)*COS($E24)+SIN($E24)*COS(AE$12))/SIN(AE$12)*$B24))</f>
        <v>20.3263995386527</v>
      </c>
      <c r="AF114" s="0" t="n">
        <f aca="false">IF($B24=0,0,IF(SIN(AF$12)=0,999999999,(SIN(AF$12)*COS($E24)+SIN($E24)*COS(AF$12))/SIN(AF$12)*$B24))</f>
        <v>20.0468300962946</v>
      </c>
      <c r="AG114" s="0" t="n">
        <f aca="false">IF($B24=0,0,IF(SIN(AG$12)=0,999999999,(SIN(AG$12)*COS($E24)+SIN($E24)*COS(AG$12))/SIN(AG$12)*$B24))</f>
        <v>19.786579822703</v>
      </c>
      <c r="AH114" s="0" t="n">
        <f aca="false">IF($B24=0,0,IF(SIN(AH$12)=0,999999999,(SIN(AH$12)*COS($E24)+SIN($E24)*COS(AH$12))/SIN(AH$12)*$B24))</f>
        <v>19.5435699794454</v>
      </c>
      <c r="AI114" s="0" t="n">
        <f aca="false">IF($B24=0,0,IF(SIN(AI$12)=0,999999999,(SIN(AI$12)*COS($E24)+SIN($E24)*COS(AI$12))/SIN(AI$12)*$B24))</f>
        <v>19.3160081581142</v>
      </c>
      <c r="AJ114" s="0" t="n">
        <f aca="false">IF($B24=0,0,IF(SIN(AJ$12)=0,999999999,(SIN(AJ$12)*COS($E24)+SIN($E24)*COS(AJ$12))/SIN(AJ$12)*$B24))</f>
        <v>19.1023405503327</v>
      </c>
      <c r="AK114" s="0" t="n">
        <f aca="false">IF($B24=0,0,IF(SIN(AK$12)=0,999999999,(SIN(AK$12)*COS($E24)+SIN($E24)*COS(AK$12))/SIN(AK$12)*$B24))</f>
        <v>18.9012134553978</v>
      </c>
      <c r="AL114" s="0" t="n">
        <f aca="false">IF($B24=0,0,IF(SIN(AL$12)=0,999999999,(SIN(AL$12)*COS($E24)+SIN($E24)*COS(AL$12))/SIN(AL$12)*$B24))</f>
        <v>18.711442004811</v>
      </c>
      <c r="AM114" s="0" t="n">
        <f aca="false">IF($B24=0,0,IF(SIN(AM$12)=0,999999999,(SIN(AM$12)*COS($E24)+SIN($E24)*COS(AM$12))/SIN(AM$12)*$B24))</f>
        <v>18.531984572825</v>
      </c>
      <c r="AN114" s="0" t="n">
        <f aca="false">IF($B24=0,0,IF(SIN(AN$12)=0,999999999,(SIN(AN$12)*COS($E24)+SIN($E24)*COS(AN$12))/SIN(AN$12)*$B24))</f>
        <v>18.3619217023398</v>
      </c>
      <c r="AO114" s="0" t="n">
        <f aca="false">IF($B24=0,0,IF(SIN(AO$12)=0,999999999,(SIN(AO$12)*COS($E24)+SIN($E24)*COS(AO$12))/SIN(AO$12)*$B24))</f>
        <v>18.2004386430597</v>
      </c>
      <c r="AP114" s="0" t="n">
        <f aca="false">IF($B24=0,0,IF(SIN(AP$12)=0,999999999,(SIN(AP$12)*COS($E24)+SIN($E24)*COS(AP$12))/SIN(AP$12)*$B24))</f>
        <v>18.0468107995097</v>
      </c>
      <c r="AQ114" s="0" t="n">
        <f aca="false">IF($B24=0,0,IF(SIN(AQ$12)=0,999999999,(SIN(AQ$12)*COS($E24)+SIN($E24)*COS(AQ$12))/SIN(AQ$12)*$B24))</f>
        <v>17.9003915383783</v>
      </c>
      <c r="AR114" s="0" t="n">
        <f aca="false">IF($B24=0,0,IF(SIN(AR$12)=0,999999999,(SIN(AR$12)*COS($E24)+SIN($E24)*COS(AR$12))/SIN(AR$12)*$B24))</f>
        <v>17.7606019205545</v>
      </c>
      <c r="AS114" s="0" t="n">
        <f aca="false">IF($B24=0,0,IF(SIN(AS$12)=0,999999999,(SIN(AS$12)*COS($E24)+SIN($E24)*COS(AS$12))/SIN(AS$12)*$B24))</f>
        <v>17.6269220123813</v>
      </c>
      <c r="AT114" s="0" t="n">
        <f aca="false">IF($B24=0,0,IF(SIN(AT$12)=0,999999999,(SIN(AT$12)*COS($E24)+SIN($E24)*COS(AT$12))/SIN(AT$12)*$B24))</f>
        <v>17.498883499742</v>
      </c>
      <c r="AU114" s="0" t="n">
        <f aca="false">IF($B24=0,0,IF(SIN(AU$12)=0,999999999,(SIN(AU$12)*COS($E24)+SIN($E24)*COS(AU$12))/SIN(AU$12)*$B24))</f>
        <v>17.3760633825223</v>
      </c>
      <c r="AV114" s="0" t="n">
        <f aca="false">IF($B24=0,0,IF(SIN(AV$12)=0,999999999,(SIN(AV$12)*COS($E24)+SIN($E24)*COS(AV$12))/SIN(AV$12)*$B24))</f>
        <v>17.258078569365</v>
      </c>
      <c r="AW114" s="0" t="n">
        <f aca="false">IF($B24=0,0,IF(SIN(AW$12)=0,999999999,(SIN(AW$12)*COS($E24)+SIN($E24)*COS(AW$12))/SIN(AW$12)*$B24))</f>
        <v>17.1445812261331</v>
      </c>
      <c r="AX114" s="0" t="n">
        <f aca="false">IF($B24=0,0,IF(SIN(AX$12)=0,999999999,(SIN(AX$12)*COS($E24)+SIN($E24)*COS(AX$12))/SIN(AX$12)*$B24))</f>
        <v>17.0352547581504</v>
      </c>
      <c r="AY114" s="0" t="n">
        <f aca="false">IF($B24=0,0,IF(SIN(AY$12)=0,999999999,(SIN(AY$12)*COS($E24)+SIN($E24)*COS(AY$12))/SIN(AY$12)*$B24))</f>
        <v>16.929810327607</v>
      </c>
      <c r="AZ114" s="0" t="n">
        <f aca="false">IF($B24=0,0,IF(SIN(AZ$12)=0,999999999,(SIN(AZ$12)*COS($E24)+SIN($E24)*COS(AZ$12))/SIN(AZ$12)*$B24))</f>
        <v>16.8279838246654</v>
      </c>
      <c r="BA114" s="0" t="n">
        <f aca="false">IF($B24=0,0,IF(SIN(BA$12)=0,999999999,(SIN(BA$12)*COS($E24)+SIN($E24)*COS(BA$12))/SIN(BA$12)*$B24))</f>
        <v>16.7295332246682</v>
      </c>
      <c r="BB114" s="0" t="n">
        <f aca="false">IF($B24=0,0,IF(SIN(BB$12)=0,999999999,(SIN(BB$12)*COS($E24)+SIN($E24)*COS(BB$12))/SIN(BB$12)*$B24))</f>
        <v>16.6342362751137</v>
      </c>
      <c r="BC114" s="0" t="n">
        <f aca="false">IF($B24=0,0,IF(SIN(BC$12)=0,999999999,(SIN(BC$12)*COS($E24)+SIN($E24)*COS(BC$12))/SIN(BC$12)*$B24))</f>
        <v>16.5418884652593</v>
      </c>
      <c r="BD114" s="0" t="n">
        <f aca="false">IF($B24=0,0,IF(SIN(BD$12)=0,999999999,(SIN(BD$12)*COS($E24)+SIN($E24)*COS(BD$12))/SIN(BD$12)*$B24))</f>
        <v>16.4523012387558</v>
      </c>
      <c r="BE114" s="0" t="n">
        <f aca="false">IF($B24=0,0,IF(SIN(BE$12)=0,999999999,(SIN(BE$12)*COS($E24)+SIN($E24)*COS(BE$12))/SIN(BE$12)*$B24))</f>
        <v>16.3653004159232</v>
      </c>
      <c r="BF114" s="0" t="n">
        <f aca="false">IF($B24=0,0,IF(SIN(BF$12)=0,999999999,(SIN(BF$12)*COS($E24)+SIN($E24)*COS(BF$12))/SIN(BF$12)*$B24))</f>
        <v>16.2807247974146</v>
      </c>
      <c r="BG114" s="0" t="n">
        <f aca="false">IF($B24=0,0,IF(SIN(BG$12)=0,999999999,(SIN(BG$12)*COS($E24)+SIN($E24)*COS(BG$12))/SIN(BG$12)*$B24))</f>
        <v>16.1984249252767</v>
      </c>
      <c r="BH114" s="0" t="n">
        <f aca="false">IF($B24=0,0,IF(SIN(BH$12)=0,999999999,(SIN(BH$12)*COS($E24)+SIN($E24)*COS(BH$12))/SIN(BH$12)*$B24))</f>
        <v>16.1182619809677</v>
      </c>
      <c r="BI114" s="0" t="n">
        <f aca="false">IF($B24=0,0,IF(SIN(BI$12)=0,999999999,(SIN(BI$12)*COS($E24)+SIN($E24)*COS(BI$12))/SIN(BI$12)*$B24))</f>
        <v>16.0401068028644</v>
      </c>
      <c r="BJ114" s="0" t="n">
        <f aca="false">IF($B24=0,0,IF(SIN(BJ$12)=0,999999999,(SIN(BJ$12)*COS($E24)+SIN($E24)*COS(BJ$12))/SIN(BJ$12)*$B24))</f>
        <v>15.9638390082829</v>
      </c>
      <c r="BK114" s="0" t="n">
        <f aca="false">IF($B24=0,0,IF(SIN(BK$12)=0,999999999,(SIN(BK$12)*COS($E24)+SIN($E24)*COS(BK$12))/SIN(BK$12)*$B24))</f>
        <v>15.889346207137</v>
      </c>
      <c r="BL114" s="0" t="n">
        <f aca="false">IF($B24=0,0,IF(SIN(BL$12)=0,999999999,(SIN(BL$12)*COS($E24)+SIN($E24)*COS(BL$12))/SIN(BL$12)*$B24))</f>
        <v>15.8165232961315</v>
      </c>
      <c r="BM114" s="0" t="n">
        <f aca="false">IF($B24=0,0,IF(SIN(BM$12)=0,999999999,(SIN(BM$12)*COS($E24)+SIN($E24)*COS(BM$12))/SIN(BM$12)*$B24))</f>
        <v>15.7452718238898</v>
      </c>
      <c r="BN114" s="0" t="n">
        <f aca="false">IF($B24=0,0,IF(SIN(BN$12)=0,999999999,(SIN(BN$12)*COS($E24)+SIN($E24)*COS(BN$12))/SIN(BN$12)*$B24))</f>
        <v>15.6754994186938</v>
      </c>
      <c r="BO114" s="0" t="n">
        <f aca="false">IF($B24=0,0,IF(SIN(BO$12)=0,999999999,(SIN(BO$12)*COS($E24)+SIN($E24)*COS(BO$12))/SIN(BO$12)*$B24))</f>
        <v>15.6071192716</v>
      </c>
      <c r="BP114" s="0" t="n">
        <f aca="false">IF($B24=0,0,IF(SIN(BP$12)=0,999999999,(SIN(BP$12)*COS($E24)+SIN($E24)*COS(BP$12))/SIN(BP$12)*$B24))</f>
        <v>15.5400496686284</v>
      </c>
      <c r="BQ114" s="0" t="n">
        <f aca="false">IF($B24=0,0,IF(SIN(BQ$12)=0,999999999,(SIN(BQ$12)*COS($E24)+SIN($E24)*COS(BQ$12))/SIN(BQ$12)*$B24))</f>
        <v>15.4742135665163</v>
      </c>
      <c r="BR114" s="0" t="n">
        <f aca="false">IF($B24=0,0,IF(SIN(BR$12)=0,999999999,(SIN(BR$12)*COS($E24)+SIN($E24)*COS(BR$12))/SIN(BR$12)*$B24))</f>
        <v>15.4095382072141</v>
      </c>
      <c r="BS114" s="0" t="n">
        <f aca="false">IF($B24=0,0,IF(SIN(BS$12)=0,999999999,(SIN(BS$12)*COS($E24)+SIN($E24)*COS(BS$12))/SIN(BS$12)*$B24))</f>
        <v>15.3459547668898</v>
      </c>
      <c r="BT114" s="0" t="n">
        <f aca="false">IF($B24=0,0,IF(SIN(BT$12)=0,999999999,(SIN(BT$12)*COS($E24)+SIN($E24)*COS(BT$12))/SIN(BT$12)*$B24))</f>
        <v>15.2833980357183</v>
      </c>
      <c r="BU114" s="0" t="n">
        <f aca="false">IF($B24=0,0,IF(SIN(BU$12)=0,999999999,(SIN(BU$12)*COS($E24)+SIN($E24)*COS(BU$12))/SIN(BU$12)*$B24))</f>
        <v>15.221806125171</v>
      </c>
      <c r="BV114" s="0" t="n">
        <f aca="false">IF($B24=0,0,IF(SIN(BV$12)=0,999999999,(SIN(BV$12)*COS($E24)+SIN($E24)*COS(BV$12))/SIN(BV$12)*$B24))</f>
        <v>15.1611201999028</v>
      </c>
      <c r="BW114" s="0" t="n">
        <f aca="false">IF($B24=0,0,IF(SIN(BW$12)=0,999999999,(SIN(BW$12)*COS($E24)+SIN($E24)*COS(BW$12))/SIN(BW$12)*$B24))</f>
        <v>15.1012842316668</v>
      </c>
      <c r="BX114" s="0" t="n">
        <f aca="false">IF($B24=0,0,IF(SIN(BX$12)=0,999999999,(SIN(BX$12)*COS($E24)+SIN($E24)*COS(BX$12))/SIN(BX$12)*$B24))</f>
        <v>15.042244772972</v>
      </c>
      <c r="BY114" s="0" t="n">
        <f aca="false">IF($B24=0,0,IF(SIN(BY$12)=0,999999999,(SIN(BY$12)*COS($E24)+SIN($E24)*COS(BY$12))/SIN(BY$12)*$B24))</f>
        <v>14.9839507484537</v>
      </c>
      <c r="BZ114" s="0" t="n">
        <f aca="false">IF($B24=0,0,IF(SIN(BZ$12)=0,999999999,(SIN(BZ$12)*COS($E24)+SIN($E24)*COS(BZ$12))/SIN(BZ$12)*$B24))</f>
        <v>14.9263532621453</v>
      </c>
      <c r="CA114" s="0" t="n">
        <f aca="false">IF($B24=0,0,IF(SIN(CA$12)=0,999999999,(SIN(CA$12)*COS($E24)+SIN($E24)*COS(CA$12))/SIN(CA$12)*$B24))</f>
        <v>14.8694054190307</v>
      </c>
      <c r="CB114" s="0" t="n">
        <f aca="false">IF($B24=0,0,IF(SIN(CB$12)=0,999999999,(SIN(CB$12)*COS($E24)+SIN($E24)*COS(CB$12))/SIN(CB$12)*$B24))</f>
        <v>14.8130621594251</v>
      </c>
      <c r="CC114" s="0" t="n">
        <f aca="false">IF($B24=0,0,IF(SIN(CC$12)=0,999999999,(SIN(CC$12)*COS($E24)+SIN($E24)*COS(CC$12))/SIN(CC$12)*$B24))</f>
        <v>14.7572801048814</v>
      </c>
      <c r="CD114" s="0" t="n">
        <f aca="false">IF($B24=0,0,IF(SIN(CD$12)=0,999999999,(SIN(CD$12)*COS($E24)+SIN($E24)*COS(CD$12))/SIN(CD$12)*$B24))</f>
        <v>14.7020174144443</v>
      </c>
      <c r="CE114" s="0" t="n">
        <f aca="false">IF($B24=0,0,IF(SIN(CE$12)=0,999999999,(SIN(CE$12)*COS($E24)+SIN($E24)*COS(CE$12))/SIN(CE$12)*$B24))</f>
        <v>14.6472336501923</v>
      </c>
      <c r="CF114" s="0" t="n">
        <f aca="false">IF($B24=0,0,IF(SIN(CF$12)=0,999999999,(SIN(CF$12)*COS($E24)+SIN($E24)*COS(CF$12))/SIN(CF$12)*$B24))</f>
        <v>14.5928896511034</v>
      </c>
      <c r="CG114" s="0" t="n">
        <f aca="false">IF($B24=0,0,IF(SIN(CG$12)=0,999999999,(SIN(CG$12)*COS($E24)+SIN($E24)*COS(CG$12))/SIN(CG$12)*$B24))</f>
        <v>14.5389474143706</v>
      </c>
      <c r="CH114" s="0" t="n">
        <f aca="false">IF($B24=0,0,IF(SIN(CH$12)=0,999999999,(SIN(CH$12)*COS($E24)+SIN($E24)*COS(CH$12))/SIN(CH$12)*$B24))</f>
        <v>14.4853699833675</v>
      </c>
      <c r="CI114" s="0" t="n">
        <f aca="false">IF($B24=0,0,IF(SIN(CI$12)=0,999999999,(SIN(CI$12)*COS($E24)+SIN($E24)*COS(CI$12))/SIN(CI$12)*$B24))</f>
        <v>14.4321213415334</v>
      </c>
      <c r="CJ114" s="0" t="n">
        <f aca="false">IF($B24=0,0,IF(SIN(CJ$12)=0,999999999,(SIN(CJ$12)*COS($E24)+SIN($E24)*COS(CJ$12))/SIN(CJ$12)*$B24))</f>
        <v>14.3791663115058</v>
      </c>
      <c r="CK114" s="0" t="n">
        <f aca="false">IF($B24=0,0,IF(SIN(CK$12)=0,999999999,(SIN(CK$12)*COS($E24)+SIN($E24)*COS(CK$12))/SIN(CK$12)*$B24))</f>
        <v>14.3264704588771</v>
      </c>
      <c r="CL114" s="0" t="n">
        <f aca="false">IF($B24=0,0,IF(SIN(CL$12)=0,999999999,(SIN(CL$12)*COS($E24)+SIN($E24)*COS(CL$12))/SIN(CL$12)*$B24))</f>
        <v>14.274</v>
      </c>
      <c r="CM114" s="0" t="n">
        <f aca="false">IF($B24=0,0,IF(SIN(CM$12)=0,999999999,(SIN(CM$12)*COS($E24)+SIN($E24)*COS(CM$12))/SIN(CM$12)*$B24))</f>
        <v>14.2217217133025</v>
      </c>
      <c r="CN114" s="0" t="n">
        <f aca="false">IF($B24=0,0,IF(SIN(CN$12)=0,999999999,(SIN(CN$12)*COS($E24)+SIN($E24)*COS(CN$12))/SIN(CN$12)*$B24))</f>
        <v>14.1696028536068</v>
      </c>
      <c r="CO114" s="0" t="n">
        <f aca="false">IF($B24=0,0,IF(SIN(CO$12)=0,999999999,(SIN(CO$12)*COS($E24)+SIN($E24)*COS(CO$12))/SIN(CO$12)*$B24))</f>
        <v>14.1176110689735</v>
      </c>
      <c r="CP114" s="0" t="n">
        <f aca="false">IF($B24=0,0,IF(SIN(CP$12)=0,999999999,(SIN(CP$12)*COS($E24)+SIN($E24)*COS(CP$12))/SIN(CP$12)*$B24))</f>
        <v>14.0657143196169</v>
      </c>
      <c r="CQ114" s="0" t="n">
        <f aca="false">IF($B24=0,0,IF(SIN(CQ$12)=0,999999999,(SIN(CQ$12)*COS($E24)+SIN($E24)*COS(CQ$12))/SIN(CQ$12)*$B24))</f>
        <v>14.0138807984553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999999999</v>
      </c>
      <c r="G115" s="0" t="n">
        <f aca="false">IF($B25=0,0,IF(SIN(G$12)=0,999999999,(SIN(G$12)*COS($E25)+SIN($E25)*COS(G$12))/SIN(G$12)*$B25))</f>
        <v>195.451483450913</v>
      </c>
      <c r="H115" s="0" t="n">
        <f aca="false">IF($B25=0,0,IF(SIN(H$12)=0,999999999,(SIN(H$12)*COS($E25)+SIN($E25)*COS(H$12))/SIN(H$12)*$B25))</f>
        <v>104.567368608614</v>
      </c>
      <c r="I115" s="0" t="n">
        <f aca="false">IF($B25=0,0,IF(SIN(I$12)=0,999999999,(SIN(I$12)*COS($E25)+SIN($E25)*COS(I$12))/SIN(I$12)*$B25))</f>
        <v>74.2603555188443</v>
      </c>
      <c r="J115" s="0" t="n">
        <f aca="false">IF($B25=0,0,IF(SIN(J$12)=0,999999999,(SIN(J$12)*COS($E25)+SIN($E25)*COS(J$12))/SIN(J$12)*$B25))</f>
        <v>59.0976122404377</v>
      </c>
      <c r="K115" s="0" t="n">
        <f aca="false">IF($B25=0,0,IF(SIN(K$12)=0,999999999,(SIN(K$12)*COS($E25)+SIN($E25)*COS(K$12))/SIN(K$12)*$B25))</f>
        <v>49.9925705791066</v>
      </c>
      <c r="L115" s="0" t="n">
        <f aca="false">IF($B25=0,0,IF(SIN(L$12)=0,999999999,(SIN(L$12)*COS($E25)+SIN($E25)*COS(L$12))/SIN(L$12)*$B25))</f>
        <v>43.916372960459</v>
      </c>
      <c r="M115" s="0" t="n">
        <f aca="false">IF($B25=0,0,IF(SIN(M$12)=0,999999999,(SIN(M$12)*COS($E25)+SIN($E25)*COS(M$12))/SIN(M$12)*$B25))</f>
        <v>39.5709362678674</v>
      </c>
      <c r="N115" s="0" t="n">
        <f aca="false">IF($B25=0,0,IF(SIN(N$12)=0,999999999,(SIN(N$12)*COS($E25)+SIN($E25)*COS(N$12))/SIN(N$12)*$B25))</f>
        <v>36.3072178009359</v>
      </c>
      <c r="O115" s="0" t="n">
        <f aca="false">IF($B25=0,0,IF(SIN(O$12)=0,999999999,(SIN(O$12)*COS($E25)+SIN($E25)*COS(O$12))/SIN(O$12)*$B25))</f>
        <v>33.7646372607595</v>
      </c>
      <c r="P115" s="0" t="n">
        <f aca="false">IF($B25=0,0,IF(SIN(P$12)=0,999999999,(SIN(P$12)*COS($E25)+SIN($E25)*COS(P$12))/SIN(P$12)*$B25))</f>
        <v>31.726845543211</v>
      </c>
      <c r="Q115" s="0" t="n">
        <f aca="false">IF($B25=0,0,IF(SIN(Q$12)=0,999999999,(SIN(Q$12)*COS($E25)+SIN($E25)*COS(Q$12))/SIN(Q$12)*$B25))</f>
        <v>30.0561650987748</v>
      </c>
      <c r="R115" s="0" t="n">
        <f aca="false">IF($B25=0,0,IF(SIN(R$12)=0,999999999,(SIN(R$12)*COS($E25)+SIN($E25)*COS(R$12))/SIN(R$12)*$B25))</f>
        <v>28.6608101117653</v>
      </c>
      <c r="S115" s="0" t="n">
        <f aca="false">IF($B25=0,0,IF(SIN(S$12)=0,999999999,(SIN(S$12)*COS($E25)+SIN($E25)*COS(S$12))/SIN(S$12)*$B25))</f>
        <v>27.4772358269436</v>
      </c>
      <c r="T115" s="0" t="n">
        <f aca="false">IF($B25=0,0,IF(SIN(T$12)=0,999999999,(SIN(T$12)*COS($E25)+SIN($E25)*COS(T$12))/SIN(T$12)*$B25))</f>
        <v>26.4600524498222</v>
      </c>
      <c r="U115" s="0" t="n">
        <f aca="false">IF($B25=0,0,IF(SIN(U$12)=0,999999999,(SIN(U$12)*COS($E25)+SIN($E25)*COS(U$12))/SIN(U$12)*$B25))</f>
        <v>25.5759734862595</v>
      </c>
      <c r="V115" s="0" t="n">
        <f aca="false">IF($B25=0,0,IF(SIN(V$12)=0,999999999,(SIN(V$12)*COS($E25)+SIN($E25)*COS(V$12))/SIN(V$12)*$B25))</f>
        <v>24.8000334541439</v>
      </c>
      <c r="W115" s="0" t="n">
        <f aca="false">IF($B25=0,0,IF(SIN(W$12)=0,999999999,(SIN(W$12)*COS($E25)+SIN($E25)*COS(W$12))/SIN(W$12)*$B25))</f>
        <v>24.1131405198246</v>
      </c>
      <c r="X115" s="0" t="n">
        <f aca="false">IF($B25=0,0,IF(SIN(X$12)=0,999999999,(SIN(X$12)*COS($E25)+SIN($E25)*COS(X$12))/SIN(X$12)*$B25))</f>
        <v>23.5004449218749</v>
      </c>
      <c r="Y115" s="0" t="n">
        <f aca="false">IF($B25=0,0,IF(SIN(Y$12)=0,999999999,(SIN(Y$12)*COS($E25)+SIN($E25)*COS(Y$12))/SIN(Y$12)*$B25))</f>
        <v>22.9502226289502</v>
      </c>
      <c r="Z115" s="0" t="n">
        <f aca="false">IF($B25=0,0,IF(SIN(Z$12)=0,999999999,(SIN(Z$12)*COS($E25)+SIN($E25)*COS(Z$12))/SIN(Z$12)*$B25))</f>
        <v>22.4530938997929</v>
      </c>
      <c r="AA115" s="0" t="n">
        <f aca="false">IF($B25=0,0,IF(SIN(AA$12)=0,999999999,(SIN(AA$12)*COS($E25)+SIN($E25)*COS(AA$12))/SIN(AA$12)*$B25))</f>
        <v>22.0014651113237</v>
      </c>
      <c r="AB115" s="0" t="n">
        <f aca="false">IF($B25=0,0,IF(SIN(AB$12)=0,999999999,(SIN(AB$12)*COS($E25)+SIN($E25)*COS(AB$12))/SIN(AB$12)*$B25))</f>
        <v>21.5891228149596</v>
      </c>
      <c r="AC115" s="0" t="n">
        <f aca="false">IF($B25=0,0,IF(SIN(AC$12)=0,999999999,(SIN(AC$12)*COS($E25)+SIN($E25)*COS(AC$12))/SIN(AC$12)*$B25))</f>
        <v>21.2109336908165</v>
      </c>
      <c r="AD115" s="0" t="n">
        <f aca="false">IF($B25=0,0,IF(SIN(AD$12)=0,999999999,(SIN(AD$12)*COS($E25)+SIN($E25)*COS(AD$12))/SIN(AD$12)*$B25))</f>
        <v>20.8626195128982</v>
      </c>
      <c r="AE115" s="0" t="n">
        <f aca="false">IF($B25=0,0,IF(SIN(AE$12)=0,999999999,(SIN(AE$12)*COS($E25)+SIN($E25)*COS(AE$12))/SIN(AE$12)*$B25))</f>
        <v>20.5405861221822</v>
      </c>
      <c r="AF115" s="0" t="n">
        <f aca="false">IF($B25=0,0,IF(SIN(AF$12)=0,999999999,(SIN(AF$12)*COS($E25)+SIN($E25)*COS(AF$12))/SIN(AF$12)*$B25))</f>
        <v>20.2417918670002</v>
      </c>
      <c r="AG115" s="0" t="n">
        <f aca="false">IF($B25=0,0,IF(SIN(AG$12)=0,999999999,(SIN(AG$12)*COS($E25)+SIN($E25)*COS(AG$12))/SIN(AG$12)*$B25))</f>
        <v>19.963645278436</v>
      </c>
      <c r="AH115" s="0" t="n">
        <f aca="false">IF($B25=0,0,IF(SIN(AH$12)=0,999999999,(SIN(AH$12)*COS($E25)+SIN($E25)*COS(AH$12))/SIN(AH$12)*$B25))</f>
        <v>19.703924671972</v>
      </c>
      <c r="AI115" s="0" t="n">
        <f aca="false">IF($B25=0,0,IF(SIN(AI$12)=0,999999999,(SIN(AI$12)*COS($E25)+SIN($E25)*COS(AI$12))/SIN(AI$12)*$B25))</f>
        <v>19.4607143828252</v>
      </c>
      <c r="AJ115" s="0" t="n">
        <f aca="false">IF($B25=0,0,IF(SIN(AJ$12)=0,999999999,(SIN(AJ$12)*COS($E25)+SIN($E25)*COS(AJ$12))/SIN(AJ$12)*$B25))</f>
        <v>19.2323537537625</v>
      </c>
      <c r="AK115" s="0" t="n">
        <f aca="false">IF($B25=0,0,IF(SIN(AK$12)=0,999999999,(SIN(AK$12)*COS($E25)+SIN($E25)*COS(AK$12))/SIN(AK$12)*$B25))</f>
        <v>19.0173959957861</v>
      </c>
      <c r="AL115" s="0" t="n">
        <f aca="false">IF($B25=0,0,IF(SIN(AL$12)=0,999999999,(SIN(AL$12)*COS($E25)+SIN($E25)*COS(AL$12))/SIN(AL$12)*$B25))</f>
        <v>18.8145747619824</v>
      </c>
      <c r="AM115" s="0" t="n">
        <f aca="false">IF($B25=0,0,IF(SIN(AM$12)=0,999999999,(SIN(AM$12)*COS($E25)+SIN($E25)*COS(AM$12))/SIN(AM$12)*$B25))</f>
        <v>18.6227767983893</v>
      </c>
      <c r="AN115" s="0" t="n">
        <f aca="false">IF($B25=0,0,IF(SIN(AN$12)=0,999999999,(SIN(AN$12)*COS($E25)+SIN($E25)*COS(AN$12))/SIN(AN$12)*$B25))</f>
        <v>18.4410194207155</v>
      </c>
      <c r="AO115" s="0" t="n">
        <f aca="false">IF($B25=0,0,IF(SIN(AO$12)=0,999999999,(SIN(AO$12)*COS($E25)+SIN($E25)*COS(AO$12))/SIN(AO$12)*$B25))</f>
        <v>18.2684318517196</v>
      </c>
      <c r="AP115" s="0" t="n">
        <f aca="false">IF($B25=0,0,IF(SIN(AP$12)=0,999999999,(SIN(AP$12)*COS($E25)+SIN($E25)*COS(AP$12))/SIN(AP$12)*$B25))</f>
        <v>18.1042396685483</v>
      </c>
      <c r="AQ115" s="0" t="n">
        <f aca="false">IF($B25=0,0,IF(SIN(AQ$12)=0,999999999,(SIN(AQ$12)*COS($E25)+SIN($E25)*COS(AQ$12))/SIN(AQ$12)*$B25))</f>
        <v>17.9477517716414</v>
      </c>
      <c r="AR115" s="0" t="n">
        <f aca="false">IF($B25=0,0,IF(SIN(AR$12)=0,999999999,(SIN(AR$12)*COS($E25)+SIN($E25)*COS(AR$12))/SIN(AR$12)*$B25))</f>
        <v>17.798349410684</v>
      </c>
      <c r="AS115" s="0" t="n">
        <f aca="false">IF($B25=0,0,IF(SIN(AS$12)=0,999999999,(SIN(AS$12)*COS($E25)+SIN($E25)*COS(AS$12))/SIN(AS$12)*$B25))</f>
        <v>17.6554768983719</v>
      </c>
      <c r="AT115" s="0" t="n">
        <f aca="false">IF($B25=0,0,IF(SIN(AT$12)=0,999999999,(SIN(AT$12)*COS($E25)+SIN($E25)*COS(AT$12))/SIN(AT$12)*$B25))</f>
        <v>17.5186337165992</v>
      </c>
      <c r="AU115" s="0" t="n">
        <f aca="false">IF($B25=0,0,IF(SIN(AU$12)=0,999999999,(SIN(AU$12)*COS($E25)+SIN($E25)*COS(AU$12))/SIN(AU$12)*$B25))</f>
        <v>17.387367777316</v>
      </c>
      <c r="AV115" s="0" t="n">
        <f aca="false">IF($B25=0,0,IF(SIN(AV$12)=0,999999999,(SIN(AV$12)*COS($E25)+SIN($E25)*COS(AV$12))/SIN(AV$12)*$B25))</f>
        <v>17.2612696455861</v>
      </c>
      <c r="AW115" s="0" t="n">
        <f aca="false">IF($B25=0,0,IF(SIN(AW$12)=0,999999999,(SIN(AW$12)*COS($E25)+SIN($E25)*COS(AW$12))/SIN(AW$12)*$B25))</f>
        <v>17.1399675681843</v>
      </c>
      <c r="AX115" s="0" t="n">
        <f aca="false">IF($B25=0,0,IF(SIN(AX$12)=0,999999999,(SIN(AX$12)*COS($E25)+SIN($E25)*COS(AX$12))/SIN(AX$12)*$B25))</f>
        <v>17.0231231795521</v>
      </c>
      <c r="AY115" s="0" t="n">
        <f aca="false">IF($B25=0,0,IF(SIN(AY$12)=0,999999999,(SIN(AY$12)*COS($E25)+SIN($E25)*COS(AY$12))/SIN(AY$12)*$B25))</f>
        <v>16.9104277797203</v>
      </c>
      <c r="AZ115" s="0" t="n">
        <f aca="false">IF($B25=0,0,IF(SIN(AZ$12)=0,999999999,(SIN(AZ$12)*COS($E25)+SIN($E25)*COS(AZ$12))/SIN(AZ$12)*$B25))</f>
        <v>16.8015990971303</v>
      </c>
      <c r="BA115" s="0" t="n">
        <f aca="false">IF($B25=0,0,IF(SIN(BA$12)=0,999999999,(SIN(BA$12)*COS($E25)+SIN($E25)*COS(BA$12))/SIN(BA$12)*$B25))</f>
        <v>16.6963784641088</v>
      </c>
      <c r="BB115" s="0" t="n">
        <f aca="false">IF($B25=0,0,IF(SIN(BB$12)=0,999999999,(SIN(BB$12)*COS($E25)+SIN($E25)*COS(BB$12))/SIN(BB$12)*$B25))</f>
        <v>16.5945283447858</v>
      </c>
      <c r="BC115" s="0" t="n">
        <f aca="false">IF($B25=0,0,IF(SIN(BC$12)=0,999999999,(SIN(BC$12)*COS($E25)+SIN($E25)*COS(BC$12))/SIN(BC$12)*$B25))</f>
        <v>16.4958301650763</v>
      </c>
      <c r="BD115" s="0" t="n">
        <f aca="false">IF($B25=0,0,IF(SIN(BD$12)=0,999999999,(SIN(BD$12)*COS($E25)+SIN($E25)*COS(BD$12))/SIN(BD$12)*$B25))</f>
        <v>16.4000824024054</v>
      </c>
      <c r="BE115" s="0" t="n">
        <f aca="false">IF($B25=0,0,IF(SIN(BE$12)=0,999999999,(SIN(BE$12)*COS($E25)+SIN($E25)*COS(BE$12))/SIN(BE$12)*$B25))</f>
        <v>16.3070988994902</v>
      </c>
      <c r="BF115" s="0" t="n">
        <f aca="false">IF($B25=0,0,IF(SIN(BF$12)=0,999999999,(SIN(BF$12)*COS($E25)+SIN($E25)*COS(BF$12))/SIN(BF$12)*$B25))</f>
        <v>16.216707371984</v>
      </c>
      <c r="BG115" s="0" t="n">
        <f aca="false">IF($B25=0,0,IF(SIN(BG$12)=0,999999999,(SIN(BG$12)*COS($E25)+SIN($E25)*COS(BG$12))/SIN(BG$12)*$B25))</f>
        <v>16.1287480843394</v>
      </c>
      <c r="BH115" s="0" t="n">
        <f aca="false">IF($B25=0,0,IF(SIN(BH$12)=0,999999999,(SIN(BH$12)*COS($E25)+SIN($E25)*COS(BH$12))/SIN(BH$12)*$B25))</f>
        <v>16.0430726720483</v>
      </c>
      <c r="BI115" s="0" t="n">
        <f aca="false">IF($B25=0,0,IF(SIN(BI$12)=0,999999999,(SIN(BI$12)*COS($E25)+SIN($E25)*COS(BI$12))/SIN(BI$12)*$B25))</f>
        <v>15.9595430915869</v>
      </c>
      <c r="BJ115" s="0" t="n">
        <f aca="false">IF($B25=0,0,IF(SIN(BJ$12)=0,999999999,(SIN(BJ$12)*COS($E25)+SIN($E25)*COS(BJ$12))/SIN(BJ$12)*$B25))</f>
        <v>15.8780306820613</v>
      </c>
      <c r="BK115" s="0" t="n">
        <f aca="false">IF($B25=0,0,IF(SIN(BK$12)=0,999999999,(SIN(BK$12)*COS($E25)+SIN($E25)*COS(BK$12))/SIN(BK$12)*$B25))</f>
        <v>15.7984153247924</v>
      </c>
      <c r="BL115" s="0" t="n">
        <f aca="false">IF($B25=0,0,IF(SIN(BL$12)=0,999999999,(SIN(BL$12)*COS($E25)+SIN($E25)*COS(BL$12))/SIN(BL$12)*$B25))</f>
        <v>15.7205846889741</v>
      </c>
      <c r="BM115" s="0" t="n">
        <f aca="false">IF($B25=0,0,IF(SIN(BM$12)=0,999999999,(SIN(BM$12)*COS($E25)+SIN($E25)*COS(BM$12))/SIN(BM$12)*$B25))</f>
        <v>15.6444335531436</v>
      </c>
      <c r="BN115" s="0" t="n">
        <f aca="false">IF($B25=0,0,IF(SIN(BN$12)=0,999999999,(SIN(BN$12)*COS($E25)+SIN($E25)*COS(BN$12))/SIN(BN$12)*$B25))</f>
        <v>15.5698631935687</v>
      </c>
      <c r="BO115" s="0" t="n">
        <f aca="false">IF($B25=0,0,IF(SIN(BO$12)=0,999999999,(SIN(BO$12)*COS($E25)+SIN($E25)*COS(BO$12))/SIN(BO$12)*$B25))</f>
        <v>15.4967808318206</v>
      </c>
      <c r="BP115" s="0" t="n">
        <f aca="false">IF($B25=0,0,IF(SIN(BP$12)=0,999999999,(SIN(BP$12)*COS($E25)+SIN($E25)*COS(BP$12))/SIN(BP$12)*$B25))</f>
        <v>15.4250991347931</v>
      </c>
      <c r="BQ115" s="0" t="n">
        <f aca="false">IF($B25=0,0,IF(SIN(BQ$12)=0,999999999,(SIN(BQ$12)*COS($E25)+SIN($E25)*COS(BQ$12))/SIN(BQ$12)*$B25))</f>
        <v>15.3547357612829</v>
      </c>
      <c r="BR115" s="0" t="n">
        <f aca="false">IF($B25=0,0,IF(SIN(BR$12)=0,999999999,(SIN(BR$12)*COS($E25)+SIN($E25)*COS(BR$12))/SIN(BR$12)*$B25))</f>
        <v>15.2856129499759</v>
      </c>
      <c r="BS115" s="0" t="n">
        <f aca="false">IF($B25=0,0,IF(SIN(BS$12)=0,999999999,(SIN(BS$12)*COS($E25)+SIN($E25)*COS(BS$12))/SIN(BS$12)*$B25))</f>
        <v>15.2176571443151</v>
      </c>
      <c r="BT115" s="0" t="n">
        <f aca="false">IF($B25=0,0,IF(SIN(BT$12)=0,999999999,(SIN(BT$12)*COS($E25)+SIN($E25)*COS(BT$12))/SIN(BT$12)*$B25))</f>
        <v>15.1507986502703</v>
      </c>
      <c r="BU115" s="0" t="n">
        <f aca="false">IF($B25=0,0,IF(SIN(BU$12)=0,999999999,(SIN(BU$12)*COS($E25)+SIN($E25)*COS(BU$12))/SIN(BU$12)*$B25))</f>
        <v>15.0849713234995</v>
      </c>
      <c r="BV115" s="0" t="n">
        <f aca="false">IF($B25=0,0,IF(SIN(BV$12)=0,999999999,(SIN(BV$12)*COS($E25)+SIN($E25)*COS(BV$12))/SIN(BV$12)*$B25))</f>
        <v>15.0201122827989</v>
      </c>
      <c r="BW115" s="0" t="n">
        <f aca="false">IF($B25=0,0,IF(SIN(BW$12)=0,999999999,(SIN(BW$12)*COS($E25)+SIN($E25)*COS(BW$12))/SIN(BW$12)*$B25))</f>
        <v>14.9561616470951</v>
      </c>
      <c r="BX115" s="0" t="n">
        <f aca="false">IF($B25=0,0,IF(SIN(BX$12)=0,999999999,(SIN(BX$12)*COS($E25)+SIN($E25)*COS(BX$12))/SIN(BX$12)*$B25))</f>
        <v>14.8930622935381</v>
      </c>
      <c r="BY115" s="0" t="n">
        <f aca="false">IF($B25=0,0,IF(SIN(BY$12)=0,999999999,(SIN(BY$12)*COS($E25)+SIN($E25)*COS(BY$12))/SIN(BY$12)*$B25))</f>
        <v>14.8307596345258</v>
      </c>
      <c r="BZ115" s="0" t="n">
        <f aca="false">IF($B25=0,0,IF(SIN(BZ$12)=0,999999999,(SIN(BZ$12)*COS($E25)+SIN($E25)*COS(BZ$12))/SIN(BZ$12)*$B25))</f>
        <v>14.7692014117218</v>
      </c>
      <c r="CA115" s="0" t="n">
        <f aca="false">IF($B25=0,0,IF(SIN(CA$12)=0,999999999,(SIN(CA$12)*COS($E25)+SIN($E25)*COS(CA$12))/SIN(CA$12)*$B25))</f>
        <v>14.7083375053373</v>
      </c>
      <c r="CB115" s="0" t="n">
        <f aca="false">IF($B25=0,0,IF(SIN(CB$12)=0,999999999,(SIN(CB$12)*COS($E25)+SIN($E25)*COS(CB$12))/SIN(CB$12)*$B25))</f>
        <v>14.6481197571228</v>
      </c>
      <c r="CC115" s="0" t="n">
        <f aca="false">IF($B25=0,0,IF(SIN(CC$12)=0,999999999,(SIN(CC$12)*COS($E25)+SIN($E25)*COS(CC$12))/SIN(CC$12)*$B25))</f>
        <v>14.5885018056782</v>
      </c>
      <c r="CD115" s="0" t="n">
        <f aca="false">IF($B25=0,0,IF(SIN(CD$12)=0,999999999,(SIN(CD$12)*COS($E25)+SIN($E25)*COS(CD$12))/SIN(CD$12)*$B25))</f>
        <v>14.5294389328219</v>
      </c>
      <c r="CE115" s="0" t="n">
        <f aca="false">IF($B25=0,0,IF(SIN(CE$12)=0,999999999,(SIN(CE$12)*COS($E25)+SIN($E25)*COS(CE$12))/SIN(CE$12)*$B25))</f>
        <v>14.4708879198868</v>
      </c>
      <c r="CF115" s="0" t="n">
        <f aca="false">IF($B25=0,0,IF(SIN(CF$12)=0,999999999,(SIN(CF$12)*COS($E25)+SIN($E25)*COS(CF$12))/SIN(CF$12)*$B25))</f>
        <v>14.4128069129126</v>
      </c>
      <c r="CG115" s="0" t="n">
        <f aca="false">IF($B25=0,0,IF(SIN(CG$12)=0,999999999,(SIN(CG$12)*COS($E25)+SIN($E25)*COS(CG$12))/SIN(CG$12)*$B25))</f>
        <v>14.3551552957993</v>
      </c>
      <c r="CH115" s="0" t="n">
        <f aca="false">IF($B25=0,0,IF(SIN(CH$12)=0,999999999,(SIN(CH$12)*COS($E25)+SIN($E25)*COS(CH$12))/SIN(CH$12)*$B25))</f>
        <v>14.2978935705687</v>
      </c>
      <c r="CI115" s="0" t="n">
        <f aca="false">IF($B25=0,0,IF(SIN(CI$12)=0,999999999,(SIN(CI$12)*COS($E25)+SIN($E25)*COS(CI$12))/SIN(CI$12)*$B25))</f>
        <v>14.2409832439534</v>
      </c>
      <c r="CJ115" s="0" t="n">
        <f aca="false">IF($B25=0,0,IF(SIN(CJ$12)=0,999999999,(SIN(CJ$12)*COS($E25)+SIN($E25)*COS(CJ$12))/SIN(CJ$12)*$B25))</f>
        <v>14.1843867195917</v>
      </c>
      <c r="CK115" s="0" t="n">
        <f aca="false">IF($B25=0,0,IF(SIN(CK$12)=0,999999999,(SIN(CK$12)*COS($E25)+SIN($E25)*COS(CK$12))/SIN(CK$12)*$B25))</f>
        <v>14.1280671951667</v>
      </c>
      <c r="CL115" s="0" t="n">
        <f aca="false">IF($B25=0,0,IF(SIN(CL$12)=0,999999999,(SIN(CL$12)*COS($E25)+SIN($E25)*COS(CL$12))/SIN(CL$12)*$B25))</f>
        <v>14.071988563872</v>
      </c>
      <c r="CM115" s="0" t="n">
        <f aca="false">IF($B25=0,0,IF(SIN(CM$12)=0,999999999,(SIN(CM$12)*COS($E25)+SIN($E25)*COS(CM$12))/SIN(CM$12)*$B25))</f>
        <v>14.0161153196282</v>
      </c>
      <c r="CN115" s="0" t="n">
        <f aca="false">IF($B25=0,0,IF(SIN(CN$12)=0,999999999,(SIN(CN$12)*COS($E25)+SIN($E25)*COS(CN$12))/SIN(CN$12)*$B25))</f>
        <v>13.9604124655096</v>
      </c>
      <c r="CO115" s="0" t="n">
        <f aca="false">IF($B25=0,0,IF(SIN(CO$12)=0,999999999,(SIN(CO$12)*COS($E25)+SIN($E25)*COS(CO$12))/SIN(CO$12)*$B25))</f>
        <v>13.9048454248699</v>
      </c>
      <c r="CP115" s="0" t="n">
        <f aca="false">IF($B25=0,0,IF(SIN(CP$12)=0,999999999,(SIN(CP$12)*COS($E25)+SIN($E25)*COS(CP$12))/SIN(CP$12)*$B25))</f>
        <v>13.8493799546827</v>
      </c>
      <c r="CQ115" s="0" t="n">
        <f aca="false">IF($B25=0,0,IF(SIN(CQ$12)=0,999999999,(SIN(CQ$12)*COS($E25)+SIN($E25)*COS(CQ$12))/SIN(CQ$12)*$B25))</f>
        <v>13.7939820606272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999999999</v>
      </c>
      <c r="G116" s="0" t="n">
        <f aca="false">IF($B26=0,0,IF(SIN(G$12)=0,999999999,(SIN(G$12)*COS($E26)+SIN($E26)*COS(G$12))/SIN(G$12)*$B26))</f>
        <v>211.683303564435</v>
      </c>
      <c r="H116" s="0" t="n">
        <f aca="false">IF($B26=0,0,IF(SIN(H$12)=0,999999999,(SIN(H$12)*COS($E26)+SIN($E26)*COS(H$12))/SIN(H$12)*$B26))</f>
        <v>112.736514525434</v>
      </c>
      <c r="I116" s="0" t="n">
        <f aca="false">IF($B26=0,0,IF(SIN(I$12)=0,999999999,(SIN(I$12)*COS($E26)+SIN($E26)*COS(I$12))/SIN(I$12)*$B26))</f>
        <v>79.7408514681531</v>
      </c>
      <c r="J116" s="0" t="n">
        <f aca="false">IF($B26=0,0,IF(SIN(J$12)=0,999999999,(SIN(J$12)*COS($E26)+SIN($E26)*COS(J$12))/SIN(J$12)*$B26))</f>
        <v>63.2329637803613</v>
      </c>
      <c r="K116" s="0" t="n">
        <f aca="false">IF($B26=0,0,IF(SIN(K$12)=0,999999999,(SIN(K$12)*COS($E26)+SIN($E26)*COS(K$12))/SIN(K$12)*$B26))</f>
        <v>53.3201793733359</v>
      </c>
      <c r="L116" s="0" t="n">
        <f aca="false">IF($B26=0,0,IF(SIN(L$12)=0,999999999,(SIN(L$12)*COS($E26)+SIN($E26)*COS(L$12))/SIN(L$12)*$B26))</f>
        <v>46.7049392406148</v>
      </c>
      <c r="M116" s="0" t="n">
        <f aca="false">IF($B26=0,0,IF(SIN(M$12)=0,999999999,(SIN(M$12)*COS($E26)+SIN($E26)*COS(M$12))/SIN(M$12)*$B26))</f>
        <v>41.9740023937272</v>
      </c>
      <c r="N116" s="0" t="n">
        <f aca="false">IF($B26=0,0,IF(SIN(N$12)=0,999999999,(SIN(N$12)*COS($E26)+SIN($E26)*COS(N$12))/SIN(N$12)*$B26))</f>
        <v>38.4207470950371</v>
      </c>
      <c r="O116" s="0" t="n">
        <f aca="false">IF($B26=0,0,IF(SIN(O$12)=0,999999999,(SIN(O$12)*COS($E26)+SIN($E26)*COS(O$12))/SIN(O$12)*$B26))</f>
        <v>35.6526046010484</v>
      </c>
      <c r="P116" s="0" t="n">
        <f aca="false">IF($B26=0,0,IF(SIN(P$12)=0,999999999,(SIN(P$12)*COS($E26)+SIN($E26)*COS(P$12))/SIN(P$12)*$B26))</f>
        <v>33.4340326588387</v>
      </c>
      <c r="Q116" s="0" t="n">
        <f aca="false">IF($B26=0,0,IF(SIN(Q$12)=0,999999999,(SIN(Q$12)*COS($E26)+SIN($E26)*COS(Q$12))/SIN(Q$12)*$B26))</f>
        <v>31.6151398218005</v>
      </c>
      <c r="R116" s="0" t="n">
        <f aca="false">IF($B26=0,0,IF(SIN(R$12)=0,999999999,(SIN(R$12)*COS($E26)+SIN($E26)*COS(R$12))/SIN(R$12)*$B26))</f>
        <v>30.0959976067531</v>
      </c>
      <c r="S116" s="0" t="n">
        <f aca="false">IF($B26=0,0,IF(SIN(S$12)=0,999999999,(SIN(S$12)*COS($E26)+SIN($E26)*COS(S$12))/SIN(S$12)*$B26))</f>
        <v>28.8074239624431</v>
      </c>
      <c r="T116" s="0" t="n">
        <f aca="false">IF($B26=0,0,IF(SIN(T$12)=0,999999999,(SIN(T$12)*COS($E26)+SIN($E26)*COS(T$12))/SIN(T$12)*$B26))</f>
        <v>27.7000023937271</v>
      </c>
      <c r="U116" s="0" t="n">
        <f aca="false">IF($B26=0,0,IF(SIN(U$12)=0,999999999,(SIN(U$12)*COS($E26)+SIN($E26)*COS(U$12))/SIN(U$12)*$B26))</f>
        <v>26.7374934354428</v>
      </c>
      <c r="V116" s="0" t="n">
        <f aca="false">IF($B26=0,0,IF(SIN(V$12)=0,999999999,(SIN(V$12)*COS($E26)+SIN($E26)*COS(V$12))/SIN(V$12)*$B26))</f>
        <v>25.8927168229635</v>
      </c>
      <c r="W116" s="0" t="n">
        <f aca="false">IF($B26=0,0,IF(SIN(W$12)=0,999999999,(SIN(W$12)*COS($E26)+SIN($E26)*COS(W$12))/SIN(W$12)*$B26))</f>
        <v>25.1448870137343</v>
      </c>
      <c r="X116" s="0" t="n">
        <f aca="false">IF($B26=0,0,IF(SIN(X$12)=0,999999999,(SIN(X$12)*COS($E26)+SIN($E26)*COS(X$12))/SIN(X$12)*$B26))</f>
        <v>24.4778368677254</v>
      </c>
      <c r="Y116" s="0" t="n">
        <f aca="false">IF($B26=0,0,IF(SIN(Y$12)=0,999999999,(SIN(Y$12)*COS($E26)+SIN($E26)*COS(Y$12))/SIN(Y$12)*$B26))</f>
        <v>23.8788022703478</v>
      </c>
      <c r="Z116" s="0" t="n">
        <f aca="false">IF($B26=0,0,IF(SIN(Z$12)=0,999999999,(SIN(Z$12)*COS($E26)+SIN($E26)*COS(Z$12))/SIN(Z$12)*$B26))</f>
        <v>23.3375713679563</v>
      </c>
      <c r="AA116" s="0" t="n">
        <f aca="false">IF($B26=0,0,IF(SIN(AA$12)=0,999999999,(SIN(AA$12)*COS($E26)+SIN($E26)*COS(AA$12))/SIN(AA$12)*$B26))</f>
        <v>22.8458768783951</v>
      </c>
      <c r="AB116" s="0" t="n">
        <f aca="false">IF($B26=0,0,IF(SIN(AB$12)=0,999999999,(SIN(AB$12)*COS($E26)+SIN($E26)*COS(AB$12))/SIN(AB$12)*$B26))</f>
        <v>22.3969541345141</v>
      </c>
      <c r="AC116" s="0" t="n">
        <f aca="false">IF($B26=0,0,IF(SIN(AC$12)=0,999999999,(SIN(AC$12)*COS($E26)+SIN($E26)*COS(AC$12))/SIN(AC$12)*$B26))</f>
        <v>21.9852144201717</v>
      </c>
      <c r="AD116" s="0" t="n">
        <f aca="false">IF($B26=0,0,IF(SIN(AD$12)=0,999999999,(SIN(AD$12)*COS($E26)+SIN($E26)*COS(AD$12))/SIN(AD$12)*$B26))</f>
        <v>21.6059999717328</v>
      </c>
      <c r="AE116" s="0" t="n">
        <f aca="false">IF($B26=0,0,IF(SIN(AE$12)=0,999999999,(SIN(AE$12)*COS($E26)+SIN($E26)*COS(AE$12))/SIN(AE$12)*$B26))</f>
        <v>21.2553977787096</v>
      </c>
      <c r="AF116" s="0" t="n">
        <f aca="false">IF($B26=0,0,IF(SIN(AF$12)=0,999999999,(SIN(AF$12)*COS($E26)+SIN($E26)*COS(AF$12))/SIN(AF$12)*$B26))</f>
        <v>20.930096352989</v>
      </c>
      <c r="AG116" s="0" t="n">
        <f aca="false">IF($B26=0,0,IF(SIN(AG$12)=0,999999999,(SIN(AG$12)*COS($E26)+SIN($E26)*COS(AG$12))/SIN(AG$12)*$B26))</f>
        <v>20.6272743266279</v>
      </c>
      <c r="AH116" s="0" t="n">
        <f aca="false">IF($B26=0,0,IF(SIN(AH$12)=0,999999999,(SIN(AH$12)*COS($E26)+SIN($E26)*COS(AH$12))/SIN(AH$12)*$B26))</f>
        <v>20.3445129210569</v>
      </c>
      <c r="AI116" s="0" t="n">
        <f aca="false">IF($B26=0,0,IF(SIN(AI$12)=0,999999999,(SIN(AI$12)*COS($E26)+SIN($E26)*COS(AI$12))/SIN(AI$12)*$B26))</f>
        <v>20.0797265256117</v>
      </c>
      <c r="AJ116" s="0" t="n">
        <f aca="false">IF($B26=0,0,IF(SIN(AJ$12)=0,999999999,(SIN(AJ$12)*COS($E26)+SIN($E26)*COS(AJ$12))/SIN(AJ$12)*$B26))</f>
        <v>19.8311071598635</v>
      </c>
      <c r="AK116" s="0" t="n">
        <f aca="false">IF($B26=0,0,IF(SIN(AK$12)=0,999999999,(SIN(AK$12)*COS($E26)+SIN($E26)*COS(AK$12))/SIN(AK$12)*$B26))</f>
        <v>19.5970796846805</v>
      </c>
      <c r="AL116" s="0" t="n">
        <f aca="false">IF($B26=0,0,IF(SIN(AL$12)=0,999999999,(SIN(AL$12)*COS($E26)+SIN($E26)*COS(AL$12))/SIN(AL$12)*$B26))</f>
        <v>19.376265410716</v>
      </c>
      <c r="AM116" s="0" t="n">
        <f aca="false">IF($B26=0,0,IF(SIN(AM$12)=0,999999999,(SIN(AM$12)*COS($E26)+SIN($E26)*COS(AM$12))/SIN(AM$12)*$B26))</f>
        <v>19.1674523230308</v>
      </c>
      <c r="AN116" s="0" t="n">
        <f aca="false">IF($B26=0,0,IF(SIN(AN$12)=0,999999999,(SIN(AN$12)*COS($E26)+SIN($E26)*COS(AN$12))/SIN(AN$12)*$B26))</f>
        <v>18.9695705596866</v>
      </c>
      <c r="AO116" s="0" t="n">
        <f aca="false">IF($B26=0,0,IF(SIN(AO$12)=0,999999999,(SIN(AO$12)*COS($E26)+SIN($E26)*COS(AO$12))/SIN(AO$12)*$B26))</f>
        <v>18.7816720934934</v>
      </c>
      <c r="AP116" s="0" t="n">
        <f aca="false">IF($B26=0,0,IF(SIN(AP$12)=0,999999999,(SIN(AP$12)*COS($E26)+SIN($E26)*COS(AP$12))/SIN(AP$12)*$B26))</f>
        <v>18.6029137996124</v>
      </c>
      <c r="AQ116" s="0" t="n">
        <f aca="false">IF($B26=0,0,IF(SIN(AQ$12)=0,999999999,(SIN(AQ$12)*COS($E26)+SIN($E26)*COS(AQ$12))/SIN(AQ$12)*$B26))</f>
        <v>18.4325432684225</v>
      </c>
      <c r="AR116" s="0" t="n">
        <f aca="false">IF($B26=0,0,IF(SIN(AR$12)=0,999999999,(SIN(AR$12)*COS($E26)+SIN($E26)*COS(AR$12))/SIN(AR$12)*$B26))</f>
        <v>18.269886857924</v>
      </c>
      <c r="AS116" s="0" t="n">
        <f aca="false">IF($B26=0,0,IF(SIN(AS$12)=0,999999999,(SIN(AS$12)*COS($E26)+SIN($E26)*COS(AS$12))/SIN(AS$12)*$B26))</f>
        <v>18.1143395836864</v>
      </c>
      <c r="AT116" s="0" t="n">
        <f aca="false">IF($B26=0,0,IF(SIN(AT$12)=0,999999999,(SIN(AT$12)*COS($E26)+SIN($E26)*COS(AT$12))/SIN(AT$12)*$B26))</f>
        <v>17.9653565247461</v>
      </c>
      <c r="AU116" s="0" t="n">
        <f aca="false">IF($B26=0,0,IF(SIN(AU$12)=0,999999999,(SIN(AU$12)*COS($E26)+SIN($E26)*COS(AU$12))/SIN(AU$12)*$B26))</f>
        <v>17.8224454866092</v>
      </c>
      <c r="AV116" s="0" t="n">
        <f aca="false">IF($B26=0,0,IF(SIN(AV$12)=0,999999999,(SIN(AV$12)*COS($E26)+SIN($E26)*COS(AV$12))/SIN(AV$12)*$B26))</f>
        <v>17.6851607118151</v>
      </c>
      <c r="AW116" s="0" t="n">
        <f aca="false">IF($B26=0,0,IF(SIN(AW$12)=0,999999999,(SIN(AW$12)*COS($E26)+SIN($E26)*COS(AW$12))/SIN(AW$12)*$B26))</f>
        <v>17.5530974675012</v>
      </c>
      <c r="AX116" s="0" t="n">
        <f aca="false">IF($B26=0,0,IF(SIN(AX$12)=0,999999999,(SIN(AX$12)*COS($E26)+SIN($E26)*COS(AX$12))/SIN(AX$12)*$B26))</f>
        <v>17.4258873704183</v>
      </c>
      <c r="AY116" s="0" t="n">
        <f aca="false">IF($B26=0,0,IF(SIN(AY$12)=0,999999999,(SIN(AY$12)*COS($E26)+SIN($E26)*COS(AY$12))/SIN(AY$12)*$B26))</f>
        <v>17.3031943346532</v>
      </c>
      <c r="AZ116" s="0" t="n">
        <f aca="false">IF($B26=0,0,IF(SIN(AZ$12)=0,999999999,(SIN(AZ$12)*COS($E26)+SIN($E26)*COS(AZ$12))/SIN(AZ$12)*$B26))</f>
        <v>17.1847110472679</v>
      </c>
      <c r="BA116" s="0" t="n">
        <f aca="false">IF($B26=0,0,IF(SIN(BA$12)=0,999999999,(SIN(BA$12)*COS($E26)+SIN($E26)*COS(BA$12))/SIN(BA$12)*$B26))</f>
        <v>17.0701558931995</v>
      </c>
      <c r="BB116" s="0" t="n">
        <f aca="false">IF($B26=0,0,IF(SIN(BB$12)=0,999999999,(SIN(BB$12)*COS($E26)+SIN($E26)*COS(BB$12))/SIN(BB$12)*$B26))</f>
        <v>16.9592702638709</v>
      </c>
      <c r="BC116" s="0" t="n">
        <f aca="false">IF($B26=0,0,IF(SIN(BC$12)=0,999999999,(SIN(BC$12)*COS($E26)+SIN($E26)*COS(BC$12))/SIN(BC$12)*$B26))</f>
        <v>16.8518161946621</v>
      </c>
      <c r="BD116" s="0" t="n">
        <f aca="false">IF($B26=0,0,IF(SIN(BD$12)=0,999999999,(SIN(BD$12)*COS($E26)+SIN($E26)*COS(BD$12))/SIN(BD$12)*$B26))</f>
        <v>16.7475742851668</v>
      </c>
      <c r="BE116" s="0" t="n">
        <f aca="false">IF($B26=0,0,IF(SIN(BE$12)=0,999999999,(SIN(BE$12)*COS($E26)+SIN($E26)*COS(BE$12))/SIN(BE$12)*$B26))</f>
        <v>16.6463418633842</v>
      </c>
      <c r="BF116" s="0" t="n">
        <f aca="false">IF($B26=0,0,IF(SIN(BF$12)=0,999999999,(SIN(BF$12)*COS($E26)+SIN($E26)*COS(BF$12))/SIN(BF$12)*$B26))</f>
        <v>16.5479313609703</v>
      </c>
      <c r="BG116" s="0" t="n">
        <f aca="false">IF($B26=0,0,IF(SIN(BG$12)=0,999999999,(SIN(BG$12)*COS($E26)+SIN($E26)*COS(BG$12))/SIN(BG$12)*$B26))</f>
        <v>16.4521688716321</v>
      </c>
      <c r="BH116" s="0" t="n">
        <f aca="false">IF($B26=0,0,IF(SIN(BH$12)=0,999999999,(SIN(BH$12)*COS($E26)+SIN($E26)*COS(BH$12))/SIN(BH$12)*$B26))</f>
        <v>16.358892868884</v>
      </c>
      <c r="BI116" s="0" t="n">
        <f aca="false">IF($B26=0,0,IF(SIN(BI$12)=0,999999999,(SIN(BI$12)*COS($E26)+SIN($E26)*COS(BI$12))/SIN(BI$12)*$B26))</f>
        <v>16.2679530628379</v>
      </c>
      <c r="BJ116" s="0" t="n">
        <f aca="false">IF($B26=0,0,IF(SIN(BJ$12)=0,999999999,(SIN(BJ$12)*COS($E26)+SIN($E26)*COS(BJ$12))/SIN(BJ$12)*$B26))</f>
        <v>16.1792093786045</v>
      </c>
      <c r="BK116" s="0" t="n">
        <f aca="false">IF($B26=0,0,IF(SIN(BK$12)=0,999999999,(SIN(BK$12)*COS($E26)+SIN($E26)*COS(BK$12))/SIN(BK$12)*$B26))</f>
        <v>16.0925310413217</v>
      </c>
      <c r="BL116" s="0" t="n">
        <f aca="false">IF($B26=0,0,IF(SIN(BL$12)=0,999999999,(SIN(BL$12)*COS($E26)+SIN($E26)*COS(BL$12))/SIN(BL$12)*$B26))</f>
        <v>16.0077957548919</v>
      </c>
      <c r="BM116" s="0" t="n">
        <f aca="false">IF($B26=0,0,IF(SIN(BM$12)=0,999999999,(SIN(BM$12)*COS($E26)+SIN($E26)*COS(BM$12))/SIN(BM$12)*$B26))</f>
        <v>15.9248889632576</v>
      </c>
      <c r="BN116" s="0" t="n">
        <f aca="false">IF($B26=0,0,IF(SIN(BN$12)=0,999999999,(SIN(BN$12)*COS($E26)+SIN($E26)*COS(BN$12))/SIN(BN$12)*$B26))</f>
        <v>15.8437031845302</v>
      </c>
      <c r="BO116" s="0" t="n">
        <f aca="false">IF($B26=0,0,IF(SIN(BO$12)=0,999999999,(SIN(BO$12)*COS($E26)+SIN($E26)*COS(BO$12))/SIN(BO$12)*$B26))</f>
        <v>15.764137409555</v>
      </c>
      <c r="BP116" s="0" t="n">
        <f aca="false">IF($B26=0,0,IF(SIN(BP$12)=0,999999999,(SIN(BP$12)*COS($E26)+SIN($E26)*COS(BP$12))/SIN(BP$12)*$B26))</f>
        <v>15.686096557575</v>
      </c>
      <c r="BQ116" s="0" t="n">
        <f aca="false">IF($B26=0,0,IF(SIN(BQ$12)=0,999999999,(SIN(BQ$12)*COS($E26)+SIN($E26)*COS(BQ$12))/SIN(BQ$12)*$B26))</f>
        <v>15.6094909825869</v>
      </c>
      <c r="BR116" s="0" t="n">
        <f aca="false">IF($B26=0,0,IF(SIN(BR$12)=0,999999999,(SIN(BR$12)*COS($E26)+SIN($E26)*COS(BR$12))/SIN(BR$12)*$B26))</f>
        <v>15.5342360247756</v>
      </c>
      <c r="BS116" s="0" t="n">
        <f aca="false">IF($B26=0,0,IF(SIN(BS$12)=0,999999999,(SIN(BS$12)*COS($E26)+SIN($E26)*COS(BS$12))/SIN(BS$12)*$B26))</f>
        <v>15.4602516021032</v>
      </c>
      <c r="BT116" s="0" t="n">
        <f aca="false">IF($B26=0,0,IF(SIN(BT$12)=0,999999999,(SIN(BT$12)*COS($E26)+SIN($E26)*COS(BT$12))/SIN(BT$12)*$B26))</f>
        <v>15.3874618377181</v>
      </c>
      <c r="BU116" s="0" t="n">
        <f aca="false">IF($B26=0,0,IF(SIN(BU$12)=0,999999999,(SIN(BU$12)*COS($E26)+SIN($E26)*COS(BU$12))/SIN(BU$12)*$B26))</f>
        <v>15.3157947193631</v>
      </c>
      <c r="BV116" s="0" t="n">
        <f aca="false">IF($B26=0,0,IF(SIN(BV$12)=0,999999999,(SIN(BV$12)*COS($E26)+SIN($E26)*COS(BV$12))/SIN(BV$12)*$B26))</f>
        <v>15.2451817874046</v>
      </c>
      <c r="BW116" s="0" t="n">
        <f aca="false">IF($B26=0,0,IF(SIN(BW$12)=0,999999999,(SIN(BW$12)*COS($E26)+SIN($E26)*COS(BW$12))/SIN(BW$12)*$B26))</f>
        <v>15.1755578484921</v>
      </c>
      <c r="BX116" s="0" t="n">
        <f aca="false">IF($B26=0,0,IF(SIN(BX$12)=0,999999999,(SIN(BX$12)*COS($E26)+SIN($E26)*COS(BX$12))/SIN(BX$12)*$B26))</f>
        <v>15.1068607121913</v>
      </c>
      <c r="BY116" s="0" t="n">
        <f aca="false">IF($B26=0,0,IF(SIN(BY$12)=0,999999999,(SIN(BY$12)*COS($E26)+SIN($E26)*COS(BY$12))/SIN(BY$12)*$B26))</f>
        <v>15.039030948227</v>
      </c>
      <c r="BZ116" s="0" t="n">
        <f aca="false">IF($B26=0,0,IF(SIN(BZ$12)=0,999999999,(SIN(BZ$12)*COS($E26)+SIN($E26)*COS(BZ$12))/SIN(BZ$12)*$B26))</f>
        <v>14.9720116622277</v>
      </c>
      <c r="CA116" s="0" t="n">
        <f aca="false">IF($B26=0,0,IF(SIN(CA$12)=0,999999999,(SIN(CA$12)*COS($E26)+SIN($E26)*COS(CA$12))/SIN(CA$12)*$B26))</f>
        <v>14.9057482880884</v>
      </c>
      <c r="CB116" s="0" t="n">
        <f aca="false">IF($B26=0,0,IF(SIN(CB$12)=0,999999999,(SIN(CB$12)*COS($E26)+SIN($E26)*COS(CB$12))/SIN(CB$12)*$B26))</f>
        <v>14.8401883952588</v>
      </c>
      <c r="CC116" s="0" t="n">
        <f aca="false">IF($B26=0,0,IF(SIN(CC$12)=0,999999999,(SIN(CC$12)*COS($E26)+SIN($E26)*COS(CC$12))/SIN(CC$12)*$B26))</f>
        <v>14.775281509443</v>
      </c>
      <c r="CD116" s="0" t="n">
        <f aca="false">IF($B26=0,0,IF(SIN(CD$12)=0,999999999,(SIN(CD$12)*COS($E26)+SIN($E26)*COS(CD$12))/SIN(CD$12)*$B26))</f>
        <v>14.7109789453404</v>
      </c>
      <c r="CE116" s="0" t="n">
        <f aca="false">IF($B26=0,0,IF(SIN(CE$12)=0,999999999,(SIN(CE$12)*COS($E26)+SIN($E26)*COS(CE$12))/SIN(CE$12)*$B26))</f>
        <v>14.6472336501923</v>
      </c>
      <c r="CF116" s="0" t="n">
        <f aca="false">IF($B26=0,0,IF(SIN(CF$12)=0,999999999,(SIN(CF$12)*COS($E26)+SIN($E26)*COS(CF$12))/SIN(CF$12)*$B26))</f>
        <v>14.5840000570146</v>
      </c>
      <c r="CG116" s="0" t="n">
        <f aca="false">IF($B26=0,0,IF(SIN(CG$12)=0,999999999,(SIN(CG$12)*COS($E26)+SIN($E26)*COS(CG$12))/SIN(CG$12)*$B26))</f>
        <v>14.5212339464994</v>
      </c>
      <c r="CH116" s="0" t="n">
        <f aca="false">IF($B26=0,0,IF(SIN(CH$12)=0,999999999,(SIN(CH$12)*COS($E26)+SIN($E26)*COS(CH$12))/SIN(CH$12)*$B26))</f>
        <v>14.4588923166532</v>
      </c>
      <c r="CI116" s="0" t="n">
        <f aca="false">IF($B26=0,0,IF(SIN(CI$12)=0,999999999,(SIN(CI$12)*COS($E26)+SIN($E26)*COS(CI$12))/SIN(CI$12)*$B26))</f>
        <v>14.3969332593249</v>
      </c>
      <c r="CJ116" s="0" t="n">
        <f aca="false">IF($B26=0,0,IF(SIN(CJ$12)=0,999999999,(SIN(CJ$12)*COS($E26)+SIN($E26)*COS(CJ$12))/SIN(CJ$12)*$B26))</f>
        <v>14.3353158428371</v>
      </c>
      <c r="CK116" s="0" t="n">
        <f aca="false">IF($B26=0,0,IF(SIN(CK$12)=0,999999999,(SIN(CK$12)*COS($E26)+SIN($E26)*COS(CK$12))/SIN(CK$12)*$B26))</f>
        <v>14.274</v>
      </c>
      <c r="CL116" s="0" t="n">
        <f aca="false">IF($B26=0,0,IF(SIN(CL$12)=0,999999999,(SIN(CL$12)*COS($E26)+SIN($E26)*COS(CL$12))/SIN(CL$12)*$B26))</f>
        <v>14.2129464208356</v>
      </c>
      <c r="CM116" s="0" t="n">
        <f aca="false">IF($B26=0,0,IF(SIN(CM$12)=0,999999999,(SIN(CM$12)*COS($E26)+SIN($E26)*COS(CM$12))/SIN(CM$12)*$B26))</f>
        <v>14.1521164493857</v>
      </c>
      <c r="CN116" s="0" t="n">
        <f aca="false">IF($B26=0,0,IF(SIN(CN$12)=0,999999999,(SIN(CN$12)*COS($E26)+SIN($E26)*COS(CN$12))/SIN(CN$12)*$B26))</f>
        <v>14.0914719840144</v>
      </c>
      <c r="CO116" s="0" t="n">
        <f aca="false">IF($B26=0,0,IF(SIN(CO$12)=0,999999999,(SIN(CO$12)*COS($E26)+SIN($E26)*COS(CO$12))/SIN(CO$12)*$B26))</f>
        <v>14.0309753806506</v>
      </c>
      <c r="CP116" s="0" t="n">
        <f aca="false">IF($B26=0,0,IF(SIN(CP$12)=0,999999999,(SIN(CP$12)*COS($E26)+SIN($E26)*COS(CP$12))/SIN(CP$12)*$B26))</f>
        <v>13.9705893584388</v>
      </c>
      <c r="CQ116" s="0" t="n">
        <f aca="false">IF($B26=0,0,IF(SIN(CQ$12)=0,999999999,(SIN(CQ$12)*COS($E26)+SIN($E26)*COS(CQ$12))/SIN(CQ$12)*$B26))</f>
        <v>13.9102769072934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999999999</v>
      </c>
      <c r="G117" s="0" t="n">
        <f aca="false">IF($B27=0,0,IF(SIN(G$12)=0,999999999,(SIN(G$12)*COS($E27)+SIN($E27)*COS(G$12))/SIN(G$12)*$B27))</f>
        <v>232.135199827998</v>
      </c>
      <c r="H117" s="0" t="n">
        <f aca="false">IF($B27=0,0,IF(SIN(H$12)=0,999999999,(SIN(H$12)*COS($E27)+SIN($E27)*COS(H$12))/SIN(H$12)*$B27))</f>
        <v>123.132988210309</v>
      </c>
      <c r="I117" s="0" t="n">
        <f aca="false">IF($B27=0,0,IF(SIN(I$12)=0,999999999,(SIN(I$12)*COS($E27)+SIN($E27)*COS(I$12))/SIN(I$12)*$B27))</f>
        <v>86.7841558533735</v>
      </c>
      <c r="J117" s="0" t="n">
        <f aca="false">IF($B27=0,0,IF(SIN(J$12)=0,999999999,(SIN(J$12)*COS($E27)+SIN($E27)*COS(J$12))/SIN(J$12)*$B27))</f>
        <v>68.5986615631396</v>
      </c>
      <c r="K117" s="0" t="n">
        <f aca="false">IF($B27=0,0,IF(SIN(K$12)=0,999999999,(SIN(K$12)*COS($E27)+SIN($E27)*COS(K$12))/SIN(K$12)*$B27))</f>
        <v>57.6784949346983</v>
      </c>
      <c r="L117" s="0" t="n">
        <f aca="false">IF($B27=0,0,IF(SIN(L$12)=0,999999999,(SIN(L$12)*COS($E27)+SIN($E27)*COS(L$12))/SIN(L$12)*$B27))</f>
        <v>50.3909840225001</v>
      </c>
      <c r="M117" s="0" t="n">
        <f aca="false">IF($B27=0,0,IF(SIN(M$12)=0,999999999,(SIN(M$12)*COS($E27)+SIN($E27)*COS(M$12))/SIN(M$12)*$B27))</f>
        <v>45.1792678633117</v>
      </c>
      <c r="N117" s="0" t="n">
        <f aca="false">IF($B27=0,0,IF(SIN(N$12)=0,999999999,(SIN(N$12)*COS($E27)+SIN($E27)*COS(N$12))/SIN(N$12)*$B27))</f>
        <v>41.2649146057559</v>
      </c>
      <c r="O117" s="0" t="n">
        <f aca="false">IF($B27=0,0,IF(SIN(O$12)=0,999999999,(SIN(O$12)*COS($E27)+SIN($E27)*COS(O$12))/SIN(O$12)*$B27))</f>
        <v>38.2154608857495</v>
      </c>
      <c r="P117" s="0" t="n">
        <f aca="false">IF($B27=0,0,IF(SIN(P$12)=0,999999999,(SIN(P$12)*COS($E27)+SIN($E27)*COS(P$12))/SIN(P$12)*$B27))</f>
        <v>35.7714275756995</v>
      </c>
      <c r="Q117" s="0" t="n">
        <f aca="false">IF($B27=0,0,IF(SIN(Q$12)=0,999999999,(SIN(Q$12)*COS($E27)+SIN($E27)*COS(Q$12))/SIN(Q$12)*$B27))</f>
        <v>33.76769057869</v>
      </c>
      <c r="R117" s="0" t="n">
        <f aca="false">IF($B27=0,0,IF(SIN(R$12)=0,999999999,(SIN(R$12)*COS($E27)+SIN($E27)*COS(R$12))/SIN(R$12)*$B27))</f>
        <v>32.0941662247397</v>
      </c>
      <c r="S117" s="0" t="n">
        <f aca="false">IF($B27=0,0,IF(SIN(S$12)=0,999999999,(SIN(S$12)*COS($E27)+SIN($E27)*COS(S$12))/SIN(S$12)*$B27))</f>
        <v>30.6746418679998</v>
      </c>
      <c r="T117" s="0" t="n">
        <f aca="false">IF($B27=0,0,IF(SIN(T$12)=0,999999999,(SIN(T$12)*COS($E27)+SIN($E27)*COS(T$12))/SIN(T$12)*$B27))</f>
        <v>29.4546790844113</v>
      </c>
      <c r="U117" s="0" t="n">
        <f aca="false">IF($B27=0,0,IF(SIN(U$12)=0,999999999,(SIN(U$12)*COS($E27)+SIN($E27)*COS(U$12))/SIN(U$12)*$B27))</f>
        <v>28.3943555895935</v>
      </c>
      <c r="V117" s="0" t="n">
        <f aca="false">IF($B27=0,0,IF(SIN(V$12)=0,999999999,(SIN(V$12)*COS($E27)+SIN($E27)*COS(V$12))/SIN(V$12)*$B27))</f>
        <v>27.4637289368494</v>
      </c>
      <c r="W117" s="0" t="n">
        <f aca="false">IF($B27=0,0,IF(SIN(W$12)=0,999999999,(SIN(W$12)*COS($E27)+SIN($E27)*COS(W$12))/SIN(W$12)*$B27))</f>
        <v>26.639901262285</v>
      </c>
      <c r="X117" s="0" t="n">
        <f aca="false">IF($B27=0,0,IF(SIN(X$12)=0,999999999,(SIN(X$12)*COS($E27)+SIN($E27)*COS(X$12))/SIN(X$12)*$B27))</f>
        <v>25.9050624475942</v>
      </c>
      <c r="Y117" s="0" t="n">
        <f aca="false">IF($B27=0,0,IF(SIN(Y$12)=0,999999999,(SIN(Y$12)*COS($E27)+SIN($E27)*COS(Y$12))/SIN(Y$12)*$B27))</f>
        <v>25.2451512308297</v>
      </c>
      <c r="Z117" s="0" t="n">
        <f aca="false">IF($B27=0,0,IF(SIN(Z$12)=0,999999999,(SIN(Z$12)*COS($E27)+SIN($E27)*COS(Z$12))/SIN(Z$12)*$B27))</f>
        <v>24.648917983349</v>
      </c>
      <c r="AA117" s="0" t="n">
        <f aca="false">IF($B27=0,0,IF(SIN(AA$12)=0,999999999,(SIN(AA$12)*COS($E27)+SIN($E27)*COS(AA$12))/SIN(AA$12)*$B27))</f>
        <v>24.1072552641952</v>
      </c>
      <c r="AB117" s="0" t="n">
        <f aca="false">IF($B27=0,0,IF(SIN(AB$12)=0,999999999,(SIN(AB$12)*COS($E27)+SIN($E27)*COS(AB$12))/SIN(AB$12)*$B27))</f>
        <v>23.6127109499859</v>
      </c>
      <c r="AC117" s="0" t="n">
        <f aca="false">IF($B27=0,0,IF(SIN(AC$12)=0,999999999,(SIN(AC$12)*COS($E27)+SIN($E27)*COS(AC$12))/SIN(AC$12)*$B27))</f>
        <v>23.159128373835</v>
      </c>
      <c r="AD117" s="0" t="n">
        <f aca="false">IF($B27=0,0,IF(SIN(AD$12)=0,999999999,(SIN(AD$12)*COS($E27)+SIN($E27)*COS(AD$12))/SIN(AD$12)*$B27))</f>
        <v>22.74137642899</v>
      </c>
      <c r="AE117" s="0" t="n">
        <f aca="false">IF($B27=0,0,IF(SIN(AE$12)=0,999999999,(SIN(AE$12)*COS($E27)+SIN($E27)*COS(AE$12))/SIN(AE$12)*$B27))</f>
        <v>22.3551444470458</v>
      </c>
      <c r="AF117" s="0" t="n">
        <f aca="false">IF($B27=0,0,IF(SIN(AF$12)=0,999999999,(SIN(AF$12)*COS($E27)+SIN($E27)*COS(AF$12))/SIN(AF$12)*$B27))</f>
        <v>21.9967844114113</v>
      </c>
      <c r="AG117" s="0" t="n">
        <f aca="false">IF($B27=0,0,IF(SIN(AG$12)=0,999999999,(SIN(AG$12)*COS($E27)+SIN($E27)*COS(AG$12))/SIN(AG$12)*$B27))</f>
        <v>21.6631882339052</v>
      </c>
      <c r="AH117" s="0" t="n">
        <f aca="false">IF($B27=0,0,IF(SIN(AH$12)=0,999999999,(SIN(AH$12)*COS($E27)+SIN($E27)*COS(AH$12))/SIN(AH$12)*$B27))</f>
        <v>21.3516913286827</v>
      </c>
      <c r="AI117" s="0" t="n">
        <f aca="false">IF($B27=0,0,IF(SIN(AI$12)=0,999999999,(SIN(AI$12)*COS($E27)+SIN($E27)*COS(AI$12))/SIN(AI$12)*$B27))</f>
        <v>21.0599961358409</v>
      </c>
      <c r="AJ117" s="0" t="n">
        <f aca="false">IF($B27=0,0,IF(SIN(AJ$12)=0,999999999,(SIN(AJ$12)*COS($E27)+SIN($E27)*COS(AJ$12))/SIN(AJ$12)*$B27))</f>
        <v>20.7861109397597</v>
      </c>
      <c r="AK117" s="0" t="n">
        <f aca="false">IF($B27=0,0,IF(SIN(AK$12)=0,999999999,(SIN(AK$12)*COS($E27)+SIN($E27)*COS(AK$12))/SIN(AK$12)*$B27))</f>
        <v>20.5283005285074</v>
      </c>
      <c r="AL117" s="0" t="n">
        <f aca="false">IF($B27=0,0,IF(SIN(AL$12)=0,999999999,(SIN(AL$12)*COS($E27)+SIN($E27)*COS(AL$12))/SIN(AL$12)*$B27))</f>
        <v>20.2850461040571</v>
      </c>
      <c r="AM117" s="0" t="n">
        <f aca="false">IF($B27=0,0,IF(SIN(AM$12)=0,999999999,(SIN(AM$12)*COS($E27)+SIN($E27)*COS(AM$12))/SIN(AM$12)*$B27))</f>
        <v>20.055012481001</v>
      </c>
      <c r="AN117" s="0" t="n">
        <f aca="false">IF($B27=0,0,IF(SIN(AN$12)=0,999999999,(SIN(AN$12)*COS($E27)+SIN($E27)*COS(AN$12))/SIN(AN$12)*$B27))</f>
        <v>19.8370210731664</v>
      </c>
      <c r="AO117" s="0" t="n">
        <f aca="false">IF($B27=0,0,IF(SIN(AO$12)=0,999999999,(SIN(AO$12)*COS($E27)+SIN($E27)*COS(AO$12))/SIN(AO$12)*$B27))</f>
        <v>19.6300275105299</v>
      </c>
      <c r="AP117" s="0" t="n">
        <f aca="false">IF($B27=0,0,IF(SIN(AP$12)=0,999999999,(SIN(AP$12)*COS($E27)+SIN($E27)*COS(AP$12))/SIN(AP$12)*$B27))</f>
        <v>19.433102986073</v>
      </c>
      <c r="AQ117" s="0" t="n">
        <f aca="false">IF($B27=0,0,IF(SIN(AQ$12)=0,999999999,(SIN(AQ$12)*COS($E27)+SIN($E27)*COS(AQ$12))/SIN(AQ$12)*$B27))</f>
        <v>19.2454186268882</v>
      </c>
      <c r="AR117" s="0" t="n">
        <f aca="false">IF($B27=0,0,IF(SIN(AR$12)=0,999999999,(SIN(AR$12)*COS($E27)+SIN($E27)*COS(AR$12))/SIN(AR$12)*$B27))</f>
        <v>19.0662323324129</v>
      </c>
      <c r="AS117" s="0" t="n">
        <f aca="false">IF($B27=0,0,IF(SIN(AS$12)=0,999999999,(SIN(AS$12)*COS($E27)+SIN($E27)*COS(AS$12))/SIN(AS$12)*$B27))</f>
        <v>18.894877636948</v>
      </c>
      <c r="AT117" s="0" t="n">
        <f aca="false">IF($B27=0,0,IF(SIN(AT$12)=0,999999999,(SIN(AT$12)*COS($E27)+SIN($E27)*COS(AT$12))/SIN(AT$12)*$B27))</f>
        <v>18.7307542421842</v>
      </c>
      <c r="AU117" s="0" t="n">
        <f aca="false">IF($B27=0,0,IF(SIN(AU$12)=0,999999999,(SIN(AU$12)*COS($E27)+SIN($E27)*COS(AU$12))/SIN(AU$12)*$B27))</f>
        <v>18.5733199345852</v>
      </c>
      <c r="AV117" s="0" t="n">
        <f aca="false">IF($B27=0,0,IF(SIN(AV$12)=0,999999999,(SIN(AV$12)*COS($E27)+SIN($E27)*COS(AV$12))/SIN(AV$12)*$B27))</f>
        <v>18.4220836567905</v>
      </c>
      <c r="AW117" s="0" t="n">
        <f aca="false">IF($B27=0,0,IF(SIN(AW$12)=0,999999999,(SIN(AW$12)*COS($E27)+SIN($E27)*COS(AW$12))/SIN(AW$12)*$B27))</f>
        <v>18.2765995451439</v>
      </c>
      <c r="AX117" s="0" t="n">
        <f aca="false">IF($B27=0,0,IF(SIN(AX$12)=0,999999999,(SIN(AX$12)*COS($E27)+SIN($E27)*COS(AX$12))/SIN(AX$12)*$B27))</f>
        <v>18.1364617796156</v>
      </c>
      <c r="AY117" s="0" t="n">
        <f aca="false">IF($B27=0,0,IF(SIN(AY$12)=0,999999999,(SIN(AY$12)*COS($E27)+SIN($E27)*COS(AY$12))/SIN(AY$12)*$B27))</f>
        <v>18.0013001197136</v>
      </c>
      <c r="AZ117" s="0" t="n">
        <f aca="false">IF($B27=0,0,IF(SIN(AZ$12)=0,999999999,(SIN(AZ$12)*COS($E27)+SIN($E27)*COS(AZ$12))/SIN(AZ$12)*$B27))</f>
        <v>17.8707760219619</v>
      </c>
      <c r="BA117" s="0" t="n">
        <f aca="false">IF($B27=0,0,IF(SIN(BA$12)=0,999999999,(SIN(BA$12)*COS($E27)+SIN($E27)*COS(BA$12))/SIN(BA$12)*$B27))</f>
        <v>17.7445792522948</v>
      </c>
      <c r="BB117" s="0" t="n">
        <f aca="false">IF($B27=0,0,IF(SIN(BB$12)=0,999999999,(SIN(BB$12)*COS($E27)+SIN($E27)*COS(BB$12))/SIN(BB$12)*$B27))</f>
        <v>17.6224249211556</v>
      </c>
      <c r="BC117" s="0" t="n">
        <f aca="false">IF($B27=0,0,IF(SIN(BC$12)=0,999999999,(SIN(BC$12)*COS($E27)+SIN($E27)*COS(BC$12))/SIN(BC$12)*$B27))</f>
        <v>17.5040508808776</v>
      </c>
      <c r="BD117" s="0" t="n">
        <f aca="false">IF($B27=0,0,IF(SIN(BD$12)=0,999999999,(SIN(BD$12)*COS($E27)+SIN($E27)*COS(BD$12))/SIN(BD$12)*$B27))</f>
        <v>17.3892154345877</v>
      </c>
      <c r="BE117" s="0" t="n">
        <f aca="false">IF($B27=0,0,IF(SIN(BE$12)=0,999999999,(SIN(BE$12)*COS($E27)+SIN($E27)*COS(BE$12))/SIN(BE$12)*$B27))</f>
        <v>17.2776953138351</v>
      </c>
      <c r="BF117" s="0" t="n">
        <f aca="false">IF($B27=0,0,IF(SIN(BF$12)=0,999999999,(SIN(BF$12)*COS($E27)+SIN($E27)*COS(BF$12))/SIN(BF$12)*$B27))</f>
        <v>17.1692838887276</v>
      </c>
      <c r="BG117" s="0" t="n">
        <f aca="false">IF($B27=0,0,IF(SIN(BG$12)=0,999999999,(SIN(BG$12)*COS($E27)+SIN($E27)*COS(BG$12))/SIN(BG$12)*$B27))</f>
        <v>17.0637895798243</v>
      </c>
      <c r="BH117" s="0" t="n">
        <f aca="false">IF($B27=0,0,IF(SIN(BH$12)=0,999999999,(SIN(BH$12)*COS($E27)+SIN($E27)*COS(BH$12))/SIN(BH$12)*$B27))</f>
        <v>16.9610344455834</v>
      </c>
      <c r="BI117" s="0" t="n">
        <f aca="false">IF($B27=0,0,IF(SIN(BI$12)=0,999999999,(SIN(BI$12)*COS($E27)+SIN($E27)*COS(BI$12))/SIN(BI$12)*$B27))</f>
        <v>16.8608529229754</v>
      </c>
      <c r="BJ117" s="0" t="n">
        <f aca="false">IF($B27=0,0,IF(SIN(BJ$12)=0,999999999,(SIN(BJ$12)*COS($E27)+SIN($E27)*COS(BJ$12))/SIN(BJ$12)*$B27))</f>
        <v>16.7630907020635</v>
      </c>
      <c r="BK117" s="0" t="n">
        <f aca="false">IF($B27=0,0,IF(SIN(BK$12)=0,999999999,(SIN(BK$12)*COS($E27)+SIN($E27)*COS(BK$12))/SIN(BK$12)*$B27))</f>
        <v>16.6676037180499</v>
      </c>
      <c r="BL117" s="0" t="n">
        <f aca="false">IF($B27=0,0,IF(SIN(BL$12)=0,999999999,(SIN(BL$12)*COS($E27)+SIN($E27)*COS(BL$12))/SIN(BL$12)*$B27))</f>
        <v>16.5742572465513</v>
      </c>
      <c r="BM117" s="0" t="n">
        <f aca="false">IF($B27=0,0,IF(SIN(BM$12)=0,999999999,(SIN(BM$12)*COS($E27)+SIN($E27)*COS(BM$12))/SIN(BM$12)*$B27))</f>
        <v>16.4829250898029</v>
      </c>
      <c r="BN117" s="0" t="n">
        <f aca="false">IF($B27=0,0,IF(SIN(BN$12)=0,999999999,(SIN(BN$12)*COS($E27)+SIN($E27)*COS(BN$12))/SIN(BN$12)*$B27))</f>
        <v>16.3934888431177</v>
      </c>
      <c r="BO117" s="0" t="n">
        <f aca="false">IF($B27=0,0,IF(SIN(BO$12)=0,999999999,(SIN(BO$12)*COS($E27)+SIN($E27)*COS(BO$12))/SIN(BO$12)*$B27))</f>
        <v>16.3058372323317</v>
      </c>
      <c r="BP117" s="0" t="n">
        <f aca="false">IF($B27=0,0,IF(SIN(BP$12)=0,999999999,(SIN(BP$12)*COS($E27)+SIN($E27)*COS(BP$12))/SIN(BP$12)*$B27))</f>
        <v>16.219865514149</v>
      </c>
      <c r="BQ117" s="0" t="n">
        <f aca="false">IF($B27=0,0,IF(SIN(BQ$12)=0,999999999,(SIN(BQ$12)*COS($E27)+SIN($E27)*COS(BQ$12))/SIN(BQ$12)*$B27))</f>
        <v>16.1354749323318</v>
      </c>
      <c r="BR117" s="0" t="n">
        <f aca="false">IF($B27=0,0,IF(SIN(BR$12)=0,999999999,(SIN(BR$12)*COS($E27)+SIN($E27)*COS(BR$12))/SIN(BR$12)*$B27))</f>
        <v>16.0525722235496</v>
      </c>
      <c r="BS117" s="0" t="n">
        <f aca="false">IF($B27=0,0,IF(SIN(BS$12)=0,999999999,(SIN(BS$12)*COS($E27)+SIN($E27)*COS(BS$12))/SIN(BS$12)*$B27))</f>
        <v>15.9710691674639</v>
      </c>
      <c r="BT117" s="0" t="n">
        <f aca="false">IF($B27=0,0,IF(SIN(BT$12)=0,999999999,(SIN(BT$12)*COS($E27)+SIN($E27)*COS(BT$12))/SIN(BT$12)*$B27))</f>
        <v>15.8908821762723</v>
      </c>
      <c r="BU117" s="0" t="n">
        <f aca="false">IF($B27=0,0,IF(SIN(BU$12)=0,999999999,(SIN(BU$12)*COS($E27)+SIN($E27)*COS(BU$12))/SIN(BU$12)*$B27))</f>
        <v>15.8119319195047</v>
      </c>
      <c r="BV117" s="0" t="n">
        <f aca="false">IF($B27=0,0,IF(SIN(BV$12)=0,999999999,(SIN(BV$12)*COS($E27)+SIN($E27)*COS(BV$12))/SIN(BV$12)*$B27))</f>
        <v>15.7341429803482</v>
      </c>
      <c r="BW117" s="0" t="n">
        <f aca="false">IF($B27=0,0,IF(SIN(BW$12)=0,999999999,(SIN(BW$12)*COS($E27)+SIN($E27)*COS(BW$12))/SIN(BW$12)*$B27))</f>
        <v>15.6574435402076</v>
      </c>
      <c r="BX117" s="0" t="n">
        <f aca="false">IF($B27=0,0,IF(SIN(BX$12)=0,999999999,(SIN(BX$12)*COS($E27)+SIN($E27)*COS(BX$12))/SIN(BX$12)*$B27))</f>
        <v>15.581765088574</v>
      </c>
      <c r="BY117" s="0" t="n">
        <f aca="false">IF($B27=0,0,IF(SIN(BY$12)=0,999999999,(SIN(BY$12)*COS($E27)+SIN($E27)*COS(BY$12))/SIN(BY$12)*$B27))</f>
        <v>15.5070421555973</v>
      </c>
      <c r="BZ117" s="0" t="n">
        <f aca="false">IF($B27=0,0,IF(SIN(BZ$12)=0,999999999,(SIN(BZ$12)*COS($E27)+SIN($E27)*COS(BZ$12))/SIN(BZ$12)*$B27))</f>
        <v>15.4332120650415</v>
      </c>
      <c r="CA117" s="0" t="n">
        <f aca="false">IF($B27=0,0,IF(SIN(CA$12)=0,999999999,(SIN(CA$12)*COS($E27)+SIN($E27)*COS(CA$12))/SIN(CA$12)*$B27))</f>
        <v>15.3602147055457</v>
      </c>
      <c r="CB117" s="0" t="n">
        <f aca="false">IF($B27=0,0,IF(SIN(CB$12)=0,999999999,(SIN(CB$12)*COS($E27)+SIN($E27)*COS(CB$12))/SIN(CB$12)*$B27))</f>
        <v>15.2879923183287</v>
      </c>
      <c r="CC117" s="0" t="n">
        <f aca="false">IF($B27=0,0,IF(SIN(CC$12)=0,999999999,(SIN(CC$12)*COS($E27)+SIN($E27)*COS(CC$12))/SIN(CC$12)*$B27))</f>
        <v>15.2164892996674</v>
      </c>
      <c r="CD117" s="0" t="n">
        <f aca="false">IF($B27=0,0,IF(SIN(CD$12)=0,999999999,(SIN(CD$12)*COS($E27)+SIN($E27)*COS(CD$12))/SIN(CD$12)*$B27))</f>
        <v>15.1456520166394</v>
      </c>
      <c r="CE117" s="0" t="n">
        <f aca="false">IF($B27=0,0,IF(SIN(CE$12)=0,999999999,(SIN(CE$12)*COS($E27)+SIN($E27)*COS(CE$12))/SIN(CE$12)*$B27))</f>
        <v>15.0754286347707</v>
      </c>
      <c r="CF117" s="0" t="n">
        <f aca="false">IF($B27=0,0,IF(SIN(CF$12)=0,999999999,(SIN(CF$12)*COS($E27)+SIN($E27)*COS(CF$12))/SIN(CF$12)*$B27))</f>
        <v>15.0057689563532</v>
      </c>
      <c r="CG117" s="0" t="n">
        <f aca="false">IF($B27=0,0,IF(SIN(CG$12)=0,999999999,(SIN(CG$12)*COS($E27)+SIN($E27)*COS(CG$12))/SIN(CG$12)*$B27))</f>
        <v>14.9366242683118</v>
      </c>
      <c r="CH117" s="0" t="n">
        <f aca="false">IF($B27=0,0,IF(SIN(CH$12)=0,999999999,(SIN(CH$12)*COS($E27)+SIN($E27)*COS(CH$12))/SIN(CH$12)*$B27))</f>
        <v>14.867947198595</v>
      </c>
      <c r="CI117" s="0" t="n">
        <f aca="false">IF($B27=0,0,IF(SIN(CI$12)=0,999999999,(SIN(CI$12)*COS($E27)+SIN($E27)*COS(CI$12))/SIN(CI$12)*$B27))</f>
        <v>14.7996915801547</v>
      </c>
      <c r="CJ117" s="0" t="n">
        <f aca="false">IF($B27=0,0,IF(SIN(CJ$12)=0,999999999,(SIN(CJ$12)*COS($E27)+SIN($E27)*COS(CJ$12))/SIN(CJ$12)*$B27))</f>
        <v>14.7318123216505</v>
      </c>
      <c r="CK117" s="0" t="n">
        <f aca="false">IF($B27=0,0,IF(SIN(CK$12)=0,999999999,(SIN(CK$12)*COS($E27)+SIN($E27)*COS(CK$12))/SIN(CK$12)*$B27))</f>
        <v>14.6642652840826</v>
      </c>
      <c r="CL117" s="0" t="n">
        <f aca="false">IF($B27=0,0,IF(SIN(CL$12)=0,999999999,(SIN(CL$12)*COS($E27)+SIN($E27)*COS(CL$12))/SIN(CL$12)*$B27))</f>
        <v>14.5970071626142</v>
      </c>
      <c r="CM117" s="0" t="n">
        <f aca="false">IF($B27=0,0,IF(SIN(CM$12)=0,999999999,(SIN(CM$12)*COS($E27)+SIN($E27)*COS(CM$12))/SIN(CM$12)*$B27))</f>
        <v>14.5299953728928</v>
      </c>
      <c r="CN117" s="0" t="n">
        <f aca="false">IF($B27=0,0,IF(SIN(CN$12)=0,999999999,(SIN(CN$12)*COS($E27)+SIN($E27)*COS(CN$12))/SIN(CN$12)*$B27))</f>
        <v>14.4631879412213</v>
      </c>
      <c r="CO117" s="0" t="n">
        <f aca="false">IF($B27=0,0,IF(SIN(CO$12)=0,999999999,(SIN(CO$12)*COS($E27)+SIN($E27)*COS(CO$12))/SIN(CO$12)*$B27))</f>
        <v>14.3965433979666</v>
      </c>
      <c r="CP117" s="0" t="n">
        <f aca="false">IF($B27=0,0,IF(SIN(CP$12)=0,999999999,(SIN(CP$12)*COS($E27)+SIN($E27)*COS(CP$12))/SIN(CP$12)*$B27))</f>
        <v>14.3300206736236</v>
      </c>
      <c r="CQ117" s="0" t="n">
        <f aca="false">IF($B27=0,0,IF(SIN(CQ$12)=0,999999999,(SIN(CQ$12)*COS($E27)+SIN($E27)*COS(CQ$12))/SIN(CQ$12)*$B27))</f>
        <v>14.263578996973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999999999</v>
      </c>
      <c r="G118" s="0" t="n">
        <f aca="false">IF($B28=0,0,IF(SIN(G$12)=0,999999999,(SIN(G$12)*COS($E28)+SIN($E28)*COS(G$12))/SIN(G$12)*$B28))</f>
        <v>253.331535379106</v>
      </c>
      <c r="H118" s="0" t="n">
        <f aca="false">IF($B28=0,0,IF(SIN(H$12)=0,999999999,(SIN(H$12)*COS($E28)+SIN($E28)*COS(H$12))/SIN(H$12)*$B28))</f>
        <v>133.89748937563</v>
      </c>
      <c r="I118" s="0" t="n">
        <f aca="false">IF($B28=0,0,IF(SIN(I$12)=0,999999999,(SIN(I$12)*COS($E28)+SIN($E28)*COS(I$12))/SIN(I$12)*$B28))</f>
        <v>94.0699661404371</v>
      </c>
      <c r="J118" s="0" t="n">
        <f aca="false">IF($B28=0,0,IF(SIN(J$12)=0,999999999,(SIN(J$12)*COS($E28)+SIN($E28)*COS(J$12))/SIN(J$12)*$B28))</f>
        <v>74.1440662029786</v>
      </c>
      <c r="K118" s="0" t="n">
        <f aca="false">IF($B28=0,0,IF(SIN(K$12)=0,999999999,(SIN(K$12)*COS($E28)+SIN($E28)*COS(K$12))/SIN(K$12)*$B28))</f>
        <v>62.1788072957435</v>
      </c>
      <c r="L118" s="0" t="n">
        <f aca="false">IF($B28=0,0,IF(SIN(L$12)=0,999999999,(SIN(L$12)*COS($E28)+SIN($E28)*COS(L$12))/SIN(L$12)*$B28))</f>
        <v>54.1938600123704</v>
      </c>
      <c r="M118" s="0" t="n">
        <f aca="false">IF($B28=0,0,IF(SIN(M$12)=0,999999999,(SIN(M$12)*COS($E28)+SIN($E28)*COS(M$12))/SIN(M$12)*$B28))</f>
        <v>48.4833671858877</v>
      </c>
      <c r="N118" s="0" t="n">
        <f aca="false">IF($B28=0,0,IF(SIN(N$12)=0,999999999,(SIN(N$12)*COS($E28)+SIN($E28)*COS(N$12))/SIN(N$12)*$B28))</f>
        <v>44.1943987319586</v>
      </c>
      <c r="O118" s="0" t="n">
        <f aca="false">IF($B28=0,0,IF(SIN(O$12)=0,999999999,(SIN(O$12)*COS($E28)+SIN($E28)*COS(O$12))/SIN(O$12)*$B28))</f>
        <v>40.8531032621187</v>
      </c>
      <c r="P118" s="0" t="n">
        <f aca="false">IF($B28=0,0,IF(SIN(P$12)=0,999999999,(SIN(P$12)*COS($E28)+SIN($E28)*COS(P$12))/SIN(P$12)*$B28))</f>
        <v>38.1751687279979</v>
      </c>
      <c r="Q118" s="0" t="n">
        <f aca="false">IF($B28=0,0,IF(SIN(Q$12)=0,999999999,(SIN(Q$12)*COS($E28)+SIN($E28)*COS(Q$12))/SIN(Q$12)*$B28))</f>
        <v>35.979668167706</v>
      </c>
      <c r="R118" s="0" t="n">
        <f aca="false">IF($B28=0,0,IF(SIN(R$12)=0,999999999,(SIN(R$12)*COS($E28)+SIN($E28)*COS(R$12))/SIN(R$12)*$B28))</f>
        <v>34.1459825781082</v>
      </c>
      <c r="S118" s="0" t="n">
        <f aca="false">IF($B28=0,0,IF(SIN(S$12)=0,999999999,(SIN(S$12)*COS($E28)+SIN($E28)*COS(S$12))/SIN(S$12)*$B28))</f>
        <v>32.5906055374977</v>
      </c>
      <c r="T118" s="0" t="n">
        <f aca="false">IF($B28=0,0,IF(SIN(T$12)=0,999999999,(SIN(T$12)*COS($E28)+SIN($E28)*COS(T$12))/SIN(T$12)*$B28))</f>
        <v>31.2538887034514</v>
      </c>
      <c r="U118" s="0" t="n">
        <f aca="false">IF($B28=0,0,IF(SIN(U$12)=0,999999999,(SIN(U$12)*COS($E28)+SIN($E28)*COS(U$12))/SIN(U$12)*$B28))</f>
        <v>30.0920891107715</v>
      </c>
      <c r="V118" s="0" t="n">
        <f aca="false">IF($B28=0,0,IF(SIN(V$12)=0,999999999,(SIN(V$12)*COS($E28)+SIN($E28)*COS(V$12))/SIN(V$12)*$B28))</f>
        <v>29.0723987319585</v>
      </c>
      <c r="W118" s="0" t="n">
        <f aca="false">IF($B28=0,0,IF(SIN(W$12)=0,999999999,(SIN(W$12)*COS($E28)+SIN($E28)*COS(W$12))/SIN(W$12)*$B28))</f>
        <v>28.1697283097476</v>
      </c>
      <c r="X118" s="0" t="n">
        <f aca="false">IF($B28=0,0,IF(SIN(X$12)=0,999999999,(SIN(X$12)*COS($E28)+SIN($E28)*COS(X$12))/SIN(X$12)*$B28))</f>
        <v>27.3645632447786</v>
      </c>
      <c r="Y118" s="0" t="n">
        <f aca="false">IF($B28=0,0,IF(SIN(Y$12)=0,999999999,(SIN(Y$12)*COS($E28)+SIN($E28)*COS(Y$12))/SIN(Y$12)*$B28))</f>
        <v>26.6414965707032</v>
      </c>
      <c r="Z118" s="0" t="n">
        <f aca="false">IF($B28=0,0,IF(SIN(Z$12)=0,999999999,(SIN(Z$12)*COS($E28)+SIN($E28)*COS(Z$12))/SIN(Z$12)*$B28))</f>
        <v>25.98820203611</v>
      </c>
      <c r="AA118" s="0" t="n">
        <f aca="false">IF($B28=0,0,IF(SIN(AA$12)=0,999999999,(SIN(AA$12)*COS($E28)+SIN($E28)*COS(AA$12))/SIN(AA$12)*$B28))</f>
        <v>25.3947005909771</v>
      </c>
      <c r="AB118" s="0" t="n">
        <f aca="false">IF($B28=0,0,IF(SIN(AB$12)=0,999999999,(SIN(AB$12)*COS($E28)+SIN($E28)*COS(AB$12))/SIN(AB$12)*$B28))</f>
        <v>24.8528269216501</v>
      </c>
      <c r="AC118" s="0" t="n">
        <f aca="false">IF($B28=0,0,IF(SIN(AC$12)=0,999999999,(SIN(AC$12)*COS($E28)+SIN($E28)*COS(AC$12))/SIN(AC$12)*$B28))</f>
        <v>24.3558351499934</v>
      </c>
      <c r="AD118" s="0" t="n">
        <f aca="false">IF($B28=0,0,IF(SIN(AD$12)=0,999999999,(SIN(AD$12)*COS($E28)+SIN($E28)*COS(AD$12))/SIN(AD$12)*$B28))</f>
        <v>23.8981031071458</v>
      </c>
      <c r="AE118" s="0" t="n">
        <f aca="false">IF($B28=0,0,IF(SIN(AE$12)=0,999999999,(SIN(AE$12)*COS($E28)+SIN($E28)*COS(AE$12))/SIN(AE$12)*$B28))</f>
        <v>23.4749075809732</v>
      </c>
      <c r="AF118" s="0" t="n">
        <f aca="false">IF($B28=0,0,IF(SIN(AF$12)=0,999999999,(SIN(AF$12)*COS($E28)+SIN($E28)*COS(AF$12))/SIN(AF$12)*$B28))</f>
        <v>23.0822514288953</v>
      </c>
      <c r="AG118" s="0" t="n">
        <f aca="false">IF($B28=0,0,IF(SIN(AG$12)=0,999999999,(SIN(AG$12)*COS($E28)+SIN($E28)*COS(AG$12))/SIN(AG$12)*$B28))</f>
        <v>22.7167291094896</v>
      </c>
      <c r="AH118" s="0" t="n">
        <f aca="false">IF($B28=0,0,IF(SIN(AH$12)=0,999999999,(SIN(AH$12)*COS($E28)+SIN($E28)*COS(AH$12))/SIN(AH$12)*$B28))</f>
        <v>22.3754210281566</v>
      </c>
      <c r="AI118" s="0" t="n">
        <f aca="false">IF($B28=0,0,IF(SIN(AI$12)=0,999999999,(SIN(AI$12)*COS($E28)+SIN($E28)*COS(AI$12))/SIN(AI$12)*$B28))</f>
        <v>22.0558097417081</v>
      </c>
      <c r="AJ118" s="0" t="n">
        <f aca="false">IF($B28=0,0,IF(SIN(AJ$12)=0,999999999,(SIN(AJ$12)*COS($E28)+SIN($E28)*COS(AJ$12))/SIN(AJ$12)*$B28))</f>
        <v>21.7557129214422</v>
      </c>
      <c r="AK118" s="0" t="n">
        <f aca="false">IF($B28=0,0,IF(SIN(AK$12)=0,999999999,(SIN(AK$12)*COS($E28)+SIN($E28)*COS(AK$12))/SIN(AK$12)*$B28))</f>
        <v>21.4732292905074</v>
      </c>
      <c r="AL118" s="0" t="n">
        <f aca="false">IF($B28=0,0,IF(SIN(AL$12)=0,999999999,(SIN(AL$12)*COS($E28)+SIN($E28)*COS(AL$12))/SIN(AL$12)*$B28))</f>
        <v>21.206694697409</v>
      </c>
      <c r="AM118" s="0" t="n">
        <f aca="false">IF($B28=0,0,IF(SIN(AM$12)=0,999999999,(SIN(AM$12)*COS($E28)+SIN($E28)*COS(AM$12))/SIN(AM$12)*$B28))</f>
        <v>20.9546461755424</v>
      </c>
      <c r="AN118" s="0" t="n">
        <f aca="false">IF($B28=0,0,IF(SIN(AN$12)=0,999999999,(SIN(AN$12)*COS($E28)+SIN($E28)*COS(AN$12))/SIN(AN$12)*$B28))</f>
        <v>20.7157923445486</v>
      </c>
      <c r="AO118" s="0" t="n">
        <f aca="false">IF($B28=0,0,IF(SIN(AO$12)=0,999999999,(SIN(AO$12)*COS($E28)+SIN($E28)*COS(AO$12))/SIN(AO$12)*$B28))</f>
        <v>20.4889888851008</v>
      </c>
      <c r="AP118" s="0" t="n">
        <f aca="false">IF($B28=0,0,IF(SIN(AP$12)=0,999999999,(SIN(AP$12)*COS($E28)+SIN($E28)*COS(AP$12))/SIN(AP$12)*$B28))</f>
        <v>20.2732181005989</v>
      </c>
      <c r="AQ118" s="0" t="n">
        <f aca="false">IF($B28=0,0,IF(SIN(AQ$12)=0,999999999,(SIN(AQ$12)*COS($E28)+SIN($E28)*COS(AQ$12))/SIN(AQ$12)*$B28))</f>
        <v>20.0675717925438</v>
      </c>
      <c r="AR118" s="0" t="n">
        <f aca="false">IF($B28=0,0,IF(SIN(AR$12)=0,999999999,(SIN(AR$12)*COS($E28)+SIN($E28)*COS(AR$12))/SIN(AR$12)*$B28))</f>
        <v>19.8712368391521</v>
      </c>
      <c r="AS118" s="0" t="n">
        <f aca="false">IF($B28=0,0,IF(SIN(AS$12)=0,999999999,(SIN(AS$12)*COS($E28)+SIN($E28)*COS(AS$12))/SIN(AS$12)*$B28))</f>
        <v>19.6834829919839</v>
      </c>
      <c r="AT118" s="0" t="n">
        <f aca="false">IF($B28=0,0,IF(SIN(AT$12)=0,999999999,(SIN(AT$12)*COS($E28)+SIN($E28)*COS(AT$12))/SIN(AT$12)*$B28))</f>
        <v>19.5036525024043</v>
      </c>
      <c r="AU118" s="0" t="n">
        <f aca="false">IF($B28=0,0,IF(SIN(AU$12)=0,999999999,(SIN(AU$12)*COS($E28)+SIN($E28)*COS(AU$12))/SIN(AU$12)*$B28))</f>
        <v>19.3311512654362</v>
      </c>
      <c r="AV118" s="0" t="n">
        <f aca="false">IF($B28=0,0,IF(SIN(AV$12)=0,999999999,(SIN(AV$12)*COS($E28)+SIN($E28)*COS(AV$12))/SIN(AV$12)*$B28))</f>
        <v>19.1654412280759</v>
      </c>
      <c r="AW118" s="0" t="n">
        <f aca="false">IF($B28=0,0,IF(SIN(AW$12)=0,999999999,(SIN(AW$12)*COS($E28)+SIN($E28)*COS(AW$12))/SIN(AW$12)*$B28))</f>
        <v>19.006033856195</v>
      </c>
      <c r="AX118" s="0" t="n">
        <f aca="false">IF($B28=0,0,IF(SIN(AX$12)=0,999999999,(SIN(AX$12)*COS($E28)+SIN($E28)*COS(AX$12))/SIN(AX$12)*$B28))</f>
        <v>18.8524844915855</v>
      </c>
      <c r="AY118" s="0" t="n">
        <f aca="false">IF($B28=0,0,IF(SIN(AY$12)=0,999999999,(SIN(AY$12)*COS($E28)+SIN($E28)*COS(AY$12))/SIN(AY$12)*$B28))</f>
        <v>18.7043874606439</v>
      </c>
      <c r="AZ118" s="0" t="n">
        <f aca="false">IF($B28=0,0,IF(SIN(AZ$12)=0,999999999,(SIN(AZ$12)*COS($E28)+SIN($E28)*COS(AZ$12))/SIN(AZ$12)*$B28))</f>
        <v>18.5613718202814</v>
      </c>
      <c r="BA118" s="0" t="n">
        <f aca="false">IF($B28=0,0,IF(SIN(BA$12)=0,999999999,(SIN(BA$12)*COS($E28)+SIN($E28)*COS(BA$12))/SIN(BA$12)*$B28))</f>
        <v>18.4230976461135</v>
      </c>
      <c r="BB118" s="0" t="n">
        <f aca="false">IF($B28=0,0,IF(SIN(BB$12)=0,999999999,(SIN(BB$12)*COS($E28)+SIN($E28)*COS(BB$12))/SIN(BB$12)*$B28))</f>
        <v>18.2892527838094</v>
      </c>
      <c r="BC118" s="0" t="n">
        <f aca="false">IF($B28=0,0,IF(SIN(BC$12)=0,999999999,(SIN(BC$12)*COS($E28)+SIN($E28)*COS(BC$12))/SIN(BC$12)*$B28))</f>
        <v>18.1595499973947</v>
      </c>
      <c r="BD118" s="0" t="n">
        <f aca="false">IF($B28=0,0,IF(SIN(BD$12)=0,999999999,(SIN(BD$12)*COS($E28)+SIN($E28)*COS(BD$12))/SIN(BD$12)*$B28))</f>
        <v>18.0337244588899</v>
      </c>
      <c r="BE118" s="0" t="n">
        <f aca="false">IF($B28=0,0,IF(SIN(BE$12)=0,999999999,(SIN(BE$12)*COS($E28)+SIN($E28)*COS(BE$12))/SIN(BE$12)*$B28))</f>
        <v>17.9115315323922</v>
      </c>
      <c r="BF118" s="0" t="n">
        <f aca="false">IF($B28=0,0,IF(SIN(BF$12)=0,999999999,(SIN(BF$12)*COS($E28)+SIN($E28)*COS(BF$12))/SIN(BF$12)*$B28))</f>
        <v>17.7927448129172</v>
      </c>
      <c r="BG118" s="0" t="n">
        <f aca="false">IF($B28=0,0,IF(SIN(BG$12)=0,999999999,(SIN(BG$12)*COS($E28)+SIN($E28)*COS(BG$12))/SIN(BG$12)*$B28))</f>
        <v>17.6771543863041</v>
      </c>
      <c r="BH118" s="0" t="n">
        <f aca="false">IF($B28=0,0,IF(SIN(BH$12)=0,999999999,(SIN(BH$12)*COS($E28)+SIN($E28)*COS(BH$12))/SIN(BH$12)*$B28))</f>
        <v>17.5645652814788</v>
      </c>
      <c r="BI118" s="0" t="n">
        <f aca="false">IF($B28=0,0,IF(SIN(BI$12)=0,999999999,(SIN(BI$12)*COS($E28)+SIN($E28)*COS(BI$12))/SIN(BI$12)*$B28))</f>
        <v>17.4547960905394</v>
      </c>
      <c r="BJ118" s="0" t="n">
        <f aca="false">IF($B28=0,0,IF(SIN(BJ$12)=0,999999999,(SIN(BJ$12)*COS($E28)+SIN($E28)*COS(BJ$12))/SIN(BJ$12)*$B28))</f>
        <v>17.3476777356318</v>
      </c>
      <c r="BK118" s="0" t="n">
        <f aca="false">IF($B28=0,0,IF(SIN(BK$12)=0,999999999,(SIN(BK$12)*COS($E28)+SIN($E28)*COS(BK$12))/SIN(BK$12)*$B28))</f>
        <v>17.24305236453</v>
      </c>
      <c r="BL118" s="0" t="n">
        <f aca="false">IF($B28=0,0,IF(SIN(BL$12)=0,999999999,(SIN(BL$12)*COS($E28)+SIN($E28)*COS(BL$12))/SIN(BL$12)*$B28))</f>
        <v>17.1407723593285</v>
      </c>
      <c r="BM118" s="0" t="n">
        <f aca="false">IF($B28=0,0,IF(SIN(BM$12)=0,999999999,(SIN(BM$12)*COS($E28)+SIN($E28)*COS(BM$12))/SIN(BM$12)*$B28))</f>
        <v>17.0406994447628</v>
      </c>
      <c r="BN118" s="0" t="n">
        <f aca="false">IF($B28=0,0,IF(SIN(BN$12)=0,999999999,(SIN(BN$12)*COS($E28)+SIN($E28)*COS(BN$12))/SIN(BN$12)*$B28))</f>
        <v>16.9427038844669</v>
      </c>
      <c r="BO118" s="0" t="n">
        <f aca="false">IF($B28=0,0,IF(SIN(BO$12)=0,999999999,(SIN(BO$12)*COS($E28)+SIN($E28)*COS(BO$12))/SIN(BO$12)*$B28))</f>
        <v>16.8466637550096</v>
      </c>
      <c r="BP118" s="0" t="n">
        <f aca="false">IF($B28=0,0,IF(SIN(BP$12)=0,999999999,(SIN(BP$12)*COS($E28)+SIN($E28)*COS(BP$12))/SIN(BP$12)*$B28))</f>
        <v>16.7524642888516</v>
      </c>
      <c r="BQ118" s="0" t="n">
        <f aca="false">IF($B28=0,0,IF(SIN(BQ$12)=0,999999999,(SIN(BQ$12)*COS($E28)+SIN($E28)*COS(BQ$12))/SIN(BQ$12)*$B28))</f>
        <v>16.6599972784906</v>
      </c>
      <c r="BR118" s="0" t="n">
        <f aca="false">IF($B28=0,0,IF(SIN(BR$12)=0,999999999,(SIN(BR$12)*COS($E28)+SIN($E28)*COS(BR$12))/SIN(BR$12)*$B28))</f>
        <v>16.5691605350195</v>
      </c>
      <c r="BS118" s="0" t="n">
        <f aca="false">IF($B28=0,0,IF(SIN(BS$12)=0,999999999,(SIN(BS$12)*COS($E28)+SIN($E28)*COS(BS$12))/SIN(BS$12)*$B28))</f>
        <v>16.4798573951519</v>
      </c>
      <c r="BT118" s="0" t="n">
        <f aca="false">IF($B28=0,0,IF(SIN(BT$12)=0,999999999,(SIN(BT$12)*COS($E28)+SIN($E28)*COS(BT$12))/SIN(BT$12)*$B28))</f>
        <v>16.3919962714855</v>
      </c>
      <c r="BU118" s="0" t="n">
        <f aca="false">IF($B28=0,0,IF(SIN(BU$12)=0,999999999,(SIN(BU$12)*COS($E28)+SIN($E28)*COS(BU$12))/SIN(BU$12)*$B28))</f>
        <v>16.3054902413891</v>
      </c>
      <c r="BV118" s="0" t="n">
        <f aca="false">IF($B28=0,0,IF(SIN(BV$12)=0,999999999,(SIN(BV$12)*COS($E28)+SIN($E28)*COS(BV$12))/SIN(BV$12)*$B28))</f>
        <v>16.2202566704377</v>
      </c>
      <c r="BW118" s="0" t="n">
        <f aca="false">IF($B28=0,0,IF(SIN(BW$12)=0,999999999,(SIN(BW$12)*COS($E28)+SIN($E28)*COS(BW$12))/SIN(BW$12)*$B28))</f>
        <v>16.1362168667838</v>
      </c>
      <c r="BX118" s="0" t="n">
        <f aca="false">IF($B28=0,0,IF(SIN(BX$12)=0,999999999,(SIN(BX$12)*COS($E28)+SIN($E28)*COS(BX$12))/SIN(BX$12)*$B28))</f>
        <v>16.05329576326</v>
      </c>
      <c r="BY118" s="0" t="n">
        <f aca="false">IF($B28=0,0,IF(SIN(BY$12)=0,999999999,(SIN(BY$12)*COS($E28)+SIN($E28)*COS(BY$12))/SIN(BY$12)*$B28))</f>
        <v>15.9714216243576</v>
      </c>
      <c r="BZ118" s="0" t="n">
        <f aca="false">IF($B28=0,0,IF(SIN(BZ$12)=0,999999999,(SIN(BZ$12)*COS($E28)+SIN($E28)*COS(BZ$12))/SIN(BZ$12)*$B28))</f>
        <v>15.8905257755393</v>
      </c>
      <c r="CA118" s="0" t="n">
        <f aca="false">IF($B28=0,0,IF(SIN(CA$12)=0,999999999,(SIN(CA$12)*COS($E28)+SIN($E28)*COS(CA$12))/SIN(CA$12)*$B28))</f>
        <v>15.810542352609</v>
      </c>
      <c r="CB118" s="0" t="n">
        <f aca="false">IF($B28=0,0,IF(SIN(CB$12)=0,999999999,(SIN(CB$12)*COS($E28)+SIN($E28)*COS(CB$12))/SIN(CB$12)*$B28))</f>
        <v>15.7314080690992</v>
      </c>
      <c r="CC118" s="0" t="n">
        <f aca="false">IF($B28=0,0,IF(SIN(CC$12)=0,999999999,(SIN(CC$12)*COS($E28)+SIN($E28)*COS(CC$12))/SIN(CC$12)*$B28))</f>
        <v>15.6530619998457</v>
      </c>
      <c r="CD118" s="0" t="n">
        <f aca="false">IF($B28=0,0,IF(SIN(CD$12)=0,999999999,(SIN(CD$12)*COS($E28)+SIN($E28)*COS(CD$12))/SIN(CD$12)*$B28))</f>
        <v>15.5754453790967</v>
      </c>
      <c r="CE118" s="0" t="n">
        <f aca="false">IF($B28=0,0,IF(SIN(CE$12)=0,999999999,(SIN(CE$12)*COS($E28)+SIN($E28)*COS(CE$12))/SIN(CE$12)*$B28))</f>
        <v>15.4985014116656</v>
      </c>
      <c r="CF118" s="0" t="n">
        <f aca="false">IF($B28=0,0,IF(SIN(CF$12)=0,999999999,(SIN(CF$12)*COS($E28)+SIN($E28)*COS(CF$12))/SIN(CF$12)*$B28))</f>
        <v>15.4221750957751</v>
      </c>
      <c r="CG118" s="0" t="n">
        <f aca="false">IF($B28=0,0,IF(SIN(CG$12)=0,999999999,(SIN(CG$12)*COS($E28)+SIN($E28)*COS(CG$12))/SIN(CG$12)*$B28))</f>
        <v>15.3464130563643</v>
      </c>
      <c r="CH118" s="0" t="n">
        <f aca="false">IF($B28=0,0,IF(SIN(CH$12)=0,999999999,(SIN(CH$12)*COS($E28)+SIN($E28)*COS(CH$12))/SIN(CH$12)*$B28))</f>
        <v>15.2711633877365</v>
      </c>
      <c r="CI118" s="0" t="n">
        <f aca="false">IF($B28=0,0,IF(SIN(CI$12)=0,999999999,(SIN(CI$12)*COS($E28)+SIN($E28)*COS(CI$12))/SIN(CI$12)*$B28))</f>
        <v>15.1963755045201</v>
      </c>
      <c r="CJ118" s="0" t="n">
        <f aca="false">IF($B28=0,0,IF(SIN(CJ$12)=0,999999999,(SIN(CJ$12)*COS($E28)+SIN($E28)*COS(CJ$12))/SIN(CJ$12)*$B28))</f>
        <v>15.122</v>
      </c>
      <c r="CK118" s="0" t="n">
        <f aca="false">IF($B28=0,0,IF(SIN(CK$12)=0,999999999,(SIN(CK$12)*COS($E28)+SIN($E28)*COS(CK$12))/SIN(CK$12)*$B28))</f>
        <v>15.0479885109434</v>
      </c>
      <c r="CL118" s="0" t="n">
        <f aca="false">IF($B28=0,0,IF(SIN(CL$12)=0,999999999,(SIN(CL$12)*COS($E28)+SIN($E28)*COS(CL$12))/SIN(CL$12)*$B28))</f>
        <v>14.9742935881125</v>
      </c>
      <c r="CM118" s="0" t="n">
        <f aca="false">IF($B28=0,0,IF(SIN(CM$12)=0,999999999,(SIN(CM$12)*COS($E28)+SIN($E28)*COS(CM$12))/SIN(CM$12)*$B28))</f>
        <v>14.9008685717061</v>
      </c>
      <c r="CN118" s="0" t="n">
        <f aca="false">IF($B28=0,0,IF(SIN(CN$12)=0,999999999,(SIN(CN$12)*COS($E28)+SIN($E28)*COS(CN$12))/SIN(CN$12)*$B28))</f>
        <v>14.8276674710201</v>
      </c>
      <c r="CO118" s="0" t="n">
        <f aca="false">IF($B28=0,0,IF(SIN(CO$12)=0,999999999,(SIN(CO$12)*COS($E28)+SIN($E28)*COS(CO$12))/SIN(CO$12)*$B28))</f>
        <v>14.7546448476546</v>
      </c>
      <c r="CP118" s="0" t="n">
        <f aca="false">IF($B28=0,0,IF(SIN(CP$12)=0,999999999,(SIN(CP$12)*COS($E28)+SIN($E28)*COS(CP$12))/SIN(CP$12)*$B28))</f>
        <v>14.6817557016313</v>
      </c>
      <c r="CQ118" s="0" t="n">
        <f aca="false">IF($B28=0,0,IF(SIN(CQ$12)=0,999999999,(SIN(CQ$12)*COS($E28)+SIN($E28)*COS(CQ$12))/SIN(CQ$12)*$B28))</f>
        <v>14.6089553598047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999999999</v>
      </c>
      <c r="G119" s="0" t="n">
        <f aca="false">IF($B29=0,0,IF(SIN(G$12)=0,999999999,(SIN(G$12)*COS($E29)+SIN($E29)*COS(G$12))/SIN(G$12)*$B29))</f>
        <v>275.261650123516</v>
      </c>
      <c r="H119" s="0" t="n">
        <f aca="false">IF($B29=0,0,IF(SIN(H$12)=0,999999999,(SIN(H$12)*COS($E29)+SIN($E29)*COS(H$12))/SIN(H$12)*$B29))</f>
        <v>145.024513457475</v>
      </c>
      <c r="I119" s="0" t="n">
        <f aca="false">IF($B29=0,0,IF(SIN(I$12)=0,999999999,(SIN(I$12)*COS($E29)+SIN($E29)*COS(I$12))/SIN(I$12)*$B29))</f>
        <v>101.594496973727</v>
      </c>
      <c r="J119" s="0" t="n">
        <f aca="false">IF($B29=0,0,IF(SIN(J$12)=0,999999999,(SIN(J$12)*COS($E29)+SIN($E29)*COS(J$12))/SIN(J$12)*$B29))</f>
        <v>79.8662524723797</v>
      </c>
      <c r="K119" s="0" t="n">
        <f aca="false">IF($B29=0,0,IF(SIN(K$12)=0,999999999,(SIN(K$12)*COS($E29)+SIN($E29)*COS(K$12))/SIN(K$12)*$B29))</f>
        <v>66.8187077253753</v>
      </c>
      <c r="L119" s="0" t="n">
        <f aca="false">IF($B29=0,0,IF(SIN(L$12)=0,999999999,(SIN(L$12)*COS($E29)+SIN($E29)*COS(L$12))/SIN(L$12)*$B29))</f>
        <v>58.1115031600579</v>
      </c>
      <c r="M119" s="0" t="n">
        <f aca="false">IF($B29=0,0,IF(SIN(M$12)=0,999999999,(SIN(M$12)*COS($E29)+SIN($E29)*COS(M$12))/SIN(M$12)*$B29))</f>
        <v>51.884482812347</v>
      </c>
      <c r="N119" s="0" t="n">
        <f aca="false">IF($B29=0,0,IF(SIN(N$12)=0,999999999,(SIN(N$12)*COS($E29)+SIN($E29)*COS(N$12))/SIN(N$12)*$B29))</f>
        <v>47.2075670635961</v>
      </c>
      <c r="O119" s="0" t="n">
        <f aca="false">IF($B29=0,0,IF(SIN(O$12)=0,999999999,(SIN(O$12)*COS($E29)+SIN($E29)*COS(O$12))/SIN(O$12)*$B29))</f>
        <v>43.5640435515944</v>
      </c>
      <c r="P119" s="0" t="n">
        <f aca="false">IF($B29=0,0,IF(SIN(P$12)=0,999999999,(SIN(P$12)*COS($E29)+SIN($E29)*COS(P$12))/SIN(P$12)*$B29))</f>
        <v>40.6438835337981</v>
      </c>
      <c r="Q119" s="0" t="n">
        <f aca="false">IF($B29=0,0,IF(SIN(Q$12)=0,999999999,(SIN(Q$12)*COS($E29)+SIN($E29)*COS(Q$12))/SIN(Q$12)*$B29))</f>
        <v>38.2497947786303</v>
      </c>
      <c r="R119" s="0" t="n">
        <f aca="false">IF($B29=0,0,IF(SIN(R$12)=0,999999999,(SIN(R$12)*COS($E29)+SIN($E29)*COS(R$12))/SIN(R$12)*$B29))</f>
        <v>36.2502480101314</v>
      </c>
      <c r="S119" s="0" t="n">
        <f aca="false">IF($B29=0,0,IF(SIN(S$12)=0,999999999,(SIN(S$12)*COS($E29)+SIN($E29)*COS(S$12))/SIN(S$12)*$B29))</f>
        <v>34.5541834541394</v>
      </c>
      <c r="T119" s="0" t="n">
        <f aca="false">IF($B29=0,0,IF(SIN(T$12)=0,999999999,(SIN(T$12)*COS($E29)+SIN($E29)*COS(T$12))/SIN(T$12)*$B29))</f>
        <v>33.09655743522</v>
      </c>
      <c r="U119" s="0" t="n">
        <f aca="false">IF($B29=0,0,IF(SIN(U$12)=0,999999999,(SIN(U$12)*COS($E29)+SIN($E29)*COS(U$12))/SIN(U$12)*$B29))</f>
        <v>31.8296703339826</v>
      </c>
      <c r="V119" s="0" t="n">
        <f aca="false">IF($B29=0,0,IF(SIN(V$12)=0,999999999,(SIN(V$12)*COS($E29)+SIN($E29)*COS(V$12))/SIN(V$12)*$B29))</f>
        <v>30.7177465595954</v>
      </c>
      <c r="W119" s="0" t="n">
        <f aca="false">IF($B29=0,0,IF(SIN(W$12)=0,999999999,(SIN(W$12)*COS($E29)+SIN($E29)*COS(W$12))/SIN(W$12)*$B29))</f>
        <v>29.7334274724027</v>
      </c>
      <c r="X119" s="0" t="n">
        <f aca="false">IF($B29=0,0,IF(SIN(X$12)=0,999999999,(SIN(X$12)*COS($E29)+SIN($E29)*COS(X$12))/SIN(X$12)*$B29))</f>
        <v>28.8554333315859</v>
      </c>
      <c r="Y119" s="0" t="n">
        <f aca="false">IF($B29=0,0,IF(SIN(Y$12)=0,999999999,(SIN(Y$12)*COS($E29)+SIN($E29)*COS(Y$12))/SIN(Y$12)*$B29))</f>
        <v>28.0669635744158</v>
      </c>
      <c r="Z119" s="0" t="n">
        <f aca="false">IF($B29=0,0,IF(SIN(Z$12)=0,999999999,(SIN(Z$12)*COS($E29)+SIN($E29)*COS(Z$12))/SIN(Z$12)*$B29))</f>
        <v>27.3545770110189</v>
      </c>
      <c r="AA119" s="0" t="n">
        <f aca="false">IF($B29=0,0,IF(SIN(AA$12)=0,999999999,(SIN(AA$12)*COS($E29)+SIN($E29)*COS(AA$12))/SIN(AA$12)*$B29))</f>
        <v>26.707391962804</v>
      </c>
      <c r="AB119" s="0" t="n">
        <f aca="false">IF($B29=0,0,IF(SIN(AB$12)=0,999999999,(SIN(AB$12)*COS($E29)+SIN($E29)*COS(AB$12))/SIN(AB$12)*$B29))</f>
        <v>26.1165045442716</v>
      </c>
      <c r="AC119" s="0" t="n">
        <f aca="false">IF($B29=0,0,IF(SIN(AC$12)=0,999999999,(SIN(AC$12)*COS($E29)+SIN($E29)*COS(AC$12))/SIN(AC$12)*$B29))</f>
        <v>25.574558696726</v>
      </c>
      <c r="AD119" s="0" t="n">
        <f aca="false">IF($B29=0,0,IF(SIN(AD$12)=0,999999999,(SIN(AD$12)*COS($E29)+SIN($E29)*COS(AD$12))/SIN(AD$12)*$B29))</f>
        <v>25.0754237128955</v>
      </c>
      <c r="AE119" s="0" t="n">
        <f aca="false">IF($B29=0,0,IF(SIN(AE$12)=0,999999999,(SIN(AE$12)*COS($E29)+SIN($E29)*COS(AE$12))/SIN(AE$12)*$B29))</f>
        <v>24.6139491549876</v>
      </c>
      <c r="AF119" s="0" t="n">
        <f aca="false">IF($B29=0,0,IF(SIN(AF$12)=0,999999999,(SIN(AF$12)*COS($E29)+SIN($E29)*COS(AF$12))/SIN(AF$12)*$B29))</f>
        <v>24.1857763294648</v>
      </c>
      <c r="AG119" s="0" t="n">
        <f aca="false">IF($B29=0,0,IF(SIN(AG$12)=0,999999999,(SIN(AG$12)*COS($E29)+SIN($E29)*COS(AG$12))/SIN(AG$12)*$B29))</f>
        <v>23.7871916556647</v>
      </c>
      <c r="AH119" s="0" t="n">
        <f aca="false">IF($B29=0,0,IF(SIN(AH$12)=0,999999999,(SIN(AH$12)*COS($E29)+SIN($E29)*COS(AH$12))/SIN(AH$12)*$B29))</f>
        <v>23.4150114547821</v>
      </c>
      <c r="AI119" s="0" t="n">
        <f aca="false">IF($B29=0,0,IF(SIN(AI$12)=0,999999999,(SIN(AI$12)*COS($E29)+SIN($E29)*COS(AI$12))/SIN(AI$12)*$B29))</f>
        <v>23.0664905749654</v>
      </c>
      <c r="AJ119" s="0" t="n">
        <f aca="false">IF($B29=0,0,IF(SIN(AJ$12)=0,999999999,(SIN(AJ$12)*COS($E29)+SIN($E29)*COS(AJ$12))/SIN(AJ$12)*$B29))</f>
        <v>22.7392492907432</v>
      </c>
      <c r="AK119" s="0" t="n">
        <f aca="false">IF($B29=0,0,IF(SIN(AK$12)=0,999999999,(SIN(AK$12)*COS($E29)+SIN($E29)*COS(AK$12))/SIN(AK$12)*$B29))</f>
        <v>22.4312143502967</v>
      </c>
      <c r="AL119" s="0" t="n">
        <f aca="false">IF($B29=0,0,IF(SIN(AL$12)=0,999999999,(SIN(AL$12)*COS($E29)+SIN($E29)*COS(AL$12))/SIN(AL$12)*$B29))</f>
        <v>22.14057107571</v>
      </c>
      <c r="AM119" s="0" t="n">
        <f aca="false">IF($B29=0,0,IF(SIN(AM$12)=0,999999999,(SIN(AM$12)*COS($E29)+SIN($E29)*COS(AM$12))/SIN(AM$12)*$B29))</f>
        <v>21.8657241716049</v>
      </c>
      <c r="AN119" s="0" t="n">
        <f aca="false">IF($B29=0,0,IF(SIN(AN$12)=0,999999999,(SIN(AN$12)*COS($E29)+SIN($E29)*COS(AN$12))/SIN(AN$12)*$B29))</f>
        <v>21.6052654492281</v>
      </c>
      <c r="AO119" s="0" t="n">
        <f aca="false">IF($B29=0,0,IF(SIN(AO$12)=0,999999999,(SIN(AO$12)*COS($E29)+SIN($E29)*COS(AO$12))/SIN(AO$12)*$B29))</f>
        <v>21.3579470828758</v>
      </c>
      <c r="AP119" s="0" t="n">
        <f aca="false">IF($B29=0,0,IF(SIN(AP$12)=0,999999999,(SIN(AP$12)*COS($E29)+SIN($E29)*COS(AP$12))/SIN(AP$12)*$B29))</f>
        <v>21.122659322894</v>
      </c>
      <c r="AQ119" s="0" t="n">
        <f aca="false">IF($B29=0,0,IF(SIN(AQ$12)=0,999999999,(SIN(AQ$12)*COS($E29)+SIN($E29)*COS(AQ$12))/SIN(AQ$12)*$B29))</f>
        <v>20.8984118220913</v>
      </c>
      <c r="AR119" s="0" t="n">
        <f aca="false">IF($B29=0,0,IF(SIN(AR$12)=0,999999999,(SIN(AR$12)*COS($E29)+SIN($E29)*COS(AR$12))/SIN(AR$12)*$B29))</f>
        <v>20.6843179099044</v>
      </c>
      <c r="AS119" s="0" t="n">
        <f aca="false">IF($B29=0,0,IF(SIN(AS$12)=0,999999999,(SIN(AS$12)*COS($E29)+SIN($E29)*COS(AS$12))/SIN(AS$12)*$B29))</f>
        <v>20.4795812852027</v>
      </c>
      <c r="AT119" s="0" t="n">
        <f aca="false">IF($B29=0,0,IF(SIN(AT$12)=0,999999999,(SIN(AT$12)*COS($E29)+SIN($E29)*COS(AT$12))/SIN(AT$12)*$B29))</f>
        <v>20.2834847044386</v>
      </c>
      <c r="AU119" s="0" t="n">
        <f aca="false">IF($B29=0,0,IF(SIN(AU$12)=0,999999999,(SIN(AU$12)*COS($E29)+SIN($E29)*COS(AU$12))/SIN(AU$12)*$B29))</f>
        <v>20.0953803244411</v>
      </c>
      <c r="AV119" s="0" t="n">
        <f aca="false">IF($B29=0,0,IF(SIN(AV$12)=0,999999999,(SIN(AV$12)*COS($E29)+SIN($E29)*COS(AV$12))/SIN(AV$12)*$B29))</f>
        <v>19.9146814240455</v>
      </c>
      <c r="AW119" s="0" t="n">
        <f aca="false">IF($B29=0,0,IF(SIN(AW$12)=0,999999999,(SIN(AW$12)*COS($E29)+SIN($E29)*COS(AW$12))/SIN(AW$12)*$B29))</f>
        <v>19.7408552800612</v>
      </c>
      <c r="AX119" s="0" t="n">
        <f aca="false">IF($B29=0,0,IF(SIN(AX$12)=0,999999999,(SIN(AX$12)*COS($E29)+SIN($E29)*COS(AX$12))/SIN(AX$12)*$B29))</f>
        <v>19.5734170138984</v>
      </c>
      <c r="AY119" s="0" t="n">
        <f aca="false">IF($B29=0,0,IF(SIN(AY$12)=0,999999999,(SIN(AY$12)*COS($E29)+SIN($E29)*COS(AY$12))/SIN(AY$12)*$B29))</f>
        <v>19.411924257821</v>
      </c>
      <c r="AZ119" s="0" t="n">
        <f aca="false">IF($B29=0,0,IF(SIN(AZ$12)=0,999999999,(SIN(AZ$12)*COS($E29)+SIN($E29)*COS(AZ$12))/SIN(AZ$12)*$B29))</f>
        <v>19.2559725160645</v>
      </c>
      <c r="BA119" s="0" t="n">
        <f aca="false">IF($B29=0,0,IF(SIN(BA$12)=0,999999999,(SIN(BA$12)*COS($E29)+SIN($E29)*COS(BA$12))/SIN(BA$12)*$B29))</f>
        <v>19.1051911172833</v>
      </c>
      <c r="BB119" s="0" t="n">
        <f aca="false">IF($B29=0,0,IF(SIN(BB$12)=0,999999999,(SIN(BB$12)*COS($E29)+SIN($E29)*COS(BB$12))/SIN(BB$12)*$B29))</f>
        <v>18.9592396720528</v>
      </c>
      <c r="BC119" s="0" t="n">
        <f aca="false">IF($B29=0,0,IF(SIN(BC$12)=0,999999999,(SIN(BC$12)*COS($E29)+SIN($E29)*COS(BC$12))/SIN(BC$12)*$B29))</f>
        <v>18.8178049632281</v>
      </c>
      <c r="BD119" s="0" t="n">
        <f aca="false">IF($B29=0,0,IF(SIN(BD$12)=0,999999999,(SIN(BD$12)*COS($E29)+SIN($E29)*COS(BD$12))/SIN(BD$12)*$B29))</f>
        <v>18.6805982085155</v>
      </c>
      <c r="BE119" s="0" t="n">
        <f aca="false">IF($B29=0,0,IF(SIN(BE$12)=0,999999999,(SIN(BE$12)*COS($E29)+SIN($E29)*COS(BE$12))/SIN(BE$12)*$B29))</f>
        <v>18.5473526441189</v>
      </c>
      <c r="BF119" s="0" t="n">
        <f aca="false">IF($B29=0,0,IF(SIN(BF$12)=0,999999999,(SIN(BF$12)*COS($E29)+SIN($E29)*COS(BF$12))/SIN(BF$12)*$B29))</f>
        <v>18.4178213861899</v>
      </c>
      <c r="BG119" s="0" t="n">
        <f aca="false">IF($B29=0,0,IF(SIN(BG$12)=0,999999999,(SIN(BG$12)*COS($E29)+SIN($E29)*COS(BG$12))/SIN(BG$12)*$B29))</f>
        <v>18.2917755333377</v>
      </c>
      <c r="BH119" s="0" t="n">
        <f aca="false">IF($B29=0,0,IF(SIN(BH$12)=0,999999999,(SIN(BH$12)*COS($E29)+SIN($E29)*COS(BH$12))/SIN(BH$12)*$B29))</f>
        <v>18.1690024788955</v>
      </c>
      <c r="BI119" s="0" t="n">
        <f aca="false">IF($B29=0,0,IF(SIN(BI$12)=0,999999999,(SIN(BI$12)*COS($E29)+SIN($E29)*COS(BI$12))/SIN(BI$12)*$B29))</f>
        <v>18.0493044061895</v>
      </c>
      <c r="BJ119" s="0" t="n">
        <f aca="false">IF($B29=0,0,IF(SIN(BJ$12)=0,999999999,(SIN(BJ$12)*COS($E29)+SIN($E29)*COS(BJ$12))/SIN(BJ$12)*$B29))</f>
        <v>17.9324969438756</v>
      </c>
      <c r="BK119" s="0" t="n">
        <f aca="false">IF($B29=0,0,IF(SIN(BK$12)=0,999999999,(SIN(BK$12)*COS($E29)+SIN($E29)*COS(BK$12))/SIN(BK$12)*$B29))</f>
        <v>17.8184079616224</v>
      </c>
      <c r="BL119" s="0" t="n">
        <f aca="false">IF($B29=0,0,IF(SIN(BL$12)=0,999999999,(SIN(BL$12)*COS($E29)+SIN($E29)*COS(BL$12))/SIN(BL$12)*$B29))</f>
        <v>17.7068764891373</v>
      </c>
      <c r="BM119" s="0" t="n">
        <f aca="false">IF($B29=0,0,IF(SIN(BM$12)=0,999999999,(SIN(BM$12)*COS($E29)+SIN($E29)*COS(BM$12))/SIN(BM$12)*$B29))</f>
        <v>17.5977517438323</v>
      </c>
      <c r="BN119" s="0" t="n">
        <f aca="false">IF($B29=0,0,IF(SIN(BN$12)=0,999999999,(SIN(BN$12)*COS($E29)+SIN($E29)*COS(BN$12))/SIN(BN$12)*$B29))</f>
        <v>17.490892254382</v>
      </c>
      <c r="BO119" s="0" t="n">
        <f aca="false">IF($B29=0,0,IF(SIN(BO$12)=0,999999999,(SIN(BO$12)*COS($E29)+SIN($E29)*COS(BO$12))/SIN(BO$12)*$B29))</f>
        <v>17.3861650690935</v>
      </c>
      <c r="BP119" s="0" t="n">
        <f aca="false">IF($B29=0,0,IF(SIN(BP$12)=0,999999999,(SIN(BP$12)*COS($E29)+SIN($E29)*COS(BP$12))/SIN(BP$12)*$B29))</f>
        <v>17.2834450394335</v>
      </c>
      <c r="BQ119" s="0" t="n">
        <f aca="false">IF($B29=0,0,IF(SIN(BQ$12)=0,999999999,(SIN(BQ$12)*COS($E29)+SIN($E29)*COS(BQ$12))/SIN(BQ$12)*$B29))</f>
        <v>17.1826141702764</v>
      </c>
      <c r="BR119" s="0" t="n">
        <f aca="false">IF($B29=0,0,IF(SIN(BR$12)=0,999999999,(SIN(BR$12)*COS($E29)+SIN($E29)*COS(BR$12))/SIN(BR$12)*$B29))</f>
        <v>17.0835610294877</v>
      </c>
      <c r="BS119" s="0" t="n">
        <f aca="false">IF($B29=0,0,IF(SIN(BS$12)=0,999999999,(SIN(BS$12)*COS($E29)+SIN($E29)*COS(BS$12))/SIN(BS$12)*$B29))</f>
        <v>16.9861802103593</v>
      </c>
      <c r="BT119" s="0" t="n">
        <f aca="false">IF($B29=0,0,IF(SIN(BT$12)=0,999999999,(SIN(BT$12)*COS($E29)+SIN($E29)*COS(BT$12))/SIN(BT$12)*$B29))</f>
        <v>16.8903718411926</v>
      </c>
      <c r="BU119" s="0" t="n">
        <f aca="false">IF($B29=0,0,IF(SIN(BU$12)=0,999999999,(SIN(BU$12)*COS($E29)+SIN($E29)*COS(BU$12))/SIN(BU$12)*$B29))</f>
        <v>16.7960411369998</v>
      </c>
      <c r="BV119" s="0" t="n">
        <f aca="false">IF($B29=0,0,IF(SIN(BV$12)=0,999999999,(SIN(BV$12)*COS($E29)+SIN($E29)*COS(BV$12))/SIN(BV$12)*$B29))</f>
        <v>16.7030979888776</v>
      </c>
      <c r="BW119" s="0" t="n">
        <f aca="false">IF($B29=0,0,IF(SIN(BW$12)=0,999999999,(SIN(BW$12)*COS($E29)+SIN($E29)*COS(BW$12))/SIN(BW$12)*$B29))</f>
        <v>16.6114565871157</v>
      </c>
      <c r="BX119" s="0" t="n">
        <f aca="false">IF($B29=0,0,IF(SIN(BX$12)=0,999999999,(SIN(BX$12)*COS($E29)+SIN($E29)*COS(BX$12))/SIN(BX$12)*$B29))</f>
        <v>16.5210350745445</v>
      </c>
      <c r="BY119" s="0" t="n">
        <f aca="false">IF($B29=0,0,IF(SIN(BY$12)=0,999999999,(SIN(BY$12)*COS($E29)+SIN($E29)*COS(BY$12))/SIN(BY$12)*$B29))</f>
        <v>16.4317552270097</v>
      </c>
      <c r="BZ119" s="0" t="n">
        <f aca="false">IF($B29=0,0,IF(SIN(BZ$12)=0,999999999,(SIN(BZ$12)*COS($E29)+SIN($E29)*COS(BZ$12))/SIN(BZ$12)*$B29))</f>
        <v>16.3435421582006</v>
      </c>
      <c r="CA119" s="0" t="n">
        <f aca="false">IF($B29=0,0,IF(SIN(CA$12)=0,999999999,(SIN(CA$12)*COS($E29)+SIN($E29)*COS(CA$12))/SIN(CA$12)*$B29))</f>
        <v>16.2563240463492</v>
      </c>
      <c r="CB119" s="0" t="n">
        <f aca="false">IF($B29=0,0,IF(SIN(CB$12)=0,999999999,(SIN(CB$12)*COS($E29)+SIN($E29)*COS(CB$12))/SIN(CB$12)*$B29))</f>
        <v>16.1700318805782</v>
      </c>
      <c r="CC119" s="0" t="n">
        <f aca="false">IF($B29=0,0,IF(SIN(CC$12)=0,999999999,(SIN(CC$12)*COS($E29)+SIN($E29)*COS(CC$12))/SIN(CC$12)*$B29))</f>
        <v>16.0845992248988</v>
      </c>
      <c r="CD119" s="0" t="n">
        <f aca="false">IF($B29=0,0,IF(SIN(CD$12)=0,999999999,(SIN(CD$12)*COS($E29)+SIN($E29)*COS(CD$12))/SIN(CD$12)*$B29))</f>
        <v>15.9999619980586</v>
      </c>
      <c r="CE119" s="0" t="n">
        <f aca="false">IF($B29=0,0,IF(SIN(CE$12)=0,999999999,(SIN(CE$12)*COS($E29)+SIN($E29)*COS(CE$12))/SIN(CE$12)*$B29))</f>
        <v>15.9160582676126</v>
      </c>
      <c r="CF119" s="0" t="n">
        <f aca="false">IF($B29=0,0,IF(SIN(CF$12)=0,999999999,(SIN(CF$12)*COS($E29)+SIN($E29)*COS(CF$12))/SIN(CF$12)*$B29))</f>
        <v>15.8328280567432</v>
      </c>
      <c r="CG119" s="0" t="n">
        <f aca="false">IF($B29=0,0,IF(SIN(CG$12)=0,999999999,(SIN(CG$12)*COS($E29)+SIN($E29)*COS(CG$12))/SIN(CG$12)*$B29))</f>
        <v>15.7502131624898</v>
      </c>
      <c r="CH119" s="0" t="n">
        <f aca="false">IF($B29=0,0,IF(SIN(CH$12)=0,999999999,(SIN(CH$12)*COS($E29)+SIN($E29)*COS(CH$12))/SIN(CH$12)*$B29))</f>
        <v>15.6681569841629</v>
      </c>
      <c r="CI119" s="0" t="n">
        <f aca="false">IF($B29=0,0,IF(SIN(CI$12)=0,999999999,(SIN(CI$12)*COS($E29)+SIN($E29)*COS(CI$12))/SIN(CI$12)*$B29))</f>
        <v>15.5866043608253</v>
      </c>
      <c r="CJ119" s="0" t="n">
        <f aca="false">IF($B29=0,0,IF(SIN(CJ$12)=0,999999999,(SIN(CJ$12)*COS($E29)+SIN($E29)*COS(CJ$12))/SIN(CJ$12)*$B29))</f>
        <v>15.5055014168079</v>
      </c>
      <c r="CK119" s="0" t="n">
        <f aca="false">IF($B29=0,0,IF(SIN(CK$12)=0,999999999,(SIN(CK$12)*COS($E29)+SIN($E29)*COS(CK$12))/SIN(CK$12)*$B29))</f>
        <v>15.4247954143097</v>
      </c>
      <c r="CL119" s="0" t="n">
        <f aca="false">IF($B29=0,0,IF(SIN(CL$12)=0,999999999,(SIN(CL$12)*COS($E29)+SIN($E29)*COS(CL$12))/SIN(CL$12)*$B29))</f>
        <v>15.3444346121977</v>
      </c>
      <c r="CM119" s="0" t="n">
        <f aca="false">IF($B29=0,0,IF(SIN(CM$12)=0,999999999,(SIN(CM$12)*COS($E29)+SIN($E29)*COS(CM$12))/SIN(CM$12)*$B29))</f>
        <v>15.2643681301818</v>
      </c>
      <c r="CN119" s="0" t="n">
        <f aca="false">IF($B29=0,0,IF(SIN(CN$12)=0,999999999,(SIN(CN$12)*COS($E29)+SIN($E29)*COS(CN$12))/SIN(CN$12)*$B29))</f>
        <v>15.1845458175903</v>
      </c>
      <c r="CO119" s="0" t="n">
        <f aca="false">IF($B29=0,0,IF(SIN(CO$12)=0,999999999,(SIN(CO$12)*COS($E29)+SIN($E29)*COS(CO$12))/SIN(CO$12)*$B29))</f>
        <v>15.1049181260133</v>
      </c>
      <c r="CP119" s="0" t="n">
        <f aca="false">IF($B29=0,0,IF(SIN(CP$12)=0,999999999,(SIN(CP$12)*COS($E29)+SIN($E29)*COS(CP$12))/SIN(CP$12)*$B29))</f>
        <v>15.0254359851183</v>
      </c>
      <c r="CQ119" s="0" t="n">
        <f aca="false">IF($B29=0,0,IF(SIN(CQ$12)=0,999999999,(SIN(CQ$12)*COS($E29)+SIN($E29)*COS(CQ$12))/SIN(CQ$12)*$B29))</f>
        <v>14.9460506809687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999999999</v>
      </c>
      <c r="G120" s="0" t="n">
        <f aca="false">IF($B30=0,0,IF(SIN(G$12)=0,999999999,(SIN(G$12)*COS($E30)+SIN($E30)*COS(G$12))/SIN(G$12)*$B30))</f>
        <v>297.914413428597</v>
      </c>
      <c r="H120" s="0" t="n">
        <f aca="false">IF($B30=0,0,IF(SIN(H$12)=0,999999999,(SIN(H$12)*COS($E30)+SIN($E30)*COS(H$12))/SIN(H$12)*$B30))</f>
        <v>156.508322611985</v>
      </c>
      <c r="I120" s="0" t="n">
        <f aca="false">IF($B30=0,0,IF(SIN(I$12)=0,999999999,(SIN(I$12)*COS($E30)+SIN($E30)*COS(I$12))/SIN(I$12)*$B30))</f>
        <v>109.353808835968</v>
      </c>
      <c r="J120" s="0" t="n">
        <f aca="false">IF($B30=0,0,IF(SIN(J$12)=0,999999999,(SIN(J$12)*COS($E30)+SIN($E30)*COS(J$12))/SIN(J$12)*$B30))</f>
        <v>85.7621805654409</v>
      </c>
      <c r="K120" s="0" t="n">
        <f aca="false">IF($B30=0,0,IF(SIN(K$12)=0,999999999,(SIN(K$12)*COS($E30)+SIN($E30)*COS(K$12))/SIN(K$12)*$B30))</f>
        <v>71.5956966833532</v>
      </c>
      <c r="L120" s="0" t="n">
        <f aca="false">IF($B30=0,0,IF(SIN(L$12)=0,999999999,(SIN(L$12)*COS($E30)+SIN($E30)*COS(L$12))/SIN(L$12)*$B30))</f>
        <v>62.1417744685297</v>
      </c>
      <c r="M120" s="0" t="n">
        <f aca="false">IF($B30=0,0,IF(SIN(M$12)=0,999999999,(SIN(M$12)*COS($E30)+SIN($E30)*COS(M$12))/SIN(M$12)*$B30))</f>
        <v>55.3807335907407</v>
      </c>
      <c r="N120" s="0" t="n">
        <f aca="false">IF($B30=0,0,IF(SIN(N$12)=0,999999999,(SIN(N$12)*COS($E30)+SIN($E30)*COS(N$12))/SIN(N$12)*$B30))</f>
        <v>50.3027321079121</v>
      </c>
      <c r="O120" s="0" t="n">
        <f aca="false">IF($B30=0,0,IF(SIN(O$12)=0,999999999,(SIN(O$12)*COS($E30)+SIN($E30)*COS(O$12))/SIN(O$12)*$B30))</f>
        <v>46.3467451304671</v>
      </c>
      <c r="P120" s="0" t="n">
        <f aca="false">IF($B30=0,0,IF(SIN(P$12)=0,999999999,(SIN(P$12)*COS($E30)+SIN($E30)*COS(P$12))/SIN(P$12)*$B30))</f>
        <v>43.1761562857938</v>
      </c>
      <c r="Q120" s="0" t="n">
        <f aca="false">IF($B30=0,0,IF(SIN(Q$12)=0,999999999,(SIN(Q$12)*COS($E30)+SIN($E30)*COS(Q$12))/SIN(Q$12)*$B30))</f>
        <v>40.5767538372866</v>
      </c>
      <c r="R120" s="0" t="n">
        <f aca="false">IF($B30=0,0,IF(SIN(R$12)=0,999999999,(SIN(R$12)*COS($E30)+SIN($E30)*COS(R$12))/SIN(R$12)*$B30))</f>
        <v>38.4057287427818</v>
      </c>
      <c r="S120" s="0" t="n">
        <f aca="false">IF($B30=0,0,IF(SIN(S$12)=0,999999999,(SIN(S$12)*COS($E30)+SIN($E30)*COS(S$12))/SIN(S$12)*$B30))</f>
        <v>36.5642120696194</v>
      </c>
      <c r="T120" s="0" t="n">
        <f aca="false">IF($B30=0,0,IF(SIN(T$12)=0,999999999,(SIN(T$12)*COS($E30)+SIN($E30)*COS(T$12))/SIN(T$12)*$B30))</f>
        <v>34.9815820879997</v>
      </c>
      <c r="U120" s="0" t="n">
        <f aca="false">IF($B30=0,0,IF(SIN(U$12)=0,999999999,(SIN(U$12)*COS($E30)+SIN($E30)*COS(U$12))/SIN(U$12)*$B30))</f>
        <v>33.6060485260838</v>
      </c>
      <c r="V120" s="0" t="n">
        <f aca="false">IF($B30=0,0,IF(SIN(V$12)=0,999999999,(SIN(V$12)*COS($E30)+SIN($E30)*COS(V$12))/SIN(V$12)*$B30))</f>
        <v>32.3987677285542</v>
      </c>
      <c r="W120" s="0" t="n">
        <f aca="false">IF($B30=0,0,IF(SIN(W$12)=0,999999999,(SIN(W$12)*COS($E30)+SIN($E30)*COS(W$12))/SIN(W$12)*$B30))</f>
        <v>31.3300348171957</v>
      </c>
      <c r="X120" s="0" t="n">
        <f aca="false">IF($B30=0,0,IF(SIN(X$12)=0,999999999,(SIN(X$12)*COS($E30)+SIN($E30)*COS(X$12))/SIN(X$12)*$B30))</f>
        <v>30.3767451304672</v>
      </c>
      <c r="Y120" s="0" t="n">
        <f aca="false">IF($B30=0,0,IF(SIN(Y$12)=0,999999999,(SIN(Y$12)*COS($E30)+SIN($E30)*COS(Y$12))/SIN(Y$12)*$B30))</f>
        <v>29.5206573129466</v>
      </c>
      <c r="Z120" s="0" t="n">
        <f aca="false">IF($B30=0,0,IF(SIN(Z$12)=0,999999999,(SIN(Z$12)*COS($E30)+SIN($E30)*COS(Z$12))/SIN(Z$12)*$B30))</f>
        <v>28.7471774771719</v>
      </c>
      <c r="AA120" s="0" t="n">
        <f aca="false">IF($B30=0,0,IF(SIN(AA$12)=0,999999999,(SIN(AA$12)*COS($E30)+SIN($E30)*COS(AA$12))/SIN(AA$12)*$B30))</f>
        <v>28.0444907470596</v>
      </c>
      <c r="AB120" s="0" t="n">
        <f aca="false">IF($B30=0,0,IF(SIN(AB$12)=0,999999999,(SIN(AB$12)*COS($E30)+SIN($E30)*COS(AB$12))/SIN(AB$12)*$B30))</f>
        <v>27.4029296523802</v>
      </c>
      <c r="AC120" s="0" t="n">
        <f aca="false">IF($B30=0,0,IF(SIN(AC$12)=0,999999999,(SIN(AC$12)*COS($E30)+SIN($E30)*COS(AC$12))/SIN(AC$12)*$B30))</f>
        <v>26.8145072891627</v>
      </c>
      <c r="AD120" s="0" t="n">
        <f aca="false">IF($B30=0,0,IF(SIN(AD$12)=0,999999999,(SIN(AD$12)*COS($E30)+SIN($E30)*COS(AD$12))/SIN(AD$12)*$B30))</f>
        <v>26.2725671892795</v>
      </c>
      <c r="AE120" s="0" t="n">
        <f aca="false">IF($B30=0,0,IF(SIN(AE$12)=0,999999999,(SIN(AE$12)*COS($E30)+SIN($E30)*COS(AE$12))/SIN(AE$12)*$B30))</f>
        <v>25.7715172206181</v>
      </c>
      <c r="AF120" s="0" t="n">
        <f aca="false">IF($B30=0,0,IF(SIN(AF$12)=0,999999999,(SIN(AF$12)*COS($E30)+SIN($E30)*COS(AF$12))/SIN(AF$12)*$B30))</f>
        <v>25.3066248941971</v>
      </c>
      <c r="AG120" s="0" t="n">
        <f aca="false">IF($B30=0,0,IF(SIN(AG$12)=0,999999999,(SIN(AG$12)*COS($E30)+SIN($E30)*COS(AG$12))/SIN(AG$12)*$B30))</f>
        <v>24.8738581578858</v>
      </c>
      <c r="AH120" s="0" t="n">
        <f aca="false">IF($B30=0,0,IF(SIN(AH$12)=0,999999999,(SIN(AH$12)*COS($E30)+SIN($E30)*COS(AH$12))/SIN(AH$12)*$B30))</f>
        <v>24.4697603050506</v>
      </c>
      <c r="AI120" s="0" t="n">
        <f aca="false">IF($B30=0,0,IF(SIN(AI$12)=0,999999999,(SIN(AI$12)*COS($E30)+SIN($E30)*COS(AI$12))/SIN(AI$12)*$B30))</f>
        <v>24.0913507634678</v>
      </c>
      <c r="AJ120" s="0" t="n">
        <f aca="false">IF($B30=0,0,IF(SIN(AJ$12)=0,999999999,(SIN(AJ$12)*COS($E30)+SIN($E30)*COS(AJ$12))/SIN(AJ$12)*$B30))</f>
        <v>23.736045725748</v>
      </c>
      <c r="AK120" s="0" t="n">
        <f aca="false">IF($B30=0,0,IF(SIN(AK$12)=0,999999999,(SIN(AK$12)*COS($E30)+SIN($E30)*COS(AK$12))/SIN(AK$12)*$B30))</f>
        <v>23.4015941409041</v>
      </c>
      <c r="AL120" s="0" t="n">
        <f aca="false">IF($B30=0,0,IF(SIN(AL$12)=0,999999999,(SIN(AL$12)*COS($E30)+SIN($E30)*COS(AL$12))/SIN(AL$12)*$B30))</f>
        <v>23.0860257067882</v>
      </c>
      <c r="AM120" s="0" t="n">
        <f aca="false">IF($B30=0,0,IF(SIN(AM$12)=0,999999999,(SIN(AM$12)*COS($E30)+SIN($E30)*COS(AM$12))/SIN(AM$12)*$B30))</f>
        <v>22.7876083177281</v>
      </c>
      <c r="AN120" s="0" t="n">
        <f aca="false">IF($B30=0,0,IF(SIN(AN$12)=0,999999999,(SIN(AN$12)*COS($E30)+SIN($E30)*COS(AN$12))/SIN(AN$12)*$B30))</f>
        <v>22.5048130206783</v>
      </c>
      <c r="AO120" s="0" t="n">
        <f aca="false">IF($B30=0,0,IF(SIN(AO$12)=0,999999999,(SIN(AO$12)*COS($E30)+SIN($E30)*COS(AO$12))/SIN(AO$12)*$B30))</f>
        <v>22.2362849781529</v>
      </c>
      <c r="AP120" s="0" t="n">
        <f aca="false">IF($B30=0,0,IF(SIN(AP$12)=0,999999999,(SIN(AP$12)*COS($E30)+SIN($E30)*COS(AP$12))/SIN(AP$12)*$B30))</f>
        <v>21.9808192699246</v>
      </c>
      <c r="AQ120" s="0" t="n">
        <f aca="false">IF($B30=0,0,IF(SIN(AQ$12)=0,999999999,(SIN(AQ$12)*COS($E30)+SIN($E30)*COS(AQ$12))/SIN(AQ$12)*$B30))</f>
        <v>21.7373406180159</v>
      </c>
      <c r="AR120" s="0" t="n">
        <f aca="false">IF($B30=0,0,IF(SIN(AR$12)=0,999999999,(SIN(AR$12)*COS($E30)+SIN($E30)*COS(AR$12))/SIN(AR$12)*$B30))</f>
        <v>21.5048863122396</v>
      </c>
      <c r="AS120" s="0" t="n">
        <f aca="false">IF($B30=0,0,IF(SIN(AS$12)=0,999999999,(SIN(AS$12)*COS($E30)+SIN($E30)*COS(AS$12))/SIN(AS$12)*$B30))</f>
        <v>21.2825917617975</v>
      </c>
      <c r="AT120" s="0" t="n">
        <f aca="false">IF($B30=0,0,IF(SIN(AT$12)=0,999999999,(SIN(AT$12)*COS($E30)+SIN($E30)*COS(AT$12))/SIN(AT$12)*$B30))</f>
        <v>21.0696782133412</v>
      </c>
      <c r="AU120" s="0" t="n">
        <f aca="false">IF($B30=0,0,IF(SIN(AU$12)=0,999999999,(SIN(AU$12)*COS($E30)+SIN($E30)*COS(AU$12))/SIN(AU$12)*$B30))</f>
        <v>20.8654422655782</v>
      </c>
      <c r="AV120" s="0" t="n">
        <f aca="false">IF($B30=0,0,IF(SIN(AV$12)=0,999999999,(SIN(AV$12)*COS($E30)+SIN($E30)*COS(AV$12))/SIN(AV$12)*$B30))</f>
        <v>20.6692468809597</v>
      </c>
      <c r="AW120" s="0" t="n">
        <f aca="false">IF($B30=0,0,IF(SIN(AW$12)=0,999999999,(SIN(AW$12)*COS($E30)+SIN($E30)*COS(AW$12))/SIN(AW$12)*$B30))</f>
        <v>20.4805136507017</v>
      </c>
      <c r="AX120" s="0" t="n">
        <f aca="false">IF($B30=0,0,IF(SIN(AX$12)=0,999999999,(SIN(AX$12)*COS($E30)+SIN($E30)*COS(AX$12))/SIN(AX$12)*$B30))</f>
        <v>20.2987161137064</v>
      </c>
      <c r="AY120" s="0" t="n">
        <f aca="false">IF($B30=0,0,IF(SIN(AY$12)=0,999999999,(SIN(AY$12)*COS($E30)+SIN($E30)*COS(AY$12))/SIN(AY$12)*$B30))</f>
        <v>20.1233739654015</v>
      </c>
      <c r="AZ120" s="0" t="n">
        <f aca="false">IF($B30=0,0,IF(SIN(AZ$12)=0,999999999,(SIN(AZ$12)*COS($E30)+SIN($E30)*COS(AZ$12))/SIN(AZ$12)*$B30))</f>
        <v>19.954048021033</v>
      </c>
      <c r="BA120" s="0" t="n">
        <f aca="false">IF($B30=0,0,IF(SIN(BA$12)=0,999999999,(SIN(BA$12)*COS($E30)+SIN($E30)*COS(BA$12))/SIN(BA$12)*$B30))</f>
        <v>19.7903358210007</v>
      </c>
      <c r="BB120" s="0" t="n">
        <f aca="false">IF($B30=0,0,IF(SIN(BB$12)=0,999999999,(SIN(BB$12)*COS($E30)+SIN($E30)*COS(BB$12))/SIN(BB$12)*$B30))</f>
        <v>19.6318677845603</v>
      </c>
      <c r="BC120" s="0" t="n">
        <f aca="false">IF($B30=0,0,IF(SIN(BC$12)=0,999999999,(SIN(BC$12)*COS($E30)+SIN($E30)*COS(BC$12))/SIN(BC$12)*$B30))</f>
        <v>19.4783038335041</v>
      </c>
      <c r="BD120" s="0" t="n">
        <f aca="false">IF($B30=0,0,IF(SIN(BD$12)=0,999999999,(SIN(BD$12)*COS($E30)+SIN($E30)*COS(BD$12))/SIN(BD$12)*$B30))</f>
        <v>19.3293304199738</v>
      </c>
      <c r="BE120" s="0" t="n">
        <f aca="false">IF($B30=0,0,IF(SIN(BE$12)=0,999999999,(SIN(BE$12)*COS($E30)+SIN($E30)*COS(BE$12))/SIN(BE$12)*$B30))</f>
        <v>19.1846579028846</v>
      </c>
      <c r="BF120" s="0" t="n">
        <f aca="false">IF($B30=0,0,IF(SIN(BF$12)=0,999999999,(SIN(BF$12)*COS($E30)+SIN($E30)*COS(BF$12))/SIN(BF$12)*$B30))</f>
        <v>19.0440182259753</v>
      </c>
      <c r="BG120" s="0" t="n">
        <f aca="false">IF($B30=0,0,IF(SIN(BG$12)=0,999999999,(SIN(BG$12)*COS($E30)+SIN($E30)*COS(BG$12))/SIN(BG$12)*$B30))</f>
        <v>18.9071628575931</v>
      </c>
      <c r="BH120" s="0" t="n">
        <f aca="false">IF($B30=0,0,IF(SIN(BH$12)=0,999999999,(SIN(BH$12)*COS($E30)+SIN($E30)*COS(BH$12))/SIN(BH$12)*$B30))</f>
        <v>18.7738609582216</v>
      </c>
      <c r="BI120" s="0" t="n">
        <f aca="false">IF($B30=0,0,IF(SIN(BI$12)=0,999999999,(SIN(BI$12)*COS($E30)+SIN($E30)*COS(BI$12))/SIN(BI$12)*$B30))</f>
        <v>18.6438977467066</v>
      </c>
      <c r="BJ120" s="0" t="n">
        <f aca="false">IF($B30=0,0,IF(SIN(BJ$12)=0,999999999,(SIN(BJ$12)*COS($E30)+SIN($E30)*COS(BJ$12))/SIN(BJ$12)*$B30))</f>
        <v>18.5170730402762</v>
      </c>
      <c r="BK120" s="0" t="n">
        <f aca="false">IF($B30=0,0,IF(SIN(BK$12)=0,999999999,(SIN(BK$12)*COS($E30)+SIN($E30)*COS(BK$12))/SIN(BK$12)*$B30))</f>
        <v>18.393199946943</v>
      </c>
      <c r="BL120" s="0" t="n">
        <f aca="false">IF($B30=0,0,IF(SIN(BL$12)=0,999999999,(SIN(BL$12)*COS($E30)+SIN($E30)*COS(BL$12))/SIN(BL$12)*$B30))</f>
        <v>18.2721036918282</v>
      </c>
      <c r="BM120" s="0" t="n">
        <f aca="false">IF($B30=0,0,IF(SIN(BM$12)=0,999999999,(SIN(BM$12)*COS($E30)+SIN($E30)*COS(BM$12))/SIN(BM$12)*$B30))</f>
        <v>18.1536205614404</v>
      </c>
      <c r="BN120" s="0" t="n">
        <f aca="false">IF($B30=0,0,IF(SIN(BN$12)=0,999999999,(SIN(BN$12)*COS($E30)+SIN($E30)*COS(BN$12))/SIN(BN$12)*$B30))</f>
        <v>18.0375969520717</v>
      </c>
      <c r="BO120" s="0" t="n">
        <f aca="false">IF($B30=0,0,IF(SIN(BO$12)=0,999999999,(SIN(BO$12)*COS($E30)+SIN($E30)*COS(BO$12))/SIN(BO$12)*$B30))</f>
        <v>17.9238885102788</v>
      </c>
      <c r="BP120" s="0" t="n">
        <f aca="false">IF($B30=0,0,IF(SIN(BP$12)=0,999999999,(SIN(BP$12)*COS($E30)+SIN($E30)*COS(BP$12))/SIN(BP$12)*$B30))</f>
        <v>17.8123593549655</v>
      </c>
      <c r="BQ120" s="0" t="n">
        <f aca="false">IF($B30=0,0,IF(SIN(BQ$12)=0,999999999,(SIN(BQ$12)*COS($E30)+SIN($E30)*COS(BQ$12))/SIN(BQ$12)*$B30))</f>
        <v>17.7028813719098</v>
      </c>
      <c r="BR120" s="0" t="n">
        <f aca="false">IF($B30=0,0,IF(SIN(BR$12)=0,999999999,(SIN(BR$12)*COS($E30)+SIN($E30)*COS(BR$12))/SIN(BR$12)*$B30))</f>
        <v>17.5953335727137</v>
      </c>
      <c r="BS120" s="0" t="n">
        <f aca="false">IF($B30=0,0,IF(SIN(BS$12)=0,999999999,(SIN(BS$12)*COS($E30)+SIN($E30)*COS(BS$12))/SIN(BS$12)*$B30))</f>
        <v>17.4896015111376</v>
      </c>
      <c r="BT120" s="0" t="n">
        <f aca="false">IF($B30=0,0,IF(SIN(BT$12)=0,999999999,(SIN(BT$12)*COS($E30)+SIN($E30)*COS(BT$12))/SIN(BT$12)*$B30))</f>
        <v>17.3855767506261</v>
      </c>
      <c r="BU120" s="0" t="n">
        <f aca="false">IF($B30=0,0,IF(SIN(BU$12)=0,999999999,(SIN(BU$12)*COS($E30)+SIN($E30)*COS(BU$12))/SIN(BU$12)*$B30))</f>
        <v>17.283156377564</v>
      </c>
      <c r="BV120" s="0" t="n">
        <f aca="false">IF($B30=0,0,IF(SIN(BV$12)=0,999999999,(SIN(BV$12)*COS($E30)+SIN($E30)*COS(BV$12))/SIN(BV$12)*$B30))</f>
        <v>17.1822425554347</v>
      </c>
      <c r="BW120" s="0" t="n">
        <f aca="false">IF($B30=0,0,IF(SIN(BW$12)=0,999999999,(SIN(BW$12)*COS($E30)+SIN($E30)*COS(BW$12))/SIN(BW$12)*$B30))</f>
        <v>17.0827421156075</v>
      </c>
      <c r="BX120" s="0" t="n">
        <f aca="false">IF($B30=0,0,IF(SIN(BX$12)=0,999999999,(SIN(BX$12)*COS($E30)+SIN($E30)*COS(BX$12))/SIN(BX$12)*$B30))</f>
        <v>16.9845661809568</v>
      </c>
      <c r="BY120" s="0" t="n">
        <f aca="false">IF($B30=0,0,IF(SIN(BY$12)=0,999999999,(SIN(BY$12)*COS($E30)+SIN($E30)*COS(BY$12))/SIN(BY$12)*$B30))</f>
        <v>16.8876298189346</v>
      </c>
      <c r="BZ120" s="0" t="n">
        <f aca="false">IF($B30=0,0,IF(SIN(BZ$12)=0,999999999,(SIN(BZ$12)*COS($E30)+SIN($E30)*COS(BZ$12))/SIN(BZ$12)*$B30))</f>
        <v>16.7918517210851</v>
      </c>
      <c r="CA120" s="0" t="n">
        <f aca="false">IF($B30=0,0,IF(SIN(CA$12)=0,999999999,(SIN(CA$12)*COS($E30)+SIN($E30)*COS(CA$12))/SIN(CA$12)*$B30))</f>
        <v>16.6971539063064</v>
      </c>
      <c r="CB120" s="0" t="n">
        <f aca="false">IF($B30=0,0,IF(SIN(CB$12)=0,999999999,(SIN(CB$12)*COS($E30)+SIN($E30)*COS(CB$12))/SIN(CB$12)*$B30))</f>
        <v>16.603461445445</v>
      </c>
      <c r="CC120" s="0" t="n">
        <f aca="false">IF($B30=0,0,IF(SIN(CC$12)=0,999999999,(SIN(CC$12)*COS($E30)+SIN($E30)*COS(CC$12))/SIN(CC$12)*$B30))</f>
        <v>16.510702205055</v>
      </c>
      <c r="CD120" s="0" t="n">
        <f aca="false">IF($B30=0,0,IF(SIN(CD$12)=0,999999999,(SIN(CD$12)*COS($E30)+SIN($E30)*COS(CD$12))/SIN(CD$12)*$B30))</f>
        <v>16.4188066083658</v>
      </c>
      <c r="CE120" s="0" t="n">
        <f aca="false">IF($B30=0,0,IF(SIN(CE$12)=0,999999999,(SIN(CE$12)*COS($E30)+SIN($E30)*COS(CE$12))/SIN(CE$12)*$B30))</f>
        <v>16.3277074116925</v>
      </c>
      <c r="CF120" s="0" t="n">
        <f aca="false">IF($B30=0,0,IF(SIN(CF$12)=0,999999999,(SIN(CF$12)*COS($E30)+SIN($E30)*COS(CF$12))/SIN(CF$12)*$B30))</f>
        <v>16.23733949469</v>
      </c>
      <c r="CG120" s="0" t="n">
        <f aca="false">IF($B30=0,0,IF(SIN(CG$12)=0,999999999,(SIN(CG$12)*COS($E30)+SIN($E30)*COS(CG$12))/SIN(CG$12)*$B30))</f>
        <v>16.1476396629933</v>
      </c>
      <c r="CH120" s="0" t="n">
        <f aca="false">IF($B30=0,0,IF(SIN(CH$12)=0,999999999,(SIN(CH$12)*COS($E30)+SIN($E30)*COS(CH$12))/SIN(CH$12)*$B30))</f>
        <v>16.0585464619173</v>
      </c>
      <c r="CI120" s="0" t="n">
        <f aca="false">IF($B30=0,0,IF(SIN(CI$12)=0,999999999,(SIN(CI$12)*COS($E30)+SIN($E30)*COS(CI$12))/SIN(CI$12)*$B30))</f>
        <v>15.97</v>
      </c>
      <c r="CJ120" s="0" t="n">
        <f aca="false">IF($B30=0,0,IF(SIN(CJ$12)=0,999999999,(SIN(CJ$12)*COS($E30)+SIN($E30)*COS(CJ$12))/SIN(CJ$12)*$B30))</f>
        <v>15.8819417812707</v>
      </c>
      <c r="CK120" s="0" t="n">
        <f aca="false">IF($B30=0,0,IF(SIN(CK$12)=0,999999999,(SIN(CK$12)*COS($E30)+SIN($E30)*COS(CK$12))/SIN(CK$12)*$B30))</f>
        <v>15.7943145452085</v>
      </c>
      <c r="CL120" s="0" t="n">
        <f aca="false">IF($B30=0,0,IF(SIN(CL$12)=0,999999999,(SIN(CL$12)*COS($E30)+SIN($E30)*COS(CL$12))/SIN(CL$12)*$B30))</f>
        <v>15.7070621134333</v>
      </c>
      <c r="CM120" s="0" t="n">
        <f aca="false">IF($B30=0,0,IF(SIN(CM$12)=0,999999999,(SIN(CM$12)*COS($E30)+SIN($E30)*COS(CM$12))/SIN(CM$12)*$B30))</f>
        <v>15.6201292422329</v>
      </c>
      <c r="CN120" s="0" t="n">
        <f aca="false">IF($B30=0,0,IF(SIN(CN$12)=0,999999999,(SIN(CN$12)*COS($E30)+SIN($E30)*COS(CN$12))/SIN(CN$12)*$B30))</f>
        <v>15.5334614800841</v>
      </c>
      <c r="CO120" s="0" t="n">
        <f aca="false">IF($B30=0,0,IF(SIN(CO$12)=0,999999999,(SIN(CO$12)*COS($E30)+SIN($E30)*COS(CO$12))/SIN(CO$12)*$B30))</f>
        <v>15.4470050293751</v>
      </c>
      <c r="CP120" s="0" t="n">
        <f aca="false">IF($B30=0,0,IF(SIN(CP$12)=0,999999999,(SIN(CP$12)*COS($E30)+SIN($E30)*COS(CP$12))/SIN(CP$12)*$B30))</f>
        <v>15.3607066115703</v>
      </c>
      <c r="CQ120" s="0" t="n">
        <f aca="false">IF($B30=0,0,IF(SIN(CQ$12)=0,999999999,(SIN(CQ$12)*COS($E30)+SIN($E30)*COS(CQ$12))/SIN(CQ$12)*$B30))</f>
        <v>15.2745133350944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999999999</v>
      </c>
      <c r="G121" s="0" t="n">
        <f aca="false">IF($B31=0,0,IF(SIN(G$12)=0,999999999,(SIN(G$12)*COS($E31)+SIN($E31)*COS(G$12))/SIN(G$12)*$B31))</f>
        <v>317.358767738965</v>
      </c>
      <c r="H121" s="0" t="n">
        <f aca="false">IF($B31=0,0,IF(SIN(H$12)=0,999999999,(SIN(H$12)*COS($E31)+SIN($E31)*COS(H$12))/SIN(H$12)*$B31))</f>
        <v>166.289234037026</v>
      </c>
      <c r="I121" s="0" t="n">
        <f aca="false">IF($B31=0,0,IF(SIN(I$12)=0,999999999,(SIN(I$12)*COS($E31)+SIN($E31)*COS(I$12))/SIN(I$12)*$B31))</f>
        <v>115.912263943686</v>
      </c>
      <c r="J121" s="0" t="n">
        <f aca="false">IF($B31=0,0,IF(SIN(J$12)=0,999999999,(SIN(J$12)*COS($E31)+SIN($E31)*COS(J$12))/SIN(J$12)*$B31))</f>
        <v>90.7084253995592</v>
      </c>
      <c r="K121" s="0" t="n">
        <f aca="false">IF($B31=0,0,IF(SIN(K$12)=0,999999999,(SIN(K$12)*COS($E31)+SIN($E31)*COS(K$12))/SIN(K$12)*$B31))</f>
        <v>75.5738289907063</v>
      </c>
      <c r="L121" s="0" t="n">
        <f aca="false">IF($B31=0,0,IF(SIN(L$12)=0,999999999,(SIN(L$12)*COS($E31)+SIN($E31)*COS(L$12))/SIN(L$12)*$B31))</f>
        <v>65.4738424031413</v>
      </c>
      <c r="M121" s="0" t="n">
        <f aca="false">IF($B31=0,0,IF(SIN(M$12)=0,999999999,(SIN(M$12)*COS($E31)+SIN($E31)*COS(M$12))/SIN(M$12)*$B31))</f>
        <v>58.2507639144504</v>
      </c>
      <c r="N121" s="0" t="n">
        <f aca="false">IF($B31=0,0,IF(SIN(N$12)=0,999999999,(SIN(N$12)*COS($E31)+SIN($E31)*COS(N$12))/SIN(N$12)*$B31))</f>
        <v>52.8257407650334</v>
      </c>
      <c r="O121" s="0" t="n">
        <f aca="false">IF($B31=0,0,IF(SIN(O$12)=0,999999999,(SIN(O$12)*COS($E31)+SIN($E31)*COS(O$12))/SIN(O$12)*$B31))</f>
        <v>48.5994086136934</v>
      </c>
      <c r="P121" s="0" t="n">
        <f aca="false">IF($B31=0,0,IF(SIN(P$12)=0,999999999,(SIN(P$12)*COS($E31)+SIN($E31)*COS(P$12))/SIN(P$12)*$B31))</f>
        <v>45.2121473185165</v>
      </c>
      <c r="Q121" s="0" t="n">
        <f aca="false">IF($B31=0,0,IF(SIN(Q$12)=0,999999999,(SIN(Q$12)*COS($E31)+SIN($E31)*COS(Q$12))/SIN(Q$12)*$B31))</f>
        <v>42.4351062905671</v>
      </c>
      <c r="R121" s="0" t="n">
        <f aca="false">IF($B31=0,0,IF(SIN(R$12)=0,999999999,(SIN(R$12)*COS($E31)+SIN($E31)*COS(R$12))/SIN(R$12)*$B31))</f>
        <v>40.1157171695753</v>
      </c>
      <c r="S121" s="0" t="n">
        <f aca="false">IF($B31=0,0,IF(SIN(S$12)=0,999999999,(SIN(S$12)*COS($E31)+SIN($E31)*COS(S$12))/SIN(S$12)*$B31))</f>
        <v>38.1483544943721</v>
      </c>
      <c r="T121" s="0" t="n">
        <f aca="false">IF($B31=0,0,IF(SIN(T$12)=0,999999999,(SIN(T$12)*COS($E31)+SIN($E31)*COS(T$12))/SIN(T$12)*$B31))</f>
        <v>36.4575703706807</v>
      </c>
      <c r="U121" s="0" t="n">
        <f aca="false">IF($B31=0,0,IF(SIN(U$12)=0,999999999,(SIN(U$12)*COS($E31)+SIN($E31)*COS(U$12))/SIN(U$12)*$B31))</f>
        <v>34.9880352708136</v>
      </c>
      <c r="V121" s="0" t="n">
        <f aca="false">IF($B31=0,0,IF(SIN(V$12)=0,999999999,(SIN(V$12)*COS($E31)+SIN($E31)*COS(V$12))/SIN(V$12)*$B31))</f>
        <v>33.6982510325475</v>
      </c>
      <c r="W121" s="0" t="n">
        <f aca="false">IF($B31=0,0,IF(SIN(W$12)=0,999999999,(SIN(W$12)*COS($E31)+SIN($E31)*COS(W$12))/SIN(W$12)*$B31))</f>
        <v>32.5564827986724</v>
      </c>
      <c r="X121" s="0" t="n">
        <f aca="false">IF($B31=0,0,IF(SIN(X$12)=0,999999999,(SIN(X$12)*COS($E31)+SIN($E31)*COS(X$12))/SIN(X$12)*$B31))</f>
        <v>31.5380469758216</v>
      </c>
      <c r="Y121" s="0" t="n">
        <f aca="false">IF($B31=0,0,IF(SIN(Y$12)=0,999999999,(SIN(Y$12)*COS($E31)+SIN($E31)*COS(Y$12))/SIN(Y$12)*$B31))</f>
        <v>30.6234556265107</v>
      </c>
      <c r="Z121" s="0" t="n">
        <f aca="false">IF($B31=0,0,IF(SIN(Z$12)=0,999999999,(SIN(Z$12)*COS($E31)+SIN($E31)*COS(Z$12))/SIN(Z$12)*$B31))</f>
        <v>29.7971175427439</v>
      </c>
      <c r="AA121" s="0" t="n">
        <f aca="false">IF($B31=0,0,IF(SIN(AA$12)=0,999999999,(SIN(AA$12)*COS($E31)+SIN($E31)*COS(AA$12))/SIN(AA$12)*$B31))</f>
        <v>29.0464104406413</v>
      </c>
      <c r="AB121" s="0" t="n">
        <f aca="false">IF($B31=0,0,IF(SIN(AB$12)=0,999999999,(SIN(AB$12)*COS($E31)+SIN($E31)*COS(AB$12))/SIN(AB$12)*$B31))</f>
        <v>28.3610061921057</v>
      </c>
      <c r="AC121" s="0" t="n">
        <f aca="false">IF($B31=0,0,IF(SIN(AC$12)=0,999999999,(SIN(AC$12)*COS($E31)+SIN($E31)*COS(AC$12))/SIN(AC$12)*$B31))</f>
        <v>27.7323720822331</v>
      </c>
      <c r="AD121" s="0" t="n">
        <f aca="false">IF($B31=0,0,IF(SIN(AD$12)=0,999999999,(SIN(AD$12)*COS($E31)+SIN($E31)*COS(AD$12))/SIN(AD$12)*$B31))</f>
        <v>27.1533967516024</v>
      </c>
      <c r="AE121" s="0" t="n">
        <f aca="false">IF($B31=0,0,IF(SIN(AE$12)=0,999999999,(SIN(AE$12)*COS($E31)+SIN($E31)*COS(AE$12))/SIN(AE$12)*$B31))</f>
        <v>26.6181059116539</v>
      </c>
      <c r="AF121" s="0" t="n">
        <f aca="false">IF($B31=0,0,IF(SIN(AF$12)=0,999999999,(SIN(AF$12)*COS($E31)+SIN($E31)*COS(AF$12))/SIN(AF$12)*$B31))</f>
        <v>26.1214436634548</v>
      </c>
      <c r="AG121" s="0" t="n">
        <f aca="false">IF($B31=0,0,IF(SIN(AG$12)=0,999999999,(SIN(AG$12)*COS($E31)+SIN($E31)*COS(AG$12))/SIN(AG$12)*$B31))</f>
        <v>25.6591024115419</v>
      </c>
      <c r="AH121" s="0" t="n">
        <f aca="false">IF($B31=0,0,IF(SIN(AH$12)=0,999999999,(SIN(AH$12)*COS($E31)+SIN($E31)*COS(AH$12))/SIN(AH$12)*$B31))</f>
        <v>25.2273892240461</v>
      </c>
      <c r="AI121" s="0" t="n">
        <f aca="false">IF($B31=0,0,IF(SIN(AI$12)=0,999999999,(SIN(AI$12)*COS($E31)+SIN($E31)*COS(AI$12))/SIN(AI$12)*$B31))</f>
        <v>24.8231198416939</v>
      </c>
      <c r="AJ121" s="0" t="n">
        <f aca="false">IF($B31=0,0,IF(SIN(AJ$12)=0,999999999,(SIN(AJ$12)*COS($E31)+SIN($E31)*COS(AJ$12))/SIN(AJ$12)*$B31))</f>
        <v>24.4435338842551</v>
      </c>
      <c r="AK121" s="0" t="n">
        <f aca="false">IF($B31=0,0,IF(SIN(AK$12)=0,999999999,(SIN(AK$12)*COS($E31)+SIN($E31)*COS(AK$12))/SIN(AK$12)*$B31))</f>
        <v>24.0862264678882</v>
      </c>
      <c r="AL121" s="0" t="n">
        <f aca="false">IF($B31=0,0,IF(SIN(AL$12)=0,999999999,(SIN(AL$12)*COS($E31)+SIN($E31)*COS(AL$12))/SIN(AL$12)*$B31))</f>
        <v>23.7490926434707</v>
      </c>
      <c r="AM121" s="0" t="n">
        <f aca="false">IF($B31=0,0,IF(SIN(AM$12)=0,999999999,(SIN(AM$12)*COS($E31)+SIN($E31)*COS(AM$12))/SIN(AM$12)*$B31))</f>
        <v>23.4302819362831</v>
      </c>
      <c r="AN121" s="0" t="n">
        <f aca="false">IF($B31=0,0,IF(SIN(AN$12)=0,999999999,(SIN(AN$12)*COS($E31)+SIN($E31)*COS(AN$12))/SIN(AN$12)*$B31))</f>
        <v>23.1281609073253</v>
      </c>
      <c r="AO121" s="0" t="n">
        <f aca="false">IF($B31=0,0,IF(SIN(AO$12)=0,999999999,(SIN(AO$12)*COS($E31)+SIN($E31)*COS(AO$12))/SIN(AO$12)*$B31))</f>
        <v>22.8412821319068</v>
      </c>
      <c r="AP121" s="0" t="n">
        <f aca="false">IF($B31=0,0,IF(SIN(AP$12)=0,999999999,(SIN(AP$12)*COS($E31)+SIN($E31)*COS(AP$12))/SIN(AP$12)*$B31))</f>
        <v>22.5683583476764</v>
      </c>
      <c r="AQ121" s="0" t="n">
        <f aca="false">IF($B31=0,0,IF(SIN(AQ$12)=0,999999999,(SIN(AQ$12)*COS($E31)+SIN($E31)*COS(AQ$12))/SIN(AQ$12)*$B31))</f>
        <v>22.3082407940561</v>
      </c>
      <c r="AR121" s="0" t="n">
        <f aca="false">IF($B31=0,0,IF(SIN(AR$12)=0,999999999,(SIN(AR$12)*COS($E31)+SIN($E31)*COS(AR$12))/SIN(AR$12)*$B31))</f>
        <v>22.0599009709422</v>
      </c>
      <c r="AS121" s="0" t="n">
        <f aca="false">IF($B31=0,0,IF(SIN(AS$12)=0,999999999,(SIN(AS$12)*COS($E31)+SIN($E31)*COS(AS$12))/SIN(AS$12)*$B31))</f>
        <v>21.8224152029258</v>
      </c>
      <c r="AT121" s="0" t="n">
        <f aca="false">IF($B31=0,0,IF(SIN(AT$12)=0,999999999,(SIN(AT$12)*COS($E31)+SIN($E31)*COS(AT$12))/SIN(AT$12)*$B31))</f>
        <v>21.5949515180281</v>
      </c>
      <c r="AU121" s="0" t="n">
        <f aca="false">IF($B31=0,0,IF(SIN(AU$12)=0,999999999,(SIN(AU$12)*COS($E31)+SIN($E31)*COS(AU$12))/SIN(AU$12)*$B31))</f>
        <v>21.3767584457528</v>
      </c>
      <c r="AV121" s="0" t="n">
        <f aca="false">IF($B31=0,0,IF(SIN(AV$12)=0,999999999,(SIN(AV$12)*COS($E31)+SIN($E31)*COS(AV$12))/SIN(AV$12)*$B31))</f>
        <v>21.1671554145281</v>
      </c>
      <c r="AW121" s="0" t="n">
        <f aca="false">IF($B31=0,0,IF(SIN(AW$12)=0,999999999,(SIN(AW$12)*COS($E31)+SIN($E31)*COS(AW$12))/SIN(AW$12)*$B31))</f>
        <v>20.9655244881339</v>
      </c>
      <c r="AX121" s="0" t="n">
        <f aca="false">IF($B31=0,0,IF(SIN(AX$12)=0,999999999,(SIN(AX$12)*COS($E31)+SIN($E31)*COS(AX$12))/SIN(AX$12)*$B31))</f>
        <v>20.7713032280493</v>
      </c>
      <c r="AY121" s="0" t="n">
        <f aca="false">IF($B31=0,0,IF(SIN(AY$12)=0,999999999,(SIN(AY$12)*COS($E31)+SIN($E31)*COS(AY$12))/SIN(AY$12)*$B31))</f>
        <v>20.5839785065345</v>
      </c>
      <c r="AZ121" s="0" t="n">
        <f aca="false">IF($B31=0,0,IF(SIN(AZ$12)=0,999999999,(SIN(AZ$12)*COS($E31)+SIN($E31)*COS(AZ$12))/SIN(AZ$12)*$B31))</f>
        <v>20.4030811257239</v>
      </c>
      <c r="BA121" s="0" t="n">
        <f aca="false">IF($B31=0,0,IF(SIN(BA$12)=0,999999999,(SIN(BA$12)*COS($E31)+SIN($E31)*COS(BA$12))/SIN(BA$12)*$B31))</f>
        <v>20.2281811226379</v>
      </c>
      <c r="BB121" s="0" t="n">
        <f aca="false">IF($B31=0,0,IF(SIN(BB$12)=0,999999999,(SIN(BB$12)*COS($E31)+SIN($E31)*COS(BB$12))/SIN(BB$12)*$B31))</f>
        <v>20.058883660036</v>
      </c>
      <c r="BC121" s="0" t="n">
        <f aca="false">IF($B31=0,0,IF(SIN(BC$12)=0,999999999,(SIN(BC$12)*COS($E31)+SIN($E31)*COS(BC$12))/SIN(BC$12)*$B31))</f>
        <v>19.8948254193654</v>
      </c>
      <c r="BD121" s="0" t="n">
        <f aca="false">IF($B31=0,0,IF(SIN(BD$12)=0,999999999,(SIN(BD$12)*COS($E31)+SIN($E31)*COS(BD$12))/SIN(BD$12)*$B31))</f>
        <v>19.7356714254601</v>
      </c>
      <c r="BE121" s="0" t="n">
        <f aca="false">IF($B31=0,0,IF(SIN(BE$12)=0,999999999,(SIN(BE$12)*COS($E31)+SIN($E31)*COS(BE$12))/SIN(BE$12)*$B31))</f>
        <v>19.5811122436741</v>
      </c>
      <c r="BF121" s="0" t="n">
        <f aca="false">IF($B31=0,0,IF(SIN(BF$12)=0,999999999,(SIN(BF$12)*COS($E31)+SIN($E31)*COS(BF$12))/SIN(BF$12)*$B31))</f>
        <v>19.4308614992545</v>
      </c>
      <c r="BG121" s="0" t="n">
        <f aca="false">IF($B31=0,0,IF(SIN(BG$12)=0,999999999,(SIN(BG$12)*COS($E31)+SIN($E31)*COS(BG$12))/SIN(BG$12)*$B31))</f>
        <v>19.2846536763331</v>
      </c>
      <c r="BH121" s="0" t="n">
        <f aca="false">IF($B31=0,0,IF(SIN(BH$12)=0,999999999,(SIN(BH$12)*COS($E31)+SIN($E31)*COS(BH$12))/SIN(BH$12)*$B31))</f>
        <v>19.1422421602284</v>
      </c>
      <c r="BI121" s="0" t="n">
        <f aca="false">IF($B31=0,0,IF(SIN(BI$12)=0,999999999,(SIN(BI$12)*COS($E31)+SIN($E31)*COS(BI$12))/SIN(BI$12)*$B31))</f>
        <v>19.0033974920208</v>
      </c>
      <c r="BJ121" s="0" t="n">
        <f aca="false">IF($B31=0,0,IF(SIN(BJ$12)=0,999999999,(SIN(BJ$12)*COS($E31)+SIN($E31)*COS(BJ$12))/SIN(BJ$12)*$B31))</f>
        <v>18.8679058088005</v>
      </c>
      <c r="BK121" s="0" t="n">
        <f aca="false">IF($B31=0,0,IF(SIN(BK$12)=0,999999999,(SIN(BK$12)*COS($E31)+SIN($E31)*COS(BK$12))/SIN(BK$12)*$B31))</f>
        <v>18.7355674467117</v>
      </c>
      <c r="BL121" s="0" t="n">
        <f aca="false">IF($B31=0,0,IF(SIN(BL$12)=0,999999999,(SIN(BL$12)*COS($E31)+SIN($E31)*COS(BL$12))/SIN(BL$12)*$B31))</f>
        <v>18.6061956870682</v>
      </c>
      <c r="BM121" s="0" t="n">
        <f aca="false">IF($B31=0,0,IF(SIN(BM$12)=0,999999999,(SIN(BM$12)*COS($E31)+SIN($E31)*COS(BM$12))/SIN(BM$12)*$B31))</f>
        <v>18.4796156284876</v>
      </c>
      <c r="BN121" s="0" t="n">
        <f aca="false">IF($B31=0,0,IF(SIN(BN$12)=0,999999999,(SIN(BN$12)*COS($E31)+SIN($E31)*COS(BN$12))/SIN(BN$12)*$B31))</f>
        <v>18.3556631702553</v>
      </c>
      <c r="BO121" s="0" t="n">
        <f aca="false">IF($B31=0,0,IF(SIN(BO$12)=0,999999999,(SIN(BO$12)*COS($E31)+SIN($E31)*COS(BO$12))/SIN(BO$12)*$B31))</f>
        <v>18.2341840940681</v>
      </c>
      <c r="BP121" s="0" t="n">
        <f aca="false">IF($B31=0,0,IF(SIN(BP$12)=0,999999999,(SIN(BP$12)*COS($E31)+SIN($E31)*COS(BP$12))/SIN(BP$12)*$B31))</f>
        <v>18.1150332329557</v>
      </c>
      <c r="BQ121" s="0" t="n">
        <f aca="false">IF($B31=0,0,IF(SIN(BQ$12)=0,999999999,(SIN(BQ$12)*COS($E31)+SIN($E31)*COS(BQ$12))/SIN(BQ$12)*$B31))</f>
        <v>17.9980737175957</v>
      </c>
      <c r="BR121" s="0" t="n">
        <f aca="false">IF($B31=0,0,IF(SIN(BR$12)=0,999999999,(SIN(BR$12)*COS($E31)+SIN($E31)*COS(BR$12))/SIN(BR$12)*$B31))</f>
        <v>17.8831762914566</v>
      </c>
      <c r="BS121" s="0" t="n">
        <f aca="false">IF($B31=0,0,IF(SIN(BS$12)=0,999999999,(SIN(BS$12)*COS($E31)+SIN($E31)*COS(BS$12))/SIN(BS$12)*$B31))</f>
        <v>17.7702186872445</v>
      </c>
      <c r="BT121" s="0" t="n">
        <f aca="false">IF($B31=0,0,IF(SIN(BT$12)=0,999999999,(SIN(BT$12)*COS($E31)+SIN($E31)*COS(BT$12))/SIN(BT$12)*$B31))</f>
        <v>17.659085058041</v>
      </c>
      <c r="BU121" s="0" t="n">
        <f aca="false">IF($B31=0,0,IF(SIN(BU$12)=0,999999999,(SIN(BU$12)*COS($E31)+SIN($E31)*COS(BU$12))/SIN(BU$12)*$B31))</f>
        <v>17.549665457296</v>
      </c>
      <c r="BV121" s="0" t="n">
        <f aca="false">IF($B31=0,0,IF(SIN(BV$12)=0,999999999,(SIN(BV$12)*COS($E31)+SIN($E31)*COS(BV$12))/SIN(BV$12)*$B31))</f>
        <v>17.4418553625177</v>
      </c>
      <c r="BW121" s="0" t="n">
        <f aca="false">IF($B31=0,0,IF(SIN(BW$12)=0,999999999,(SIN(BW$12)*COS($E31)+SIN($E31)*COS(BW$12))/SIN(BW$12)*$B31))</f>
        <v>17.3355552380957</v>
      </c>
      <c r="BX121" s="0" t="n">
        <f aca="false">IF($B31=0,0,IF(SIN(BX$12)=0,999999999,(SIN(BX$12)*COS($E31)+SIN($E31)*COS(BX$12))/SIN(BX$12)*$B31))</f>
        <v>17.2306701331983</v>
      </c>
      <c r="BY121" s="0" t="n">
        <f aca="false">IF($B31=0,0,IF(SIN(BY$12)=0,999999999,(SIN(BY$12)*COS($E31)+SIN($E31)*COS(BY$12))/SIN(BY$12)*$B31))</f>
        <v>17.127109311137</v>
      </c>
      <c r="BZ121" s="0" t="n">
        <f aca="false">IF($B31=0,0,IF(SIN(BZ$12)=0,999999999,(SIN(BZ$12)*COS($E31)+SIN($E31)*COS(BZ$12))/SIN(BZ$12)*$B31))</f>
        <v>17.0247859069793</v>
      </c>
      <c r="CA121" s="0" t="n">
        <f aca="false">IF($B31=0,0,IF(SIN(CA$12)=0,999999999,(SIN(CA$12)*COS($E31)+SIN($E31)*COS(CA$12))/SIN(CA$12)*$B31))</f>
        <v>16.9236166105325</v>
      </c>
      <c r="CB121" s="0" t="n">
        <f aca="false">IF($B31=0,0,IF(SIN(CB$12)=0,999999999,(SIN(CB$12)*COS($E31)+SIN($E31)*COS(CB$12))/SIN(CB$12)*$B31))</f>
        <v>16.8235213721168</v>
      </c>
      <c r="CC121" s="0" t="n">
        <f aca="false">IF($B31=0,0,IF(SIN(CC$12)=0,999999999,(SIN(CC$12)*COS($E31)+SIN($E31)*COS(CC$12))/SIN(CC$12)*$B31))</f>
        <v>16.7244231288139</v>
      </c>
      <c r="CD121" s="0" t="n">
        <f aca="false">IF($B31=0,0,IF(SIN(CD$12)=0,999999999,(SIN(CD$12)*COS($E31)+SIN($E31)*COS(CD$12))/SIN(CD$12)*$B31))</f>
        <v>16.6262475490992</v>
      </c>
      <c r="CE121" s="0" t="n">
        <f aca="false">IF($B31=0,0,IF(SIN(CE$12)=0,999999999,(SIN(CE$12)*COS($E31)+SIN($E31)*COS(CE$12))/SIN(CE$12)*$B31))</f>
        <v>16.5289227939732</v>
      </c>
      <c r="CF121" s="0" t="n">
        <f aca="false">IF($B31=0,0,IF(SIN(CF$12)=0,999999999,(SIN(CF$12)*COS($E31)+SIN($E31)*COS(CF$12))/SIN(CF$12)*$B31))</f>
        <v>16.4323792928811</v>
      </c>
      <c r="CG121" s="0" t="n">
        <f aca="false">IF($B31=0,0,IF(SIN(CG$12)=0,999999999,(SIN(CG$12)*COS($E31)+SIN($E31)*COS(CG$12))/SIN(CG$12)*$B31))</f>
        <v>16.3365495328665</v>
      </c>
      <c r="CH121" s="0" t="n">
        <f aca="false">IF($B31=0,0,IF(SIN(CH$12)=0,999999999,(SIN(CH$12)*COS($E31)+SIN($E31)*COS(CH$12))/SIN(CH$12)*$B31))</f>
        <v>16.2413678595394</v>
      </c>
      <c r="CI121" s="0" t="n">
        <f aca="false">IF($B31=0,0,IF(SIN(CI$12)=0,999999999,(SIN(CI$12)*COS($E31)+SIN($E31)*COS(CI$12))/SIN(CI$12)*$B31))</f>
        <v>16.146770288561</v>
      </c>
      <c r="CJ121" s="0" t="n">
        <f aca="false">IF($B31=0,0,IF(SIN(CJ$12)=0,999999999,(SIN(CJ$12)*COS($E31)+SIN($E31)*COS(CJ$12))/SIN(CJ$12)*$B31))</f>
        <v>16.0526943264491</v>
      </c>
      <c r="CK121" s="0" t="n">
        <f aca="false">IF($B31=0,0,IF(SIN(CK$12)=0,999999999,(SIN(CK$12)*COS($E31)+SIN($E31)*COS(CK$12))/SIN(CK$12)*$B31))</f>
        <v>15.9590787995997</v>
      </c>
      <c r="CL121" s="0" t="n">
        <f aca="false">IF($B31=0,0,IF(SIN(CL$12)=0,999999999,(SIN(CL$12)*COS($E31)+SIN($E31)*COS(CL$12))/SIN(CL$12)*$B31))</f>
        <v>15.8658636905014</v>
      </c>
      <c r="CM121" s="0" t="n">
        <f aca="false">IF($B31=0,0,IF(SIN(CM$12)=0,999999999,(SIN(CM$12)*COS($E31)+SIN($E31)*COS(CM$12))/SIN(CM$12)*$B31))</f>
        <v>15.772989980184</v>
      </c>
      <c r="CN121" s="0" t="n">
        <f aca="false">IF($B31=0,0,IF(SIN(CN$12)=0,999999999,(SIN(CN$12)*COS($E31)+SIN($E31)*COS(CN$12))/SIN(CN$12)*$B31))</f>
        <v>15.6803994960033</v>
      </c>
      <c r="CO121" s="0" t="n">
        <f aca="false">IF($B31=0,0,IF(SIN(CO$12)=0,999999999,(SIN(CO$12)*COS($E31)+SIN($E31)*COS(CO$12))/SIN(CO$12)*$B31))</f>
        <v>15.5880347639136</v>
      </c>
      <c r="CP121" s="0" t="n">
        <f aca="false">IF($B31=0,0,IF(SIN(CP$12)=0,999999999,(SIN(CP$12)*COS($E31)+SIN($E31)*COS(CP$12))/SIN(CP$12)*$B31))</f>
        <v>15.495838864418</v>
      </c>
      <c r="CQ121" s="0" t="n">
        <f aca="false">IF($B31=0,0,IF(SIN(CQ$12)=0,999999999,(SIN(CQ$12)*COS($E31)+SIN($E31)*COS(CQ$12))/SIN(CQ$12)*$B31))</f>
        <v>15.4037552914244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999999999</v>
      </c>
      <c r="G122" s="0" t="n">
        <f aca="false">IF($B32=0,0,IF(SIN(G$12)=0,999999999,(SIN(G$12)*COS($E32)+SIN($E32)*COS(G$12))/SIN(G$12)*$B32))</f>
        <v>337.127433788469</v>
      </c>
      <c r="H122" s="0" t="n">
        <f aca="false">IF($B32=0,0,IF(SIN(H$12)=0,999999999,(SIN(H$12)*COS($E32)+SIN($E32)*COS(H$12))/SIN(H$12)*$B32))</f>
        <v>176.228646021182</v>
      </c>
      <c r="I122" s="0" t="n">
        <f aca="false">IF($B32=0,0,IF(SIN(I$12)=0,999999999,(SIN(I$12)*COS($E32)+SIN($E32)*COS(I$12))/SIN(I$12)*$B32))</f>
        <v>122.573926761906</v>
      </c>
      <c r="J122" s="0" t="n">
        <f aca="false">IF($B32=0,0,IF(SIN(J$12)=0,999999999,(SIN(J$12)*COS($E32)+SIN($E32)*COS(J$12))/SIN(J$12)*$B32))</f>
        <v>95.7302146681529</v>
      </c>
      <c r="K122" s="0" t="n">
        <f aca="false">IF($B32=0,0,IF(SIN(K$12)=0,999999999,(SIN(K$12)*COS($E32)+SIN($E32)*COS(K$12))/SIN(K$12)*$B32))</f>
        <v>79.6108942740349</v>
      </c>
      <c r="L122" s="0" t="n">
        <f aca="false">IF($B32=0,0,IF(SIN(L$12)=0,999999999,(SIN(L$12)*COS($E32)+SIN($E32)*COS(L$12))/SIN(L$12)*$B32))</f>
        <v>68.8537577516481</v>
      </c>
      <c r="M122" s="0" t="n">
        <f aca="false">IF($B32=0,0,IF(SIN(M$12)=0,999999999,(SIN(M$12)*COS($E32)+SIN($E32)*COS(M$12))/SIN(M$12)*$B32))</f>
        <v>61.1607137321219</v>
      </c>
      <c r="N122" s="0" t="n">
        <f aca="false">IF($B32=0,0,IF(SIN(N$12)=0,999999999,(SIN(N$12)*COS($E32)+SIN($E32)*COS(N$12))/SIN(N$12)*$B32))</f>
        <v>55.3827145091095</v>
      </c>
      <c r="O122" s="0" t="n">
        <f aca="false">IF($B32=0,0,IF(SIN(O$12)=0,999999999,(SIN(O$12)*COS($E32)+SIN($E32)*COS(O$12))/SIN(O$12)*$B32))</f>
        <v>50.8813984383643</v>
      </c>
      <c r="P122" s="0" t="n">
        <f aca="false">IF($B32=0,0,IF(SIN(P$12)=0,999999999,(SIN(P$12)*COS($E32)+SIN($E32)*COS(P$12))/SIN(P$12)*$B32))</f>
        <v>47.2737468961261</v>
      </c>
      <c r="Q122" s="0" t="n">
        <f aca="false">IF($B32=0,0,IF(SIN(Q$12)=0,999999999,(SIN(Q$12)*COS($E32)+SIN($E32)*COS(Q$12))/SIN(Q$12)*$B32))</f>
        <v>44.3160192588736</v>
      </c>
      <c r="R122" s="0" t="n">
        <f aca="false">IF($B32=0,0,IF(SIN(R$12)=0,999999999,(SIN(R$12)*COS($E32)+SIN($E32)*COS(R$12))/SIN(R$12)*$B32))</f>
        <v>41.8457203919655</v>
      </c>
      <c r="S122" s="0" t="n">
        <f aca="false">IF($B32=0,0,IF(SIN(S$12)=0,999999999,(SIN(S$12)*COS($E32)+SIN($E32)*COS(S$12))/SIN(S$12)*$B32))</f>
        <v>39.7503523731343</v>
      </c>
      <c r="T122" s="0" t="n">
        <f aca="false">IF($B32=0,0,IF(SIN(T$12)=0,999999999,(SIN(T$12)*COS($E32)+SIN($E32)*COS(T$12))/SIN(T$12)*$B32))</f>
        <v>37.9495583333852</v>
      </c>
      <c r="U122" s="0" t="n">
        <f aca="false">IF($B32=0,0,IF(SIN(U$12)=0,999999999,(SIN(U$12)*COS($E32)+SIN($E32)*COS(U$12))/SIN(U$12)*$B32))</f>
        <v>36.3844087604965</v>
      </c>
      <c r="V122" s="0" t="n">
        <f aca="false">IF($B32=0,0,IF(SIN(V$12)=0,999999999,(SIN(V$12)*COS($E32)+SIN($E32)*COS(V$12))/SIN(V$12)*$B32))</f>
        <v>35.0107054377085</v>
      </c>
      <c r="W122" s="0" t="n">
        <f aca="false">IF($B32=0,0,IF(SIN(W$12)=0,999999999,(SIN(W$12)*COS($E32)+SIN($E32)*COS(W$12))/SIN(W$12)*$B32))</f>
        <v>33.7946486972135</v>
      </c>
      <c r="X122" s="0" t="n">
        <f aca="false">IF($B32=0,0,IF(SIN(X$12)=0,999999999,(SIN(X$12)*COS($E32)+SIN($E32)*COS(X$12))/SIN(X$12)*$B32))</f>
        <v>32.709948921554</v>
      </c>
      <c r="Y122" s="0" t="n">
        <f aca="false">IF($B32=0,0,IF(SIN(Y$12)=0,999999999,(SIN(Y$12)*COS($E32)+SIN($E32)*COS(Y$12))/SIN(Y$12)*$B32))</f>
        <v>31.7358502015771</v>
      </c>
      <c r="Z122" s="0" t="n">
        <f aca="false">IF($B32=0,0,IF(SIN(Z$12)=0,999999999,(SIN(Z$12)*COS($E32)+SIN($E32)*COS(Z$12))/SIN(Z$12)*$B32))</f>
        <v>30.8557468961261</v>
      </c>
      <c r="AA122" s="0" t="n">
        <f aca="false">IF($B32=0,0,IF(SIN(AA$12)=0,999999999,(SIN(AA$12)*COS($E32)+SIN($E32)*COS(AA$12))/SIN(AA$12)*$B32))</f>
        <v>30.0561954595345</v>
      </c>
      <c r="AB122" s="0" t="n">
        <f aca="false">IF($B32=0,0,IF(SIN(AB$12)=0,999999999,(SIN(AB$12)*COS($E32)+SIN($E32)*COS(AB$12))/SIN(AB$12)*$B32))</f>
        <v>29.3261957698716</v>
      </c>
      <c r="AC122" s="0" t="n">
        <f aca="false">IF($B32=0,0,IF(SIN(AC$12)=0,999999999,(SIN(AC$12)*COS($E32)+SIN($E32)*COS(AC$12))/SIN(AC$12)*$B32))</f>
        <v>28.6566599359474</v>
      </c>
      <c r="AD122" s="0" t="n">
        <f aca="false">IF($B32=0,0,IF(SIN(AD$12)=0,999999999,(SIN(AD$12)*COS($E32)+SIN($E32)*COS(AD$12))/SIN(AD$12)*$B32))</f>
        <v>28.0400139017482</v>
      </c>
      <c r="AE122" s="0" t="n">
        <f aca="false">IF($B32=0,0,IF(SIN(AE$12)=0,999999999,(SIN(AE$12)*COS($E32)+SIN($E32)*COS(AE$12))/SIN(AE$12)*$B32))</f>
        <v>27.469894664996</v>
      </c>
      <c r="AF122" s="0" t="n">
        <f aca="false">IF($B32=0,0,IF(SIN(AF$12)=0,999999999,(SIN(AF$12)*COS($E32)+SIN($E32)*COS(AF$12))/SIN(AF$12)*$B32))</f>
        <v>26.9409173675438</v>
      </c>
      <c r="AG122" s="0" t="n">
        <f aca="false">IF($B32=0,0,IF(SIN(AG$12)=0,999999999,(SIN(AG$12)*COS($E32)+SIN($E32)*COS(AG$12))/SIN(AG$12)*$B32))</f>
        <v>26.4484941426575</v>
      </c>
      <c r="AH122" s="0" t="n">
        <f aca="false">IF($B32=0,0,IF(SIN(AH$12)=0,999999999,(SIN(AH$12)*COS($E32)+SIN($E32)*COS(AH$12))/SIN(AH$12)*$B32))</f>
        <v>25.988691779937</v>
      </c>
      <c r="AI122" s="0" t="n">
        <f aca="false">IF($B32=0,0,IF(SIN(AI$12)=0,999999999,(SIN(AI$12)*COS($E32)+SIN($E32)*COS(AI$12))/SIN(AI$12)*$B32))</f>
        <v>25.5581188380741</v>
      </c>
      <c r="AJ122" s="0" t="n">
        <f aca="false">IF($B32=0,0,IF(SIN(AJ$12)=0,999999999,(SIN(AJ$12)*COS($E32)+SIN($E32)*COS(AJ$12))/SIN(AJ$12)*$B32))</f>
        <v>25.1538353342548</v>
      </c>
      <c r="AK122" s="0" t="n">
        <f aca="false">IF($B32=0,0,IF(SIN(AK$12)=0,999999999,(SIN(AK$12)*COS($E32)+SIN($E32)*COS(AK$12))/SIN(AK$12)*$B32))</f>
        <v>24.7732799122255</v>
      </c>
      <c r="AL122" s="0" t="n">
        <f aca="false">IF($B32=0,0,IF(SIN(AL$12)=0,999999999,(SIN(AL$12)*COS($E32)+SIN($E32)*COS(AL$12))/SIN(AL$12)*$B32))</f>
        <v>24.4142106655357</v>
      </c>
      <c r="AM122" s="0" t="n">
        <f aca="false">IF($B32=0,0,IF(SIN(AM$12)=0,999999999,(SIN(AM$12)*COS($E32)+SIN($E32)*COS(AM$12))/SIN(AM$12)*$B32))</f>
        <v>24.0746567193713</v>
      </c>
      <c r="AN122" s="0" t="n">
        <f aca="false">IF($B32=0,0,IF(SIN(AN$12)=0,999999999,(SIN(AN$12)*COS($E32)+SIN($E32)*COS(AN$12))/SIN(AN$12)*$B32))</f>
        <v>23.7528783559442</v>
      </c>
      <c r="AO122" s="0" t="n">
        <f aca="false">IF($B32=0,0,IF(SIN(AO$12)=0,999999999,(SIN(AO$12)*COS($E32)+SIN($E32)*COS(AO$12))/SIN(AO$12)*$B32))</f>
        <v>23.447333974692</v>
      </c>
      <c r="AP122" s="0" t="n">
        <f aca="false">IF($B32=0,0,IF(SIN(AP$12)=0,999999999,(SIN(AP$12)*COS($E32)+SIN($E32)*COS(AP$12))/SIN(AP$12)*$B32))</f>
        <v>23.1566525582645</v>
      </c>
      <c r="AQ122" s="0" t="n">
        <f aca="false">IF($B32=0,0,IF(SIN(AQ$12)=0,999999999,(SIN(AQ$12)*COS($E32)+SIN($E32)*COS(AQ$12))/SIN(AQ$12)*$B32))</f>
        <v>22.8796106026239</v>
      </c>
      <c r="AR122" s="0" t="n">
        <f aca="false">IF($B32=0,0,IF(SIN(AR$12)=0,999999999,(SIN(AR$12)*COS($E32)+SIN($E32)*COS(AR$12))/SIN(AR$12)*$B32))</f>
        <v>22.615112688887</v>
      </c>
      <c r="AS122" s="0" t="n">
        <f aca="false">IF($B32=0,0,IF(SIN(AS$12)=0,999999999,(SIN(AS$12)*COS($E32)+SIN($E32)*COS(AS$12))/SIN(AS$12)*$B32))</f>
        <v>22.362175043225</v>
      </c>
      <c r="AT122" s="0" t="n">
        <f aca="false">IF($B32=0,0,IF(SIN(AT$12)=0,999999999,(SIN(AT$12)*COS($E32)+SIN($E32)*COS(AT$12))/SIN(AT$12)*$B32))</f>
        <v>22.1199115618713</v>
      </c>
      <c r="AU122" s="0" t="n">
        <f aca="false">IF($B32=0,0,IF(SIN(AU$12)=0,999999999,(SIN(AU$12)*COS($E32)+SIN($E32)*COS(AU$12))/SIN(AU$12)*$B32))</f>
        <v>21.8875218803252</v>
      </c>
      <c r="AV122" s="0" t="n">
        <f aca="false">IF($B32=0,0,IF(SIN(AV$12)=0,999999999,(SIN(AV$12)*COS($E32)+SIN($E32)*COS(AV$12))/SIN(AV$12)*$B32))</f>
        <v>21.6642811460091</v>
      </c>
      <c r="AW122" s="0" t="n">
        <f aca="false">IF($B32=0,0,IF(SIN(AW$12)=0,999999999,(SIN(AW$12)*COS($E32)+SIN($E32)*COS(AW$12))/SIN(AW$12)*$B32))</f>
        <v>21.4495312170312</v>
      </c>
      <c r="AX122" s="0" t="n">
        <f aca="false">IF($B32=0,0,IF(SIN(AX$12)=0,999999999,(SIN(AX$12)*COS($E32)+SIN($E32)*COS(AX$12))/SIN(AX$12)*$B32))</f>
        <v>21.2426730601251</v>
      </c>
      <c r="AY122" s="0" t="n">
        <f aca="false">IF($B32=0,0,IF(SIN(AY$12)=0,999999999,(SIN(AY$12)*COS($E32)+SIN($E32)*COS(AY$12))/SIN(AY$12)*$B32))</f>
        <v>21.0431601611839</v>
      </c>
      <c r="AZ122" s="0" t="n">
        <f aca="false">IF($B32=0,0,IF(SIN(AZ$12)=0,999999999,(SIN(AZ$12)*COS($E32)+SIN($E32)*COS(AZ$12))/SIN(AZ$12)*$B32))</f>
        <v>20.8504927942471</v>
      </c>
      <c r="BA122" s="0" t="n">
        <f aca="false">IF($B32=0,0,IF(SIN(BA$12)=0,999999999,(SIN(BA$12)*COS($E32)+SIN($E32)*COS(BA$12))/SIN(BA$12)*$B32))</f>
        <v>20.6642130210366</v>
      </c>
      <c r="BB122" s="0" t="n">
        <f aca="false">IF($B32=0,0,IF(SIN(BB$12)=0,999999999,(SIN(BB$12)*COS($E32)+SIN($E32)*COS(BB$12))/SIN(BB$12)*$B32))</f>
        <v>20.483900314449</v>
      </c>
      <c r="BC122" s="0" t="n">
        <f aca="false">IF($B32=0,0,IF(SIN(BC$12)=0,999999999,(SIN(BC$12)*COS($E32)+SIN($E32)*COS(BC$12))/SIN(BC$12)*$B32))</f>
        <v>20.3091677168147</v>
      </c>
      <c r="BD122" s="0" t="n">
        <f aca="false">IF($B32=0,0,IF(SIN(BD$12)=0,999999999,(SIN(BD$12)*COS($E32)+SIN($E32)*COS(BD$12))/SIN(BD$12)*$B32))</f>
        <v>20.1396584579974</v>
      </c>
      <c r="BE122" s="0" t="n">
        <f aca="false">IF($B32=0,0,IF(SIN(BE$12)=0,999999999,(SIN(BE$12)*COS($E32)+SIN($E32)*COS(BE$12))/SIN(BE$12)*$B32))</f>
        <v>19.9750429701604</v>
      </c>
      <c r="BF122" s="0" t="n">
        <f aca="false">IF($B32=0,0,IF(SIN(BF$12)=0,999999999,(SIN(BF$12)*COS($E32)+SIN($E32)*COS(BF$12))/SIN(BF$12)*$B32))</f>
        <v>19.8150162457385</v>
      </c>
      <c r="BG122" s="0" t="n">
        <f aca="false">IF($B32=0,0,IF(SIN(BG$12)=0,999999999,(SIN(BG$12)*COS($E32)+SIN($E32)*COS(BG$12))/SIN(BG$12)*$B32))</f>
        <v>19.6592954932237</v>
      </c>
      <c r="BH122" s="0" t="n">
        <f aca="false">IF($B32=0,0,IF(SIN(BH$12)=0,999999999,(SIN(BH$12)*COS($E32)+SIN($E32)*COS(BH$12))/SIN(BH$12)*$B32))</f>
        <v>19.5076180520888</v>
      </c>
      <c r="BI122" s="0" t="n">
        <f aca="false">IF($B32=0,0,IF(SIN(BI$12)=0,999999999,(SIN(BI$12)*COS($E32)+SIN($E32)*COS(BI$12))/SIN(BI$12)*$B32))</f>
        <v>19.3597395337991</v>
      </c>
      <c r="BJ122" s="0" t="n">
        <f aca="false">IF($B32=0,0,IF(SIN(BJ$12)=0,999999999,(SIN(BJ$12)*COS($E32)+SIN($E32)*COS(BJ$12))/SIN(BJ$12)*$B32))</f>
        <v>19.2154321605752</v>
      </c>
      <c r="BK122" s="0" t="n">
        <f aca="false">IF($B32=0,0,IF(SIN(BK$12)=0,999999999,(SIN(BK$12)*COS($E32)+SIN($E32)*COS(BK$12))/SIN(BK$12)*$B32))</f>
        <v>19.0744832775448</v>
      </c>
      <c r="BL122" s="0" t="n">
        <f aca="false">IF($B32=0,0,IF(SIN(BL$12)=0,999999999,(SIN(BL$12)*COS($E32)+SIN($E32)*COS(BL$12))/SIN(BL$12)*$B32))</f>
        <v>18.9366940172759</v>
      </c>
      <c r="BM122" s="0" t="n">
        <f aca="false">IF($B32=0,0,IF(SIN(BM$12)=0,999999999,(SIN(BM$12)*COS($E32)+SIN($E32)*COS(BM$12))/SIN(BM$12)*$B32))</f>
        <v>18.8018780985261</v>
      </c>
      <c r="BN122" s="0" t="n">
        <f aca="false">IF($B32=0,0,IF(SIN(BN$12)=0,999999999,(SIN(BN$12)*COS($E32)+SIN($E32)*COS(BN$12))/SIN(BN$12)*$B32))</f>
        <v>18.6698607434603</v>
      </c>
      <c r="BO122" s="0" t="n">
        <f aca="false">IF($B32=0,0,IF(SIN(BO$12)=0,999999999,(SIN(BO$12)*COS($E32)+SIN($E32)*COS(BO$12))/SIN(BO$12)*$B32))</f>
        <v>18.5404776996484</v>
      </c>
      <c r="BP122" s="0" t="n">
        <f aca="false">IF($B32=0,0,IF(SIN(BP$12)=0,999999999,(SIN(BP$12)*COS($E32)+SIN($E32)*COS(BP$12))/SIN(BP$12)*$B32))</f>
        <v>18.4135743549128</v>
      </c>
      <c r="BQ122" s="0" t="n">
        <f aca="false">IF($B32=0,0,IF(SIN(BQ$12)=0,999999999,(SIN(BQ$12)*COS($E32)+SIN($E32)*COS(BQ$12))/SIN(BQ$12)*$B32))</f>
        <v>18.289004934606</v>
      </c>
      <c r="BR122" s="0" t="n">
        <f aca="false">IF($B32=0,0,IF(SIN(BR$12)=0,999999999,(SIN(BR$12)*COS($E32)+SIN($E32)*COS(BR$12))/SIN(BR$12)*$B32))</f>
        <v>18.166631772193</v>
      </c>
      <c r="BS122" s="0" t="n">
        <f aca="false">IF($B32=0,0,IF(SIN(BS$12)=0,999999999,(SIN(BS$12)*COS($E32)+SIN($E32)*COS(BS$12))/SIN(BS$12)*$B32))</f>
        <v>18.0463246451273</v>
      </c>
      <c r="BT122" s="0" t="n">
        <f aca="false">IF($B32=0,0,IF(SIN(BT$12)=0,999999999,(SIN(BT$12)*COS($E32)+SIN($E32)*COS(BT$12))/SIN(BT$12)*$B32))</f>
        <v>17.9279601689763</v>
      </c>
      <c r="BU122" s="0" t="n">
        <f aca="false">IF($B32=0,0,IF(SIN(BU$12)=0,999999999,(SIN(BU$12)*COS($E32)+SIN($E32)*COS(BU$12))/SIN(BU$12)*$B32))</f>
        <v>17.8114212435793</v>
      </c>
      <c r="BV122" s="0" t="n">
        <f aca="false">IF($B32=0,0,IF(SIN(BV$12)=0,999999999,(SIN(BV$12)*COS($E32)+SIN($E32)*COS(BV$12))/SIN(BV$12)*$B32))</f>
        <v>17.6965965457476</v>
      </c>
      <c r="BW122" s="0" t="n">
        <f aca="false">IF($B32=0,0,IF(SIN(BW$12)=0,999999999,(SIN(BW$12)*COS($E32)+SIN($E32)*COS(BW$12))/SIN(BW$12)*$B32))</f>
        <v>17.5833800636423</v>
      </c>
      <c r="BX122" s="0" t="n">
        <f aca="false">IF($B32=0,0,IF(SIN(BX$12)=0,999999999,(SIN(BX$12)*COS($E32)+SIN($E32)*COS(BX$12))/SIN(BX$12)*$B32))</f>
        <v>17.4716706685095</v>
      </c>
      <c r="BY122" s="0" t="n">
        <f aca="false">IF($B32=0,0,IF(SIN(BY$12)=0,999999999,(SIN(BY$12)*COS($E32)+SIN($E32)*COS(BY$12))/SIN(BY$12)*$B32))</f>
        <v>17.3613717199291</v>
      </c>
      <c r="BZ122" s="0" t="n">
        <f aca="false">IF($B32=0,0,IF(SIN(BZ$12)=0,999999999,(SIN(BZ$12)*COS($E32)+SIN($E32)*COS(BZ$12))/SIN(BZ$12)*$B32))</f>
        <v>17.2523907011509</v>
      </c>
      <c r="CA122" s="0" t="n">
        <f aca="false">IF($B32=0,0,IF(SIN(CA$12)=0,999999999,(SIN(CA$12)*COS($E32)+SIN($E32)*COS(CA$12))/SIN(CA$12)*$B32))</f>
        <v>17.1446388814512</v>
      </c>
      <c r="CB122" s="0" t="n">
        <f aca="false">IF($B32=0,0,IF(SIN(CB$12)=0,999999999,(SIN(CB$12)*COS($E32)+SIN($E32)*COS(CB$12))/SIN(CB$12)*$B32))</f>
        <v>17.0380310027632</v>
      </c>
      <c r="CC122" s="0" t="n">
        <f aca="false">IF($B32=0,0,IF(SIN(CC$12)=0,999999999,(SIN(CC$12)*COS($E32)+SIN($E32)*COS(CC$12))/SIN(CC$12)*$B32))</f>
        <v>16.932484988113</v>
      </c>
      <c r="CD122" s="0" t="n">
        <f aca="false">IF($B32=0,0,IF(SIN(CD$12)=0,999999999,(SIN(CD$12)*COS($E32)+SIN($E32)*COS(CD$12))/SIN(CD$12)*$B32))</f>
        <v>16.8279216696373</v>
      </c>
      <c r="CE122" s="0" t="n">
        <f aca="false">IF($B32=0,0,IF(SIN(CE$12)=0,999999999,(SIN(CE$12)*COS($E32)+SIN($E32)*COS(CE$12))/SIN(CE$12)*$B32))</f>
        <v>16.7242645341727</v>
      </c>
      <c r="CF122" s="0" t="n">
        <f aca="false">IF($B32=0,0,IF(SIN(CF$12)=0,999999999,(SIN(CF$12)*COS($E32)+SIN($E32)*COS(CF$12))/SIN(CF$12)*$B32))</f>
        <v>16.6214394845953</v>
      </c>
      <c r="CG122" s="0" t="n">
        <f aca="false">IF($B32=0,0,IF(SIN(CG$12)=0,999999999,(SIN(CG$12)*COS($E32)+SIN($E32)*COS(CG$12))/SIN(CG$12)*$B32))</f>
        <v>16.5193746152564</v>
      </c>
      <c r="CH122" s="0" t="n">
        <f aca="false">IF($B32=0,0,IF(SIN(CH$12)=0,999999999,(SIN(CH$12)*COS($E32)+SIN($E32)*COS(CH$12))/SIN(CH$12)*$B32))</f>
        <v>16.418</v>
      </c>
      <c r="CI122" s="0" t="n">
        <f aca="false">IF($B32=0,0,IF(SIN(CI$12)=0,999999999,(SIN(CI$12)*COS($E32)+SIN($E32)*COS(CI$12))/SIN(CI$12)*$B32))</f>
        <v>16.3172474913825</v>
      </c>
      <c r="CJ122" s="0" t="n">
        <f aca="false">IF($B32=0,0,IF(SIN(CJ$12)=0,999999999,(SIN(CJ$12)*COS($E32)+SIN($E32)*COS(CJ$12))/SIN(CJ$12)*$B32))</f>
        <v>16.2170505298183</v>
      </c>
      <c r="CK122" s="0" t="n">
        <f aca="false">IF($B32=0,0,IF(SIN(CK$12)=0,999999999,(SIN(CK$12)*COS($E32)+SIN($E32)*COS(CK$12))/SIN(CK$12)*$B32))</f>
        <v>16.1173439614775</v>
      </c>
      <c r="CL122" s="0" t="n">
        <f aca="false">IF($B32=0,0,IF(SIN(CL$12)=0,999999999,(SIN(CL$12)*COS($E32)+SIN($E32)*COS(CL$12))/SIN(CL$12)*$B32))</f>
        <v>16.0180638638431</v>
      </c>
      <c r="CM122" s="0" t="n">
        <f aca="false">IF($B32=0,0,IF(SIN(CM$12)=0,999999999,(SIN(CM$12)*COS($E32)+SIN($E32)*COS(CM$12))/SIN(CM$12)*$B32))</f>
        <v>15.9191473779089</v>
      </c>
      <c r="CN122" s="0" t="n">
        <f aca="false">IF($B32=0,0,IF(SIN(CN$12)=0,999999999,(SIN(CN$12)*COS($E32)+SIN($E32)*COS(CN$12))/SIN(CN$12)*$B32))</f>
        <v>15.8205325460604</v>
      </c>
      <c r="CO122" s="0" t="n">
        <f aca="false">IF($B32=0,0,IF(SIN(CO$12)=0,999999999,(SIN(CO$12)*COS($E32)+SIN($E32)*COS(CO$12))/SIN(CO$12)*$B32))</f>
        <v>15.7221581547353</v>
      </c>
      <c r="CP122" s="0" t="n">
        <f aca="false">IF($B32=0,0,IF(SIN(CP$12)=0,999999999,(SIN(CP$12)*COS($E32)+SIN($E32)*COS(CP$12))/SIN(CP$12)*$B32))</f>
        <v>15.623963581002</v>
      </c>
      <c r="CQ122" s="0" t="n">
        <f aca="false">IF($B32=0,0,IF(SIN(CQ$12)=0,999999999,(SIN(CQ$12)*COS($E32)+SIN($E32)*COS(CQ$12))/SIN(CQ$12)*$B32))</f>
        <v>15.5258886422311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999999999</v>
      </c>
      <c r="G123" s="0" t="n">
        <f aca="false">IF($B33=0,0,IF(SIN(G$12)=0,999999999,(SIN(G$12)*COS($E33)+SIN($E33)*COS(G$12))/SIN(G$12)*$B33))</f>
        <v>357.211651586884</v>
      </c>
      <c r="H123" s="0" t="n">
        <f aca="false">IF($B33=0,0,IF(SIN(H$12)=0,999999999,(SIN(H$12)*COS($E33)+SIN($E33)*COS(H$12))/SIN(H$12)*$B33))</f>
        <v>186.322097872904</v>
      </c>
      <c r="I123" s="0" t="n">
        <f aca="false">IF($B33=0,0,IF(SIN(I$12)=0,999999999,(SIN(I$12)*COS($E33)+SIN($E33)*COS(I$12))/SIN(I$12)*$B33))</f>
        <v>129.335770280878</v>
      </c>
      <c r="J123" s="0" t="n">
        <f aca="false">IF($B33=0,0,IF(SIN(J$12)=0,999999999,(SIN(J$12)*COS($E33)+SIN($E33)*COS(J$12))/SIN(J$12)*$B33))</f>
        <v>100.825238639317</v>
      </c>
      <c r="K123" s="0" t="n">
        <f aca="false">IF($B33=0,0,IF(SIN(K$12)=0,999999999,(SIN(K$12)*COS($E33)+SIN($E33)*COS(K$12))/SIN(K$12)*$B33))</f>
        <v>83.7050135179973</v>
      </c>
      <c r="L123" s="0" t="n">
        <f aca="false">IF($B33=0,0,IF(SIN(L$12)=0,999999999,(SIN(L$12)*COS($E33)+SIN($E33)*COS(L$12))/SIN(L$12)*$B33))</f>
        <v>72.27992893495</v>
      </c>
      <c r="M123" s="0" t="n">
        <f aca="false">IF($B33=0,0,IF(SIN(M$12)=0,999999999,(SIN(M$12)*COS($E33)+SIN($E33)*COS(M$12))/SIN(M$12)*$B33))</f>
        <v>64.1091970267626</v>
      </c>
      <c r="N123" s="0" t="n">
        <f aca="false">IF($B33=0,0,IF(SIN(N$12)=0,999999999,(SIN(N$12)*COS($E33)+SIN($E33)*COS(N$12))/SIN(N$12)*$B33))</f>
        <v>57.9724217142697</v>
      </c>
      <c r="O123" s="0" t="n">
        <f aca="false">IF($B33=0,0,IF(SIN(O$12)=0,999999999,(SIN(O$12)*COS($E33)+SIN($E33)*COS(O$12))/SIN(O$12)*$B33))</f>
        <v>53.1916032560986</v>
      </c>
      <c r="P123" s="0" t="n">
        <f aca="false">IF($B33=0,0,IF(SIN(P$12)=0,999999999,(SIN(P$12)*COS($E33)+SIN($E33)*COS(P$12))/SIN(P$12)*$B33))</f>
        <v>49.359940068553</v>
      </c>
      <c r="Q123" s="0" t="n">
        <f aca="false">IF($B33=0,0,IF(SIN(Q$12)=0,999999999,(SIN(Q$12)*COS($E33)+SIN($E33)*COS(Q$12))/SIN(Q$12)*$B33))</f>
        <v>46.2185568241458</v>
      </c>
      <c r="R123" s="0" t="n">
        <f aca="false">IF($B33=0,0,IF(SIN(R$12)=0,999999999,(SIN(R$12)*COS($E33)+SIN($E33)*COS(R$12))/SIN(R$12)*$B33))</f>
        <v>43.5948684995536</v>
      </c>
      <c r="S123" s="0" t="n">
        <f aca="false">IF($B33=0,0,IF(SIN(S$12)=0,999999999,(SIN(S$12)*COS($E33)+SIN($E33)*COS(S$12))/SIN(S$12)*$B33))</f>
        <v>41.3693917848221</v>
      </c>
      <c r="T123" s="0" t="n">
        <f aca="false">IF($B33=0,0,IF(SIN(T$12)=0,999999999,(SIN(T$12)*COS($E33)+SIN($E33)*COS(T$12))/SIN(T$12)*$B33))</f>
        <v>39.4567801731759</v>
      </c>
      <c r="U123" s="0" t="n">
        <f aca="false">IF($B33=0,0,IF(SIN(U$12)=0,999999999,(SIN(U$12)*COS($E33)+SIN($E33)*COS(U$12))/SIN(U$12)*$B33))</f>
        <v>37.7944450137996</v>
      </c>
      <c r="V123" s="0" t="n">
        <f aca="false">IF($B33=0,0,IF(SIN(V$12)=0,999999999,(SIN(V$12)*COS($E33)+SIN($E33)*COS(V$12))/SIN(V$12)*$B33))</f>
        <v>36.3354436687667</v>
      </c>
      <c r="W123" s="0" t="n">
        <f aca="false">IF($B33=0,0,IF(SIN(W$12)=0,999999999,(SIN(W$12)*COS($E33)+SIN($E33)*COS(W$12))/SIN(W$12)*$B33))</f>
        <v>35.043877731212</v>
      </c>
      <c r="X123" s="0" t="n">
        <f aca="false">IF($B33=0,0,IF(SIN(X$12)=0,999999999,(SIN(X$12)*COS($E33)+SIN($E33)*COS(X$12))/SIN(X$12)*$B33))</f>
        <v>33.8918251697955</v>
      </c>
      <c r="Y123" s="0" t="n">
        <f aca="false">IF($B33=0,0,IF(SIN(Y$12)=0,999999999,(SIN(Y$12)*COS($E33)+SIN($E33)*COS(Y$12))/SIN(Y$12)*$B33))</f>
        <v>32.8572412686975</v>
      </c>
      <c r="Z123" s="0" t="n">
        <f aca="false">IF($B33=0,0,IF(SIN(Z$12)=0,999999999,(SIN(Z$12)*COS($E33)+SIN($E33)*COS(Z$12))/SIN(Z$12)*$B33))</f>
        <v>31.9224892846848</v>
      </c>
      <c r="AA123" s="0" t="n">
        <f aca="false">IF($B33=0,0,IF(SIN(AA$12)=0,999999999,(SIN(AA$12)*COS($E33)+SIN($E33)*COS(AA$12))/SIN(AA$12)*$B33))</f>
        <v>31.0732909155329</v>
      </c>
      <c r="AB123" s="0" t="n">
        <f aca="false">IF($B33=0,0,IF(SIN(AB$12)=0,999999999,(SIN(AB$12)*COS($E33)+SIN($E33)*COS(AB$12))/SIN(AB$12)*$B33))</f>
        <v>30.2979630034403</v>
      </c>
      <c r="AC123" s="0" t="n">
        <f aca="false">IF($B33=0,0,IF(SIN(AC$12)=0,999999999,(SIN(AC$12)*COS($E33)+SIN($E33)*COS(AC$12))/SIN(AC$12)*$B33))</f>
        <v>29.5868533584111</v>
      </c>
      <c r="AD123" s="0" t="n">
        <f aca="false">IF($B33=0,0,IF(SIN(AD$12)=0,999999999,(SIN(AD$12)*COS($E33)+SIN($E33)*COS(AD$12))/SIN(AD$12)*$B33))</f>
        <v>28.9319176249224</v>
      </c>
      <c r="AE123" s="0" t="n">
        <f aca="false">IF($B33=0,0,IF(SIN(AE$12)=0,999999999,(SIN(AE$12)*COS($E33)+SIN($E33)*COS(AE$12))/SIN(AE$12)*$B33))</f>
        <v>28.3263976997305</v>
      </c>
      <c r="AF123" s="0" t="n">
        <f aca="false">IF($B33=0,0,IF(SIN(AF$12)=0,999999999,(SIN(AF$12)*COS($E33)+SIN($E33)*COS(AF$12))/SIN(AF$12)*$B33))</f>
        <v>27.7645743600968</v>
      </c>
      <c r="AG123" s="0" t="n">
        <f aca="false">IF($B33=0,0,IF(SIN(AG$12)=0,999999999,(SIN(AG$12)*COS($E33)+SIN($E33)*COS(AG$12))/SIN(AG$12)*$B33))</f>
        <v>27.2415748626677</v>
      </c>
      <c r="AH123" s="0" t="n">
        <f aca="false">IF($B33=0,0,IF(SIN(AH$12)=0,999999999,(SIN(AH$12)*COS($E33)+SIN($E33)*COS(AH$12))/SIN(AH$12)*$B33))</f>
        <v>26.7532217703152</v>
      </c>
      <c r="AI123" s="0" t="n">
        <f aca="false">IF($B33=0,0,IF(SIN(AI$12)=0,999999999,(SIN(AI$12)*COS($E33)+SIN($E33)*COS(AI$12))/SIN(AI$12)*$B33))</f>
        <v>26.2959130553316</v>
      </c>
      <c r="AJ123" s="0" t="n">
        <f aca="false">IF($B33=0,0,IF(SIN(AJ$12)=0,999999999,(SIN(AJ$12)*COS($E33)+SIN($E33)*COS(AJ$12))/SIN(AJ$12)*$B33))</f>
        <v>25.8665261811338</v>
      </c>
      <c r="AK123" s="0" t="n">
        <f aca="false">IF($B33=0,0,IF(SIN(AK$12)=0,999999999,(SIN(AK$12)*COS($E33)+SIN($E33)*COS(AK$12))/SIN(AK$12)*$B33))</f>
        <v>25.4623407479404</v>
      </c>
      <c r="AL123" s="0" t="n">
        <f aca="false">IF($B33=0,0,IF(SIN(AL$12)=0,999999999,(SIN(AL$12)*COS($E33)+SIN($E33)*COS(AL$12))/SIN(AL$12)*$B33))</f>
        <v>25.0809756415235</v>
      </c>
      <c r="AM123" s="0" t="n">
        <f aca="false">IF($B33=0,0,IF(SIN(AM$12)=0,999999999,(SIN(AM$12)*COS($E33)+SIN($E33)*COS(AM$12))/SIN(AM$12)*$B33))</f>
        <v>24.7203376085895</v>
      </c>
      <c r="AN123" s="0" t="n">
        <f aca="false">IF($B33=0,0,IF(SIN(AN$12)=0,999999999,(SIN(AN$12)*COS($E33)+SIN($E33)*COS(AN$12))/SIN(AN$12)*$B33))</f>
        <v>24.3785789062156</v>
      </c>
      <c r="AO123" s="0" t="n">
        <f aca="false">IF($B33=0,0,IF(SIN(AO$12)=0,999999999,(SIN(AO$12)*COS($E33)+SIN($E33)*COS(AO$12))/SIN(AO$12)*$B33))</f>
        <v>24.0540622104931</v>
      </c>
      <c r="AP123" s="0" t="n">
        <f aca="false">IF($B33=0,0,IF(SIN(AP$12)=0,999999999,(SIN(AP$12)*COS($E33)+SIN($E33)*COS(AP$12))/SIN(AP$12)*$B33))</f>
        <v>23.7453313728308</v>
      </c>
      <c r="AQ123" s="0" t="n">
        <f aca="false">IF($B33=0,0,IF(SIN(AQ$12)=0,999999999,(SIN(AQ$12)*COS($E33)+SIN($E33)*COS(AQ$12))/SIN(AQ$12)*$B33))</f>
        <v>23.4510869175653</v>
      </c>
      <c r="AR123" s="0" t="n">
        <f aca="false">IF($B33=0,0,IF(SIN(AR$12)=0,999999999,(SIN(AR$12)*COS($E33)+SIN($E33)*COS(AR$12))/SIN(AR$12)*$B33))</f>
        <v>23.1701654074408</v>
      </c>
      <c r="AS123" s="0" t="n">
        <f aca="false">IF($B33=0,0,IF(SIN(AS$12)=0,999999999,(SIN(AS$12)*COS($E33)+SIN($E33)*COS(AS$12))/SIN(AS$12)*$B33))</f>
        <v>22.9015219826864</v>
      </c>
      <c r="AT123" s="0" t="n">
        <f aca="false">IF($B33=0,0,IF(SIN(AT$12)=0,999999999,(SIN(AT$12)*COS($E33)+SIN($E33)*COS(AT$12))/SIN(AT$12)*$B33))</f>
        <v>22.6442155182672</v>
      </c>
      <c r="AU123" s="0" t="n">
        <f aca="false">IF($B33=0,0,IF(SIN(AU$12)=0,999999999,(SIN(AU$12)*COS($E33)+SIN($E33)*COS(AU$12))/SIN(AU$12)*$B33))</f>
        <v>22.397395952264</v>
      </c>
      <c r="AV123" s="0" t="n">
        <f aca="false">IF($B33=0,0,IF(SIN(AV$12)=0,999999999,(SIN(AV$12)*COS($E33)+SIN($E33)*COS(AV$12))/SIN(AV$12)*$B33))</f>
        <v>22.1602934234791</v>
      </c>
      <c r="AW123" s="0" t="n">
        <f aca="false">IF($B33=0,0,IF(SIN(AW$12)=0,999999999,(SIN(AW$12)*COS($E33)+SIN($E33)*COS(AW$12))/SIN(AW$12)*$B33))</f>
        <v>21.9322089236989</v>
      </c>
      <c r="AX123" s="0" t="n">
        <f aca="false">IF($B33=0,0,IF(SIN(AX$12)=0,999999999,(SIN(AX$12)*COS($E33)+SIN($E33)*COS(AX$12))/SIN(AX$12)*$B33))</f>
        <v>21.7125062235958</v>
      </c>
      <c r="AY123" s="0" t="n">
        <f aca="false">IF($B33=0,0,IF(SIN(AY$12)=0,999999999,(SIN(AY$12)*COS($E33)+SIN($E33)*COS(AY$12))/SIN(AY$12)*$B33))</f>
        <v>21.5006048740993</v>
      </c>
      <c r="AZ123" s="0" t="n">
        <f aca="false">IF($B33=0,0,IF(SIN(AZ$12)=0,999999999,(SIN(AZ$12)*COS($E33)+SIN($E33)*COS(AZ$12))/SIN(AZ$12)*$B33))</f>
        <v>21.2959741195241</v>
      </c>
      <c r="BA123" s="0" t="n">
        <f aca="false">IF($B33=0,0,IF(SIN(BA$12)=0,999999999,(SIN(BA$12)*COS($E33)+SIN($E33)*COS(BA$12))/SIN(BA$12)*$B33))</f>
        <v>21.0981275866096</v>
      </c>
      <c r="BB123" s="0" t="n">
        <f aca="false">IF($B33=0,0,IF(SIN(BB$12)=0,999999999,(SIN(BB$12)*COS($E33)+SIN($E33)*COS(BB$12))/SIN(BB$12)*$B33))</f>
        <v>20.9066186362608</v>
      </c>
      <c r="BC123" s="0" t="n">
        <f aca="false">IF($B33=0,0,IF(SIN(BC$12)=0,999999999,(SIN(BC$12)*COS($E33)+SIN($E33)*COS(BC$12))/SIN(BC$12)*$B33))</f>
        <v>20.7210362832588</v>
      </c>
      <c r="BD123" s="0" t="n">
        <f aca="false">IF($B33=0,0,IF(SIN(BD$12)=0,999999999,(SIN(BD$12)*COS($E33)+SIN($E33)*COS(BD$12))/SIN(BD$12)*$B33))</f>
        <v>20.5410016043676</v>
      </c>
      <c r="BE123" s="0" t="n">
        <f aca="false">IF($B33=0,0,IF(SIN(BE$12)=0,999999999,(SIN(BE$12)*COS($E33)+SIN($E33)*COS(BE$12))/SIN(BE$12)*$B33))</f>
        <v>20.3661645677358</v>
      </c>
      <c r="BF123" s="0" t="n">
        <f aca="false">IF($B33=0,0,IF(SIN(BF$12)=0,999999999,(SIN(BF$12)*COS($E33)+SIN($E33)*COS(BF$12))/SIN(BF$12)*$B33))</f>
        <v>20.1962012268167</v>
      </c>
      <c r="BG123" s="0" t="n">
        <f aca="false">IF($B33=0,0,IF(SIN(BG$12)=0,999999999,(SIN(BG$12)*COS($E33)+SIN($E33)*COS(BG$12))/SIN(BG$12)*$B33))</f>
        <v>20.0308112305928</v>
      </c>
      <c r="BH123" s="0" t="n">
        <f aca="false">IF($B33=0,0,IF(SIN(BH$12)=0,999999999,(SIN(BH$12)*COS($E33)+SIN($E33)*COS(BH$12))/SIN(BH$12)*$B33))</f>
        <v>19.8697156090303</v>
      </c>
      <c r="BI123" s="0" t="n">
        <f aca="false">IF($B33=0,0,IF(SIN(BI$12)=0,999999999,(SIN(BI$12)*COS($E33)+SIN($E33)*COS(BI$12))/SIN(BI$12)*$B33))</f>
        <v>19.7126547986595</v>
      </c>
      <c r="BJ123" s="0" t="n">
        <f aca="false">IF($B33=0,0,IF(SIN(BJ$12)=0,999999999,(SIN(BJ$12)*COS($E33)+SIN($E33)*COS(BJ$12))/SIN(BJ$12)*$B33))</f>
        <v>19.5593868781856</v>
      </c>
      <c r="BK123" s="0" t="n">
        <f aca="false">IF($B33=0,0,IF(SIN(BK$12)=0,999999999,(SIN(BK$12)*COS($E33)+SIN($E33)*COS(BK$12))/SIN(BK$12)*$B33))</f>
        <v>19.4096859882548</v>
      </c>
      <c r="BL123" s="0" t="n">
        <f aca="false">IF($B33=0,0,IF(SIN(BL$12)=0,999999999,(SIN(BL$12)*COS($E33)+SIN($E33)*COS(BL$12))/SIN(BL$12)*$B33))</f>
        <v>19.2633409130639</v>
      </c>
      <c r="BM123" s="0" t="n">
        <f aca="false">IF($B33=0,0,IF(SIN(BM$12)=0,999999999,(SIN(BM$12)*COS($E33)+SIN($E33)*COS(BM$12))/SIN(BM$12)*$B33))</f>
        <v>19.1201538045195</v>
      </c>
      <c r="BN123" s="0" t="n">
        <f aca="false">IF($B33=0,0,IF(SIN(BN$12)=0,999999999,(SIN(BN$12)*COS($E33)+SIN($E33)*COS(BN$12))/SIN(BN$12)*$B33))</f>
        <v>18.9799390322222</v>
      </c>
      <c r="BO123" s="0" t="n">
        <f aca="false">IF($B33=0,0,IF(SIN(BO$12)=0,999999999,(SIN(BO$12)*COS($E33)+SIN($E33)*COS(BO$12))/SIN(BO$12)*$B33))</f>
        <v>18.8425221447367</v>
      </c>
      <c r="BP123" s="0" t="n">
        <f aca="false">IF($B33=0,0,IF(SIN(BP$12)=0,999999999,(SIN(BP$12)*COS($E33)+SIN($E33)*COS(BP$12))/SIN(BP$12)*$B33))</f>
        <v>18.7077389294769</v>
      </c>
      <c r="BQ123" s="0" t="n">
        <f aca="false">IF($B33=0,0,IF(SIN(BQ$12)=0,999999999,(SIN(BQ$12)*COS($E33)+SIN($E33)*COS(BQ$12))/SIN(BQ$12)*$B33))</f>
        <v>18.57543456014</v>
      </c>
      <c r="BR123" s="0" t="n">
        <f aca="false">IF($B33=0,0,IF(SIN(BR$12)=0,999999999,(SIN(BR$12)*COS($E33)+SIN($E33)*COS(BR$12))/SIN(BR$12)*$B33))</f>
        <v>18.4454628219962</v>
      </c>
      <c r="BS123" s="0" t="n">
        <f aca="false">IF($B33=0,0,IF(SIN(BS$12)=0,999999999,(SIN(BS$12)*COS($E33)+SIN($E33)*COS(BS$12))/SIN(BS$12)*$B33))</f>
        <v>18.3176854065281</v>
      </c>
      <c r="BT123" s="0" t="n">
        <f aca="false">IF($B33=0,0,IF(SIN(BT$12)=0,999999999,(SIN(BT$12)*COS($E33)+SIN($E33)*COS(BT$12))/SIN(BT$12)*$B33))</f>
        <v>18.1919712679338</v>
      </c>
      <c r="BU123" s="0" t="n">
        <f aca="false">IF($B33=0,0,IF(SIN(BU$12)=0,999999999,(SIN(BU$12)*COS($E33)+SIN($E33)*COS(BU$12))/SIN(BU$12)*$B33))</f>
        <v>18.0681960348959</v>
      </c>
      <c r="BV123" s="0" t="n">
        <f aca="false">IF($B33=0,0,IF(SIN(BV$12)=0,999999999,(SIN(BV$12)*COS($E33)+SIN($E33)*COS(BV$12))/SIN(BV$12)*$B33))</f>
        <v>17.9462414717815</v>
      </c>
      <c r="BW123" s="0" t="n">
        <f aca="false">IF($B33=0,0,IF(SIN(BW$12)=0,999999999,(SIN(BW$12)*COS($E33)+SIN($E33)*COS(BW$12))/SIN(BW$12)*$B33))</f>
        <v>17.8259949841074</v>
      </c>
      <c r="BX123" s="0" t="n">
        <f aca="false">IF($B33=0,0,IF(SIN(BX$12)=0,999999999,(SIN(BX$12)*COS($E33)+SIN($E33)*COS(BX$12))/SIN(BX$12)*$B33))</f>
        <v>17.7073491636832</v>
      </c>
      <c r="BY123" s="0" t="n">
        <f aca="false">IF($B33=0,0,IF(SIN(BY$12)=0,999999999,(SIN(BY$12)*COS($E33)+SIN($E33)*COS(BY$12))/SIN(BY$12)*$B33))</f>
        <v>17.5902013693488</v>
      </c>
      <c r="BZ123" s="0" t="n">
        <f aca="false">IF($B33=0,0,IF(SIN(BZ$12)=0,999999999,(SIN(BZ$12)*COS($E33)+SIN($E33)*COS(BZ$12))/SIN(BZ$12)*$B33))</f>
        <v>17.4744533396667</v>
      </c>
      <c r="CA123" s="0" t="n">
        <f aca="false">IF($B33=0,0,IF(SIN(CA$12)=0,999999999,(SIN(CA$12)*COS($E33)+SIN($E33)*COS(CA$12))/SIN(CA$12)*$B33))</f>
        <v>17.3600108343137</v>
      </c>
      <c r="CB123" s="0" t="n">
        <f aca="false">IF($B33=0,0,IF(SIN(CB$12)=0,999999999,(SIN(CB$12)*COS($E33)+SIN($E33)*COS(CB$12))/SIN(CB$12)*$B33))</f>
        <v>17.2467833012527</v>
      </c>
      <c r="CC123" s="0" t="n">
        <f aca="false">IF($B33=0,0,IF(SIN(CC$12)=0,999999999,(SIN(CC$12)*COS($E33)+SIN($E33)*COS(CC$12))/SIN(CC$12)*$B33))</f>
        <v>17.1346835670648</v>
      </c>
      <c r="CD123" s="0" t="n">
        <f aca="false">IF($B33=0,0,IF(SIN(CD$12)=0,999999999,(SIN(CD$12)*COS($E33)+SIN($E33)*COS(CD$12))/SIN(CD$12)*$B33))</f>
        <v>17.0236275480785</v>
      </c>
      <c r="CE123" s="0" t="n">
        <f aca="false">IF($B33=0,0,IF(SIN(CE$12)=0,999999999,(SIN(CE$12)*COS($E33)+SIN($E33)*COS(CE$12))/SIN(CE$12)*$B33))</f>
        <v>16.9135339801615</v>
      </c>
      <c r="CF123" s="0" t="n">
        <f aca="false">IF($B33=0,0,IF(SIN(CF$12)=0,999999999,(SIN(CF$12)*COS($E33)+SIN($E33)*COS(CF$12))/SIN(CF$12)*$B33))</f>
        <v>16.8043241652417</v>
      </c>
      <c r="CG123" s="0" t="n">
        <f aca="false">IF($B33=0,0,IF(SIN(CG$12)=0,999999999,(SIN(CG$12)*COS($E33)+SIN($E33)*COS(CG$12))/SIN(CG$12)*$B33))</f>
        <v>16.695921732798</v>
      </c>
      <c r="CH123" s="0" t="n">
        <f aca="false">IF($B33=0,0,IF(SIN(CH$12)=0,999999999,(SIN(CH$12)*COS($E33)+SIN($E33)*COS(CH$12))/SIN(CH$12)*$B33))</f>
        <v>16.5882524147163</v>
      </c>
      <c r="CI123" s="0" t="n">
        <f aca="false">IF($B33=0,0,IF(SIN(CI$12)=0,999999999,(SIN(CI$12)*COS($E33)+SIN($E33)*COS(CI$12))/SIN(CI$12)*$B33))</f>
        <v>16.4812438320405</v>
      </c>
      <c r="CJ123" s="0" t="n">
        <f aca="false">IF($B33=0,0,IF(SIN(CJ$12)=0,999999999,(SIN(CJ$12)*COS($E33)+SIN($E33)*COS(CJ$12))/SIN(CJ$12)*$B33))</f>
        <v>16.374825292269</v>
      </c>
      <c r="CK123" s="0" t="n">
        <f aca="false">IF($B33=0,0,IF(SIN(CK$12)=0,999999999,(SIN(CK$12)*COS($E33)+SIN($E33)*COS(CK$12))/SIN(CK$12)*$B33))</f>
        <v>16.2689275959436</v>
      </c>
      <c r="CL123" s="0" t="n">
        <f aca="false">IF($B33=0,0,IF(SIN(CL$12)=0,999999999,(SIN(CL$12)*COS($E33)+SIN($E33)*COS(CL$12))/SIN(CL$12)*$B33))</f>
        <v>16.1634828513756</v>
      </c>
      <c r="CM123" s="0" t="n">
        <f aca="false">IF($B33=0,0,IF(SIN(CM$12)=0,999999999,(SIN(CM$12)*COS($E33)+SIN($E33)*COS(CM$12))/SIN(CM$12)*$B33))</f>
        <v>16.0584242964243</v>
      </c>
      <c r="CN123" s="0" t="n">
        <f aca="false">IF($B33=0,0,IF(SIN(CN$12)=0,999999999,(SIN(CN$12)*COS($E33)+SIN($E33)*COS(CN$12))/SIN(CN$12)*$B33))</f>
        <v>15.9536861263111</v>
      </c>
      <c r="CO123" s="0" t="n">
        <f aca="false">IF($B33=0,0,IF(SIN(CO$12)=0,999999999,(SIN(CO$12)*COS($E33)+SIN($E33)*COS(CO$12))/SIN(CO$12)*$B33))</f>
        <v>15.8492033265106</v>
      </c>
      <c r="CP123" s="0" t="n">
        <f aca="false">IF($B33=0,0,IF(SIN(CP$12)=0,999999999,(SIN(CP$12)*COS($E33)+SIN($E33)*COS(CP$12))/SIN(CP$12)*$B33))</f>
        <v>15.7449115098023</v>
      </c>
      <c r="CQ123" s="0" t="n">
        <f aca="false">IF($B33=0,0,IF(SIN(CQ$12)=0,999999999,(SIN(CQ$12)*COS($E33)+SIN($E33)*COS(CQ$12))/SIN(CQ$12)*$B33))</f>
        <v>15.6407467566078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999999999</v>
      </c>
      <c r="G124" s="0" t="n">
        <f aca="false">IF($B34=0,0,IF(SIN(G$12)=0,999999999,(SIN(G$12)*COS($E34)+SIN($E34)*COS(G$12))/SIN(G$12)*$B34))</f>
        <v>377.602437622684</v>
      </c>
      <c r="H124" s="0" t="n">
        <f aca="false">IF($B34=0,0,IF(SIN(H$12)=0,999999999,(SIN(H$12)*COS($E34)+SIN($E34)*COS(H$12))/SIN(H$12)*$B34))</f>
        <v>196.565018704835</v>
      </c>
      <c r="I124" s="0" t="n">
        <f aca="false">IF($B34=0,0,IF(SIN(I$12)=0,999999999,(SIN(I$12)*COS($E34)+SIN($E34)*COS(I$12))/SIN(I$12)*$B34))</f>
        <v>136.194695085554</v>
      </c>
      <c r="J124" s="0" t="n">
        <f aca="false">IF($B34=0,0,IF(SIN(J$12)=0,999999999,(SIN(J$12)*COS($E34)+SIN($E34)*COS(J$12))/SIN(J$12)*$B34))</f>
        <v>105.991134082623</v>
      </c>
      <c r="K124" s="0" t="n">
        <f aca="false">IF($B34=0,0,IF(SIN(K$12)=0,999999999,(SIN(K$12)*COS($E34)+SIN($E34)*COS(K$12))/SIN(K$12)*$B34))</f>
        <v>87.8542655620123</v>
      </c>
      <c r="L124" s="0" t="n">
        <f aca="false">IF($B34=0,0,IF(SIN(L$12)=0,999999999,(SIN(L$12)*COS($E34)+SIN($E34)*COS(L$12))/SIN(L$12)*$B34))</f>
        <v>75.7507298052576</v>
      </c>
      <c r="M124" s="0" t="n">
        <f aca="false">IF($B34=0,0,IF(SIN(M$12)=0,999999999,(SIN(M$12)*COS($E34)+SIN($E34)*COS(M$12))/SIN(M$12)*$B34))</f>
        <v>67.0947986311162</v>
      </c>
      <c r="N124" s="0" t="n">
        <f aca="false">IF($B34=0,0,IF(SIN(N$12)=0,999999999,(SIN(N$12)*COS($E34)+SIN($E34)*COS(N$12))/SIN(N$12)*$B34))</f>
        <v>60.5936056739857</v>
      </c>
      <c r="O124" s="0" t="n">
        <f aca="false">IF($B34=0,0,IF(SIN(O$12)=0,999999999,(SIN(O$12)*COS($E34)+SIN($E34)*COS(O$12))/SIN(O$12)*$B34))</f>
        <v>55.5288898082592</v>
      </c>
      <c r="P124" s="0" t="n">
        <f aca="false">IF($B34=0,0,IF(SIN(P$12)=0,999999999,(SIN(P$12)*COS($E34)+SIN($E34)*COS(P$12))/SIN(P$12)*$B34))</f>
        <v>51.469692516441</v>
      </c>
      <c r="Q124" s="0" t="n">
        <f aca="false">IF($B34=0,0,IF(SIN(Q$12)=0,999999999,(SIN(Q$12)*COS($E34)+SIN($E34)*COS(Q$12))/SIN(Q$12)*$B34))</f>
        <v>48.1417657822469</v>
      </c>
      <c r="R124" s="0" t="n">
        <f aca="false">IF($B34=0,0,IF(SIN(R$12)=0,999999999,(SIN(R$12)*COS($E34)+SIN($E34)*COS(R$12))/SIN(R$12)*$B34))</f>
        <v>45.3622760357639</v>
      </c>
      <c r="S124" s="0" t="n">
        <f aca="false">IF($B34=0,0,IF(SIN(S$12)=0,999999999,(SIN(S$12)*COS($E34)+SIN($E34)*COS(S$12))/SIN(S$12)*$B34))</f>
        <v>43.0046447380013</v>
      </c>
      <c r="T124" s="0" t="n">
        <f aca="false">IF($B34=0,0,IF(SIN(T$12)=0,999999999,(SIN(T$12)*COS($E34)+SIN($E34)*COS(T$12))/SIN(T$12)*$B34))</f>
        <v>40.9784572851142</v>
      </c>
      <c r="U124" s="0" t="n">
        <f aca="false">IF($B34=0,0,IF(SIN(U$12)=0,999999999,(SIN(U$12)*COS($E34)+SIN($E34)*COS(U$12))/SIN(U$12)*$B34))</f>
        <v>39.2174083497675</v>
      </c>
      <c r="V124" s="0" t="n">
        <f aca="false">IF($B34=0,0,IF(SIN(V$12)=0,999999999,(SIN(V$12)*COS($E34)+SIN($E34)*COS(V$12))/SIN(V$12)*$B34))</f>
        <v>37.6717677183658</v>
      </c>
      <c r="W124" s="0" t="n">
        <f aca="false">IF($B34=0,0,IF(SIN(W$12)=0,999999999,(SIN(W$12)*COS($E34)+SIN($E34)*COS(W$12))/SIN(W$12)*$B34))</f>
        <v>36.3035052434783</v>
      </c>
      <c r="X124" s="0" t="n">
        <f aca="false">IF($B34=0,0,IF(SIN(X$12)=0,999999999,(SIN(X$12)*COS($E34)+SIN($E34)*COS(X$12))/SIN(X$12)*$B34))</f>
        <v>35.0830408110787</v>
      </c>
      <c r="Y124" s="0" t="n">
        <f aca="false">IF($B34=0,0,IF(SIN(Y$12)=0,999999999,(SIN(Y$12)*COS($E34)+SIN($E34)*COS(Y$12))/SIN(Y$12)*$B34))</f>
        <v>33.9870206329102</v>
      </c>
      <c r="Z124" s="0" t="n">
        <f aca="false">IF($B34=0,0,IF(SIN(Z$12)=0,999999999,(SIN(Z$12)*COS($E34)+SIN($E34)*COS(Z$12))/SIN(Z$12)*$B34))</f>
        <v>32.9967606501541</v>
      </c>
      <c r="AA124" s="0" t="n">
        <f aca="false">IF($B34=0,0,IF(SIN(AA$12)=0,999999999,(SIN(AA$12)*COS($E34)+SIN($E34)*COS(AA$12))/SIN(AA$12)*$B34))</f>
        <v>32.0971346779439</v>
      </c>
      <c r="AB124" s="0" t="n">
        <f aca="false">IF($B34=0,0,IF(SIN(AB$12)=0,999999999,(SIN(AB$12)*COS($E34)+SIN($E34)*COS(AB$12))/SIN(AB$12)*$B34))</f>
        <v>31.2757657822469</v>
      </c>
      <c r="AC124" s="0" t="n">
        <f aca="false">IF($B34=0,0,IF(SIN(AC$12)=0,999999999,(SIN(AC$12)*COS($E34)+SIN($E34)*COS(AC$12))/SIN(AC$12)*$B34))</f>
        <v>30.5224286009751</v>
      </c>
      <c r="AD124" s="0" t="n">
        <f aca="false">IF($B34=0,0,IF(SIN(AD$12)=0,999999999,(SIN(AD$12)*COS($E34)+SIN($E34)*COS(AD$12))/SIN(AD$12)*$B34))</f>
        <v>29.8286010838976</v>
      </c>
      <c r="AE124" s="0" t="n">
        <f aca="false">IF($B34=0,0,IF(SIN(AE$12)=0,999999999,(SIN(AE$12)*COS($E34)+SIN($E34)*COS(AE$12))/SIN(AE$12)*$B34))</f>
        <v>29.1871238140608</v>
      </c>
      <c r="AF124" s="0" t="n">
        <f aca="false">IF($B34=0,0,IF(SIN(AF$12)=0,999999999,(SIN(AF$12)*COS($E34)+SIN($E34)*COS(AF$12))/SIN(AF$12)*$B34))</f>
        <v>28.591937946437</v>
      </c>
      <c r="AG124" s="0" t="n">
        <f aca="false">IF($B34=0,0,IF(SIN(AG$12)=0,999999999,(SIN(AG$12)*COS($E34)+SIN($E34)*COS(AG$12))/SIN(AG$12)*$B34))</f>
        <v>28.0378813815263</v>
      </c>
      <c r="AH124" s="0" t="n">
        <f aca="false">IF($B34=0,0,IF(SIN(AH$12)=0,999999999,(SIN(AH$12)*COS($E34)+SIN($E34)*COS(AH$12))/SIN(AH$12)*$B34))</f>
        <v>27.5205286151423</v>
      </c>
      <c r="AI124" s="0" t="n">
        <f aca="false">IF($B34=0,0,IF(SIN(AI$12)=0,999999999,(SIN(AI$12)*COS($E34)+SIN($E34)*COS(AI$12))/SIN(AI$12)*$B34))</f>
        <v>27.036063721824</v>
      </c>
      <c r="AJ124" s="0" t="n">
        <f aca="false">IF($B34=0,0,IF(SIN(AJ$12)=0,999999999,(SIN(AJ$12)*COS($E34)+SIN($E34)*COS(AJ$12))/SIN(AJ$12)*$B34))</f>
        <v>26.5811787406619</v>
      </c>
      <c r="AK124" s="0" t="n">
        <f aca="false">IF($B34=0,0,IF(SIN(AK$12)=0,999999999,(SIN(AK$12)*COS($E34)+SIN($E34)*COS(AK$12))/SIN(AK$12)*$B34))</f>
        <v>26.1529917274757</v>
      </c>
      <c r="AL124" s="0" t="n">
        <f aca="false">IF($B34=0,0,IF(SIN(AL$12)=0,999999999,(SIN(AL$12)*COS($E34)+SIN($E34)*COS(AL$12))/SIN(AL$12)*$B34))</f>
        <v>25.7489801712947</v>
      </c>
      <c r="AM124" s="0" t="n">
        <f aca="false">IF($B34=0,0,IF(SIN(AM$12)=0,999999999,(SIN(AM$12)*COS($E34)+SIN($E34)*COS(AM$12))/SIN(AM$12)*$B34))</f>
        <v>25.3669265160125</v>
      </c>
      <c r="AN124" s="0" t="n">
        <f aca="false">IF($B34=0,0,IF(SIN(AN$12)=0,999999999,(SIN(AN$12)*COS($E34)+SIN($E34)*COS(AN$12))/SIN(AN$12)*$B34))</f>
        <v>25.0048732949359</v>
      </c>
      <c r="AO124" s="0" t="n">
        <f aca="false">IF($B34=0,0,IF(SIN(AO$12)=0,999999999,(SIN(AO$12)*COS($E34)+SIN($E34)*COS(AO$12))/SIN(AO$12)*$B34))</f>
        <v>24.6610859556133</v>
      </c>
      <c r="AP124" s="0" t="n">
        <f aca="false">IF($B34=0,0,IF(SIN(AP$12)=0,999999999,(SIN(AP$12)*COS($E34)+SIN($E34)*COS(AP$12))/SIN(AP$12)*$B34))</f>
        <v>24.3340218795711</v>
      </c>
      <c r="AQ124" s="0" t="n">
        <f aca="false">IF($B34=0,0,IF(SIN(AQ$12)=0,999999999,(SIN(AQ$12)*COS($E34)+SIN($E34)*COS(AQ$12))/SIN(AQ$12)*$B34))</f>
        <v>24.0223044249084</v>
      </c>
      <c r="AR124" s="0" t="n">
        <f aca="false">IF($B34=0,0,IF(SIN(AR$12)=0,999999999,(SIN(AR$12)*COS($E34)+SIN($E34)*COS(AR$12))/SIN(AR$12)*$B34))</f>
        <v>23.724701066446</v>
      </c>
      <c r="AS124" s="0" t="n">
        <f aca="false">IF($B34=0,0,IF(SIN(AS$12)=0,999999999,(SIN(AS$12)*COS($E34)+SIN($E34)*COS(AS$12))/SIN(AS$12)*$B34))</f>
        <v>23.4401048979277</v>
      </c>
      <c r="AT124" s="0" t="n">
        <f aca="false">IF($B34=0,0,IF(SIN(AT$12)=0,999999999,(SIN(AT$12)*COS($E34)+SIN($E34)*COS(AT$12))/SIN(AT$12)*$B34))</f>
        <v>23.1675189078719</v>
      </c>
      <c r="AU124" s="0" t="n">
        <f aca="false">IF($B34=0,0,IF(SIN(AU$12)=0,999999999,(SIN(AU$12)*COS($E34)+SIN($E34)*COS(AU$12))/SIN(AU$12)*$B34))</f>
        <v>22.9060425554763</v>
      </c>
      <c r="AV124" s="0" t="n">
        <f aca="false">IF($B34=0,0,IF(SIN(AV$12)=0,999999999,(SIN(AV$12)*COS($E34)+SIN($E34)*COS(AV$12))/SIN(AV$12)*$B34))</f>
        <v>22.6548602631873</v>
      </c>
      <c r="AW124" s="0" t="n">
        <f aca="false">IF($B34=0,0,IF(SIN(AW$12)=0,999999999,(SIN(AW$12)*COS($E34)+SIN($E34)*COS(AW$12))/SIN(AW$12)*$B34))</f>
        <v>22.4132315138695</v>
      </c>
      <c r="AX124" s="0" t="n">
        <f aca="false">IF($B34=0,0,IF(SIN(AX$12)=0,999999999,(SIN(AX$12)*COS($E34)+SIN($E34)*COS(AX$12))/SIN(AX$12)*$B34))</f>
        <v>22.1804822972468</v>
      </c>
      <c r="AY124" s="0" t="n">
        <f aca="false">IF($B34=0,0,IF(SIN(AY$12)=0,999999999,(SIN(AY$12)*COS($E34)+SIN($E34)*COS(AY$12))/SIN(AY$12)*$B34))</f>
        <v>21.9559976956762</v>
      </c>
      <c r="AZ124" s="0" t="n">
        <f aca="false">IF($B34=0,0,IF(SIN(AZ$12)=0,999999999,(SIN(AZ$12)*COS($E34)+SIN($E34)*COS(AZ$12))/SIN(AZ$12)*$B34))</f>
        <v>21.7392154358224</v>
      </c>
      <c r="BA124" s="0" t="n">
        <f aca="false">IF($B34=0,0,IF(SIN(BA$12)=0,999999999,(SIN(BA$12)*COS($E34)+SIN($E34)*COS(BA$12))/SIN(BA$12)*$B34))</f>
        <v>21.5296202623186</v>
      </c>
      <c r="BB124" s="0" t="n">
        <f aca="false">IF($B34=0,0,IF(SIN(BB$12)=0,999999999,(SIN(BB$12)*COS($E34)+SIN($E34)*COS(BB$12))/SIN(BB$12)*$B34))</f>
        <v>21.3267390134808</v>
      </c>
      <c r="BC124" s="0" t="n">
        <f aca="false">IF($B34=0,0,IF(SIN(BC$12)=0,999999999,(SIN(BC$12)*COS($E34)+SIN($E34)*COS(BC$12))/SIN(BC$12)*$B34))</f>
        <v>21.1301362987215</v>
      </c>
      <c r="BD124" s="0" t="n">
        <f aca="false">IF($B34=0,0,IF(SIN(BD$12)=0,999999999,(SIN(BD$12)*COS($E34)+SIN($E34)*COS(BD$12))/SIN(BD$12)*$B34))</f>
        <v>20.9394106933594</v>
      </c>
      <c r="BE124" s="0" t="n">
        <f aca="false">IF($B34=0,0,IF(SIN(BE$12)=0,999999999,(SIN(BE$12)*COS($E34)+SIN($E34)*COS(BE$12))/SIN(BE$12)*$B34))</f>
        <v>20.7541913797433</v>
      </c>
      <c r="BF124" s="0" t="n">
        <f aca="false">IF($B34=0,0,IF(SIN(BF$12)=0,999999999,(SIN(BF$12)*COS($E34)+SIN($E34)*COS(BF$12))/SIN(BF$12)*$B34))</f>
        <v>20.5741351745398</v>
      </c>
      <c r="BG124" s="0" t="n">
        <f aca="false">IF($B34=0,0,IF(SIN(BG$12)=0,999999999,(SIN(BG$12)*COS($E34)+SIN($E34)*COS(BG$12))/SIN(BG$12)*$B34))</f>
        <v>20.3989238911086</v>
      </c>
      <c r="BH124" s="0" t="n">
        <f aca="false">IF($B34=0,0,IF(SIN(BH$12)=0,999999999,(SIN(BH$12)*COS($E34)+SIN($E34)*COS(BH$12))/SIN(BH$12)*$B34))</f>
        <v>20.2282619934513</v>
      </c>
      <c r="BI124" s="0" t="n">
        <f aca="false">IF($B34=0,0,IF(SIN(BI$12)=0,999999999,(SIN(BI$12)*COS($E34)+SIN($E34)*COS(BI$12))/SIN(BI$12)*$B34))</f>
        <v>20.0618745045457</v>
      </c>
      <c r="BJ124" s="0" t="n">
        <f aca="false">IF($B34=0,0,IF(SIN(BJ$12)=0,999999999,(SIN(BJ$12)*COS($E34)+SIN($E34)*COS(BJ$12))/SIN(BJ$12)*$B34))</f>
        <v>19.8995051371825</v>
      </c>
      <c r="BK124" s="0" t="n">
        <f aca="false">IF($B34=0,0,IF(SIN(BK$12)=0,999999999,(SIN(BK$12)*COS($E34)+SIN($E34)*COS(BK$12))/SIN(BK$12)*$B34))</f>
        <v>19.7409146198936</v>
      </c>
      <c r="BL124" s="0" t="n">
        <f aca="false">IF($B34=0,0,IF(SIN(BL$12)=0,999999999,(SIN(BL$12)*COS($E34)+SIN($E34)*COS(BL$12))/SIN(BL$12)*$B34))</f>
        <v>19.5858791943331</v>
      </c>
      <c r="BM124" s="0" t="n">
        <f aca="false">IF($B34=0,0,IF(SIN(BM$12)=0,999999999,(SIN(BM$12)*COS($E34)+SIN($E34)*COS(BM$12))/SIN(BM$12)*$B34))</f>
        <v>19.4341892636742</v>
      </c>
      <c r="BN124" s="0" t="n">
        <f aca="false">IF($B34=0,0,IF(SIN(BN$12)=0,999999999,(SIN(BN$12)*COS($E34)+SIN($E34)*COS(BN$12))/SIN(BN$12)*$B34))</f>
        <v>19.2856481743029</v>
      </c>
      <c r="BO124" s="0" t="n">
        <f aca="false">IF($B34=0,0,IF(SIN(BO$12)=0,999999999,(SIN(BO$12)*COS($E34)+SIN($E34)*COS(BO$12))/SIN(BO$12)*$B34))</f>
        <v>19.1400711154048</v>
      </c>
      <c r="BP124" s="0" t="n">
        <f aca="false">IF($B34=0,0,IF(SIN(BP$12)=0,999999999,(SIN(BP$12)*COS($E34)+SIN($E34)*COS(BP$12))/SIN(BP$12)*$B34))</f>
        <v>18.9972841230242</v>
      </c>
      <c r="BQ124" s="0" t="n">
        <f aca="false">IF($B34=0,0,IF(SIN(BQ$12)=0,999999999,(SIN(BQ$12)*COS($E34)+SIN($E34)*COS(BQ$12))/SIN(BQ$12)*$B34))</f>
        <v>18.8571231768706</v>
      </c>
      <c r="BR124" s="0" t="n">
        <f aca="false">IF($B34=0,0,IF(SIN(BR$12)=0,999999999,(SIN(BR$12)*COS($E34)+SIN($E34)*COS(BR$12))/SIN(BR$12)*$B34))</f>
        <v>18.7194333796043</v>
      </c>
      <c r="BS124" s="0" t="n">
        <f aca="false">IF($B34=0,0,IF(SIN(BS$12)=0,999999999,(SIN(BS$12)*COS($E34)+SIN($E34)*COS(BS$12))/SIN(BS$12)*$B34))</f>
        <v>18.5840682095889</v>
      </c>
      <c r="BT124" s="0" t="n">
        <f aca="false">IF($B34=0,0,IF(SIN(BT$12)=0,999999999,(SIN(BT$12)*COS($E34)+SIN($E34)*COS(BT$12))/SIN(BT$12)*$B34))</f>
        <v>18.4508888391828</v>
      </c>
      <c r="BU124" s="0" t="n">
        <f aca="false">IF($B34=0,0,IF(SIN(BU$12)=0,999999999,(SIN(BU$12)*COS($E34)+SIN($E34)*COS(BU$12))/SIN(BU$12)*$B34))</f>
        <v>18.3197635115772</v>
      </c>
      <c r="BV124" s="0" t="n">
        <f aca="false">IF($B34=0,0,IF(SIN(BV$12)=0,999999999,(SIN(BV$12)*COS($E34)+SIN($E34)*COS(BV$12))/SIN(BV$12)*$B34))</f>
        <v>18.1905669700002</v>
      </c>
      <c r="BW124" s="0" t="n">
        <f aca="false">IF($B34=0,0,IF(SIN(BW$12)=0,999999999,(SIN(BW$12)*COS($E34)+SIN($E34)*COS(BW$12))/SIN(BW$12)*$B34))</f>
        <v>18.063179933816</v>
      </c>
      <c r="BX124" s="0" t="n">
        <f aca="false">IF($B34=0,0,IF(SIN(BX$12)=0,999999999,(SIN(BX$12)*COS($E34)+SIN($E34)*COS(BX$12))/SIN(BX$12)*$B34))</f>
        <v>17.9374886166573</v>
      </c>
      <c r="BY124" s="0" t="n">
        <f aca="false">IF($B34=0,0,IF(SIN(BY$12)=0,999999999,(SIN(BY$12)*COS($E34)+SIN($E34)*COS(BY$12))/SIN(BY$12)*$B34))</f>
        <v>17.8133842822652</v>
      </c>
      <c r="BZ124" s="0" t="n">
        <f aca="false">IF($B34=0,0,IF(SIN(BZ$12)=0,999999999,(SIN(BZ$12)*COS($E34)+SIN($E34)*COS(BZ$12))/SIN(BZ$12)*$B34))</f>
        <v>17.6907628341833</v>
      </c>
      <c r="CA124" s="0" t="n">
        <f aca="false">IF($B34=0,0,IF(SIN(CA$12)=0,999999999,(SIN(CA$12)*COS($E34)+SIN($E34)*COS(CA$12))/SIN(CA$12)*$B34))</f>
        <v>17.5695244358534</v>
      </c>
      <c r="CB124" s="0" t="n">
        <f aca="false">IF($B34=0,0,IF(SIN(CB$12)=0,999999999,(SIN(CB$12)*COS($E34)+SIN($E34)*COS(CB$12))/SIN(CB$12)*$B34))</f>
        <v>17.4495731580234</v>
      </c>
      <c r="CC124" s="0" t="n">
        <f aca="false">IF($B34=0,0,IF(SIN(CC$12)=0,999999999,(SIN(CC$12)*COS($E34)+SIN($E34)*COS(CC$12))/SIN(CC$12)*$B34))</f>
        <v>17.3308166506905</v>
      </c>
      <c r="CD124" s="0" t="n">
        <f aca="false">IF($B34=0,0,IF(SIN(CD$12)=0,999999999,(SIN(CD$12)*COS($E34)+SIN($E34)*COS(CD$12))/SIN(CD$12)*$B34))</f>
        <v>17.2131658370765</v>
      </c>
      <c r="CE124" s="0" t="n">
        <f aca="false">IF($B34=0,0,IF(SIN(CE$12)=0,999999999,(SIN(CE$12)*COS($E34)+SIN($E34)*COS(CE$12))/SIN(CE$12)*$B34))</f>
        <v>17.0965346273742</v>
      </c>
      <c r="CF124" s="0" t="n">
        <f aca="false">IF($B34=0,0,IF(SIN(CF$12)=0,999999999,(SIN(CF$12)*COS($E34)+SIN($E34)*COS(CF$12))/SIN(CF$12)*$B34))</f>
        <v>16.9808396502156</v>
      </c>
      <c r="CG124" s="0" t="n">
        <f aca="false">IF($B34=0,0,IF(SIN(CG$12)=0,999999999,(SIN(CG$12)*COS($E34)+SIN($E34)*COS(CG$12))/SIN(CG$12)*$B34))</f>
        <v>16.866</v>
      </c>
      <c r="CH124" s="0" t="n">
        <f aca="false">IF($B34=0,0,IF(SIN(CH$12)=0,999999999,(SIN(CH$12)*COS($E34)+SIN($E34)*COS(CH$12))/SIN(CH$12)*$B34))</f>
        <v>16.7519369983797</v>
      </c>
      <c r="CI124" s="0" t="n">
        <f aca="false">IF($B34=0,0,IF(SIN(CI$12)=0,999999999,(SIN(CI$12)*COS($E34)+SIN($E34)*COS(CI$12))/SIN(CI$12)*$B34))</f>
        <v>16.6385739683487</v>
      </c>
      <c r="CJ124" s="0" t="n">
        <f aca="false">IF($B34=0,0,IF(SIN(CJ$12)=0,999999999,(SIN(CJ$12)*COS($E34)+SIN($E34)*COS(CJ$12))/SIN(CJ$12)*$B34))</f>
        <v>16.5258360195008</v>
      </c>
      <c r="CK124" s="0" t="n">
        <f aca="false">IF($B34=0,0,IF(SIN(CK$12)=0,999999999,(SIN(CK$12)*COS($E34)+SIN($E34)*COS(CK$12))/SIN(CK$12)*$B34))</f>
        <v>16.4136498431346</v>
      </c>
      <c r="CL124" s="0" t="n">
        <f aca="false">IF($B34=0,0,IF(SIN(CL$12)=0,999999999,(SIN(CL$12)*COS($E34)+SIN($E34)*COS(CL$12))/SIN(CL$12)*$B34))</f>
        <v>16.3019435159767</v>
      </c>
      <c r="CM124" s="0" t="n">
        <f aca="false">IF($B34=0,0,IF(SIN(CM$12)=0,999999999,(SIN(CM$12)*COS($E34)+SIN($E34)*COS(CM$12))/SIN(CM$12)*$B34))</f>
        <v>16.1906463113771</v>
      </c>
      <c r="CN124" s="0" t="n">
        <f aca="false">IF($B34=0,0,IF(SIN(CN$12)=0,999999999,(SIN(CN$12)*COS($E34)+SIN($E34)*COS(CN$12))/SIN(CN$12)*$B34))</f>
        <v>16.0796885168989</v>
      </c>
      <c r="CO124" s="0" t="n">
        <f aca="false">IF($B34=0,0,IF(SIN(CO$12)=0,999999999,(SIN(CO$12)*COS($E34)+SIN($E34)*COS(CO$12))/SIN(CO$12)*$B34))</f>
        <v>15.9690012572853</v>
      </c>
      <c r="CP124" s="0" t="n">
        <f aca="false">IF($B34=0,0,IF(SIN(CP$12)=0,999999999,(SIN(CP$12)*COS($E34)+SIN($E34)*COS(CP$12))/SIN(CP$12)*$B34))</f>
        <v>15.8585163218356</v>
      </c>
      <c r="CQ124" s="0" t="n">
        <f aca="false">IF($B34=0,0,IF(SIN(CQ$12)=0,999999999,(SIN(CQ$12)*COS($E34)+SIN($E34)*COS(CQ$12))/SIN(CQ$12)*$B34))</f>
        <v>15.7481659952609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999999999</v>
      </c>
      <c r="G125" s="0" t="n">
        <f aca="false">IF($B35=0,0,IF(SIN(G$12)=0,999999999,(SIN(G$12)*COS($E35)+SIN($E35)*COS(G$12))/SIN(G$12)*$B35))</f>
        <v>398.290588472416</v>
      </c>
      <c r="H125" s="0" t="n">
        <f aca="false">IF($B35=0,0,IF(SIN(H$12)=0,999999999,(SIN(H$12)*COS($E35)+SIN($E35)*COS(H$12))/SIN(H$12)*$B35))</f>
        <v>206.952729281938</v>
      </c>
      <c r="I125" s="0" t="n">
        <f aca="false">IF($B35=0,0,IF(SIN(I$12)=0,999999999,(SIN(I$12)*COS($E35)+SIN($E35)*COS(I$12))/SIN(I$12)*$B35))</f>
        <v>143.147530616399</v>
      </c>
      <c r="J125" s="0" t="n">
        <f aca="false">IF($B35=0,0,IF(SIN(J$12)=0,999999999,(SIN(J$12)*COS($E35)+SIN($E35)*COS(J$12))/SIN(J$12)*$B35))</f>
        <v>111.225485236089</v>
      </c>
      <c r="K125" s="0" t="n">
        <f aca="false">IF($B35=0,0,IF(SIN(K$12)=0,999999999,(SIN(K$12)*COS($E35)+SIN($E35)*COS(K$12))/SIN(K$12)*$B35))</f>
        <v>92.0566878907868</v>
      </c>
      <c r="L125" s="0" t="n">
        <f aca="false">IF($B35=0,0,IF(SIN(L$12)=0,999999999,(SIN(L$12)*COS($E35)+SIN($E35)*COS(L$12))/SIN(L$12)*$B35))</f>
        <v>79.2645003188698</v>
      </c>
      <c r="M125" s="0" t="n">
        <f aca="false">IF($B35=0,0,IF(SIN(M$12)=0,999999999,(SIN(M$12)*COS($E35)+SIN($E35)*COS(M$12))/SIN(M$12)*$B35))</f>
        <v>70.1160748162288</v>
      </c>
      <c r="N125" s="0" t="n">
        <f aca="false">IF($B35=0,0,IF(SIN(N$12)=0,999999999,(SIN(N$12)*COS($E35)+SIN($E35)*COS(N$12))/SIN(N$12)*$B35))</f>
        <v>63.2449851263895</v>
      </c>
      <c r="O125" s="0" t="n">
        <f aca="false">IF($B35=0,0,IF(SIN(O$12)=0,999999999,(SIN(O$12)*COS($E35)+SIN($E35)*COS(O$12))/SIN(O$12)*$B35))</f>
        <v>57.8921034019991</v>
      </c>
      <c r="P125" s="0" t="n">
        <f aca="false">IF($B35=0,0,IF(SIN(P$12)=0,999999999,(SIN(P$12)*COS($E35)+SIN($E35)*COS(P$12))/SIN(P$12)*$B35))</f>
        <v>53.6019509877034</v>
      </c>
      <c r="Q125" s="0" t="n">
        <f aca="false">IF($B35=0,0,IF(SIN(Q$12)=0,999999999,(SIN(Q$12)*COS($E35)+SIN($E35)*COS(Q$12))/SIN(Q$12)*$B35))</f>
        <v>50.0846760471431</v>
      </c>
      <c r="R125" s="0" t="n">
        <f aca="false">IF($B35=0,0,IF(SIN(R$12)=0,999999999,(SIN(R$12)*COS($E35)+SIN($E35)*COS(R$12))/SIN(R$12)*$B35))</f>
        <v>47.1470423749835</v>
      </c>
      <c r="S125" s="0" t="n">
        <f aca="false">IF($B35=0,0,IF(SIN(S$12)=0,999999999,(SIN(S$12)*COS($E35)+SIN($E35)*COS(S$12))/SIN(S$12)*$B35))</f>
        <v>44.6552695250896</v>
      </c>
      <c r="T125" s="0" t="n">
        <f aca="false">IF($B35=0,0,IF(SIN(T$12)=0,999999999,(SIN(T$12)*COS($E35)+SIN($E35)*COS(T$12))/SIN(T$12)*$B35))</f>
        <v>42.5137985967511</v>
      </c>
      <c r="U125" s="0" t="n">
        <f aca="false">IF($B35=0,0,IF(SIN(U$12)=0,999999999,(SIN(U$12)*COS($E35)+SIN($E35)*COS(U$12))/SIN(U$12)*$B35))</f>
        <v>40.6525517051799</v>
      </c>
      <c r="V125" s="0" t="n">
        <f aca="false">IF($B35=0,0,IF(SIN(V$12)=0,999999999,(SIN(V$12)*COS($E35)+SIN($E35)*COS(V$12))/SIN(V$12)*$B35))</f>
        <v>39.0189691493856</v>
      </c>
      <c r="W125" s="0" t="n">
        <f aca="false">IF($B35=0,0,IF(SIN(W$12)=0,999999999,(SIN(W$12)*COS($E35)+SIN($E35)*COS(W$12))/SIN(W$12)*$B35))</f>
        <v>37.5728569902499</v>
      </c>
      <c r="X125" s="0" t="n">
        <f aca="false">IF($B35=0,0,IF(SIN(X$12)=0,999999999,(SIN(X$12)*COS($E35)+SIN($E35)*COS(X$12))/SIN(X$12)*$B35))</f>
        <v>36.2829521014743</v>
      </c>
      <c r="Y125" s="0" t="n">
        <f aca="false">IF($B35=0,0,IF(SIN(Y$12)=0,999999999,(SIN(Y$12)*COS($E35)+SIN($E35)*COS(Y$12))/SIN(Y$12)*$B35))</f>
        <v>35.1245719402133</v>
      </c>
      <c r="Z125" s="0" t="n">
        <f aca="false">IF($B35=0,0,IF(SIN(Z$12)=0,999999999,(SIN(Z$12)*COS($E35)+SIN($E35)*COS(Z$12))/SIN(Z$12)*$B35))</f>
        <v>34.0779693854756</v>
      </c>
      <c r="AA125" s="0" t="n">
        <f aca="false">IF($B35=0,0,IF(SIN(AA$12)=0,999999999,(SIN(AA$12)*COS($E35)+SIN($E35)*COS(AA$12))/SIN(AA$12)*$B35))</f>
        <v>33.1271576216768</v>
      </c>
      <c r="AB125" s="0" t="n">
        <f aca="false">IF($B35=0,0,IF(SIN(AB$12)=0,999999999,(SIN(AB$12)*COS($E35)+SIN($E35)*COS(AB$12))/SIN(AB$12)*$B35))</f>
        <v>32.2590555074966</v>
      </c>
      <c r="AC125" s="0" t="n">
        <f aca="false">IF($B35=0,0,IF(SIN(AC$12)=0,999999999,(SIN(AC$12)*COS($E35)+SIN($E35)*COS(AC$12))/SIN(AC$12)*$B35))</f>
        <v>31.4628558910044</v>
      </c>
      <c r="AD125" s="0" t="n">
        <f aca="false">IF($B35=0,0,IF(SIN(AD$12)=0,999999999,(SIN(AD$12)*COS($E35)+SIN($E35)*COS(AD$12))/SIN(AD$12)*$B35))</f>
        <v>30.7295518450309</v>
      </c>
      <c r="AE125" s="0" t="n">
        <f aca="false">IF($B35=0,0,IF(SIN(AE$12)=0,999999999,(SIN(AE$12)*COS($E35)+SIN($E35)*COS(AE$12))/SIN(AE$12)*$B35))</f>
        <v>30.0515766050854</v>
      </c>
      <c r="AF125" s="0" t="n">
        <f aca="false">IF($B35=0,0,IF(SIN(AF$12)=0,999999999,(SIN(AF$12)*COS($E35)+SIN($E35)*COS(AF$12))/SIN(AF$12)*$B35))</f>
        <v>29.4225265975661</v>
      </c>
      <c r="AG125" s="0" t="n">
        <f aca="false">IF($B35=0,0,IF(SIN(AG$12)=0,999999999,(SIN(AG$12)*COS($E35)+SIN($E35)*COS(AG$12))/SIN(AG$12)*$B35))</f>
        <v>28.8369460163021</v>
      </c>
      <c r="AH125" s="0" t="n">
        <f aca="false">IF($B35=0,0,IF(SIN(AH$12)=0,999999999,(SIN(AH$12)*COS($E35)+SIN($E35)*COS(AH$12))/SIN(AH$12)*$B35))</f>
        <v>28.2901575603139</v>
      </c>
      <c r="AI125" s="0" t="n">
        <f aca="false">IF($B35=0,0,IF(SIN(AI$12)=0,999999999,(SIN(AI$12)*COS($E35)+SIN($E35)*COS(AI$12))/SIN(AI$12)*$B35))</f>
        <v>27.7781281903938</v>
      </c>
      <c r="AJ125" s="0" t="n">
        <f aca="false">IF($B35=0,0,IF(SIN(AJ$12)=0,999999999,(SIN(AJ$12)*COS($E35)+SIN($E35)*COS(AJ$12))/SIN(AJ$12)*$B35))</f>
        <v>27.2973617334165</v>
      </c>
      <c r="AK125" s="0" t="n">
        <f aca="false">IF($B35=0,0,IF(SIN(AK$12)=0,999999999,(SIN(AK$12)*COS($E35)+SIN($E35)*COS(AK$12))/SIN(AK$12)*$B35))</f>
        <v>26.8448122719518</v>
      </c>
      <c r="AL125" s="0" t="n">
        <f aca="false">IF($B35=0,0,IF(SIN(AL$12)=0,999999999,(SIN(AL$12)*COS($E35)+SIN($E35)*COS(AL$12))/SIN(AL$12)*$B35))</f>
        <v>26.4178137723601</v>
      </c>
      <c r="AM125" s="0" t="n">
        <f aca="false">IF($B35=0,0,IF(SIN(AM$12)=0,999999999,(SIN(AM$12)*COS($E35)+SIN($E35)*COS(AM$12))/SIN(AM$12)*$B35))</f>
        <v>26.0140225068053</v>
      </c>
      <c r="AN125" s="0" t="n">
        <f aca="false">IF($B35=0,0,IF(SIN(AN$12)=0,999999999,(SIN(AN$12)*COS($E35)+SIN($E35)*COS(AN$12))/SIN(AN$12)*$B35))</f>
        <v>25.6313696351068</v>
      </c>
      <c r="AO125" s="0" t="n">
        <f aca="false">IF($B35=0,0,IF(SIN(AO$12)=0,999999999,(SIN(AO$12)*COS($E35)+SIN($E35)*COS(AO$12))/SIN(AO$12)*$B35))</f>
        <v>25.2680219144203</v>
      </c>
      <c r="AP125" s="0" t="n">
        <f aca="false">IF($B35=0,0,IF(SIN(AP$12)=0,999999999,(SIN(AP$12)*COS($E35)+SIN($E35)*COS(AP$12))/SIN(AP$12)*$B35))</f>
        <v>24.9223489562987</v>
      </c>
      <c r="AQ125" s="0" t="n">
        <f aca="false">IF($B35=0,0,IF(SIN(AQ$12)=0,999999999,(SIN(AQ$12)*COS($E35)+SIN($E35)*COS(AQ$12))/SIN(AQ$12)*$B35))</f>
        <v>24.5928957923949</v>
      </c>
      <c r="AR125" s="0" t="n">
        <f aca="false">IF($B35=0,0,IF(SIN(AR$12)=0,999999999,(SIN(AR$12)*COS($E35)+SIN($E35)*COS(AR$12))/SIN(AR$12)*$B35))</f>
        <v>24.2783597708559</v>
      </c>
      <c r="AS125" s="0" t="n">
        <f aca="false">IF($B35=0,0,IF(SIN(AS$12)=0,999999999,(SIN(AS$12)*COS($E35)+SIN($E35)*COS(AS$12))/SIN(AS$12)*$B35))</f>
        <v>23.9775710060602</v>
      </c>
      <c r="AT125" s="0" t="n">
        <f aca="false">IF($B35=0,0,IF(SIN(AT$12)=0,999999999,(SIN(AT$12)*COS($E35)+SIN($E35)*COS(AT$12))/SIN(AT$12)*$B35))</f>
        <v>23.6894757598158</v>
      </c>
      <c r="AU125" s="0" t="n">
        <f aca="false">IF($B35=0,0,IF(SIN(AU$12)=0,999999999,(SIN(AU$12)*COS($E35)+SIN($E35)*COS(AU$12))/SIN(AU$12)*$B35))</f>
        <v>23.4131222534779</v>
      </c>
      <c r="AV125" s="0" t="n">
        <f aca="false">IF($B35=0,0,IF(SIN(AV$12)=0,999999999,(SIN(AV$12)*COS($E35)+SIN($E35)*COS(AV$12))/SIN(AV$12)*$B35))</f>
        <v>23.1476485057831</v>
      </c>
      <c r="AW125" s="0" t="n">
        <f aca="false">IF($B35=0,0,IF(SIN(AW$12)=0,999999999,(SIN(AW$12)*COS($E35)+SIN($E35)*COS(AW$12))/SIN(AW$12)*$B35))</f>
        <v>22.8922718665794</v>
      </c>
      <c r="AX125" s="0" t="n">
        <f aca="false">IF($B35=0,0,IF(SIN(AX$12)=0,999999999,(SIN(AX$12)*COS($E35)+SIN($E35)*COS(AX$12))/SIN(AX$12)*$B35))</f>
        <v>22.6462799765986</v>
      </c>
      <c r="AY125" s="0" t="n">
        <f aca="false">IF($B35=0,0,IF(SIN(AY$12)=0,999999999,(SIN(AY$12)*COS($E35)+SIN($E35)*COS(AY$12))/SIN(AY$12)*$B35))</f>
        <v>22.4090229313839</v>
      </c>
      <c r="AZ125" s="0" t="n">
        <f aca="false">IF($B35=0,0,IF(SIN(AZ$12)=0,999999999,(SIN(AZ$12)*COS($E35)+SIN($E35)*COS(AZ$12))/SIN(AZ$12)*$B35))</f>
        <v>22.1799064660762</v>
      </c>
      <c r="BA125" s="0" t="n">
        <f aca="false">IF($B35=0,0,IF(SIN(BA$12)=0,999999999,(SIN(BA$12)*COS($E35)+SIN($E35)*COS(BA$12))/SIN(BA$12)*$B35))</f>
        <v>21.9583860089541</v>
      </c>
      <c r="BB125" s="0" t="n">
        <f aca="false">IF($B35=0,0,IF(SIN(BB$12)=0,999999999,(SIN(BB$12)*COS($E35)+SIN($E35)*COS(BB$12))/SIN(BB$12)*$B35))</f>
        <v>21.7439614769731</v>
      </c>
      <c r="BC125" s="0" t="n">
        <f aca="false">IF($B35=0,0,IF(SIN(BC$12)=0,999999999,(SIN(BC$12)*COS($E35)+SIN($E35)*COS(BC$12))/SIN(BC$12)*$B35))</f>
        <v>21.5361727072373</v>
      </c>
      <c r="BD125" s="0" t="n">
        <f aca="false">IF($B35=0,0,IF(SIN(BD$12)=0,999999999,(SIN(BD$12)*COS($E35)+SIN($E35)*COS(BD$12))/SIN(BD$12)*$B35))</f>
        <v>21.3345954353068</v>
      </c>
      <c r="BE125" s="0" t="n">
        <f aca="false">IF($B35=0,0,IF(SIN(BE$12)=0,999999999,(SIN(BE$12)*COS($E35)+SIN($E35)*COS(BE$12))/SIN(BE$12)*$B35))</f>
        <v>21.1388377452122</v>
      </c>
      <c r="BF125" s="0" t="n">
        <f aca="false">IF($B35=0,0,IF(SIN(BF$12)=0,999999999,(SIN(BF$12)*COS($E35)+SIN($E35)*COS(BF$12))/SIN(BF$12)*$B35))</f>
        <v>20.9485369276049</v>
      </c>
      <c r="BG125" s="0" t="n">
        <f aca="false">IF($B35=0,0,IF(SIN(BG$12)=0,999999999,(SIN(BG$12)*COS($E35)+SIN($E35)*COS(BG$12))/SIN(BG$12)*$B35))</f>
        <v>20.7633566920595</v>
      </c>
      <c r="BH125" s="0" t="n">
        <f aca="false">IF($B35=0,0,IF(SIN(BH$12)=0,999999999,(SIN(BH$12)*COS($E35)+SIN($E35)*COS(BH$12))/SIN(BH$12)*$B35))</f>
        <v>20.5829846875406</v>
      </c>
      <c r="BI125" s="0" t="n">
        <f aca="false">IF($B35=0,0,IF(SIN(BI$12)=0,999999999,(SIN(BI$12)*COS($E35)+SIN($E35)*COS(BI$12))/SIN(BI$12)*$B35))</f>
        <v>20.4071302917279</v>
      </c>
      <c r="BJ125" s="0" t="n">
        <f aca="false">IF($B35=0,0,IF(SIN(BJ$12)=0,999999999,(SIN(BJ$12)*COS($E35)+SIN($E35)*COS(BJ$12))/SIN(BJ$12)*$B35))</f>
        <v>20.2355226355037</v>
      </c>
      <c r="BK125" s="0" t="n">
        <f aca="false">IF($B35=0,0,IF(SIN(BK$12)=0,999999999,(SIN(BK$12)*COS($E35)+SIN($E35)*COS(BK$12))/SIN(BK$12)*$B35))</f>
        <v>20.0679088336314</v>
      </c>
      <c r="BL125" s="0" t="n">
        <f aca="false">IF($B35=0,0,IF(SIN(BL$12)=0,999999999,(SIN(BL$12)*COS($E35)+SIN($E35)*COS(BL$12))/SIN(BL$12)*$B35))</f>
        <v>19.9040523966431</v>
      </c>
      <c r="BM125" s="0" t="n">
        <f aca="false">IF($B35=0,0,IF(SIN(BM$12)=0,999999999,(SIN(BM$12)*COS($E35)+SIN($E35)*COS(BM$12))/SIN(BM$12)*$B35))</f>
        <v>19.7437318023344</v>
      </c>
      <c r="BN125" s="0" t="n">
        <f aca="false">IF($B35=0,0,IF(SIN(BN$12)=0,999999999,(SIN(BN$12)*COS($E35)+SIN($E35)*COS(BN$12))/SIN(BN$12)*$B35))</f>
        <v>19.5867392081403</v>
      </c>
      <c r="BO125" s="0" t="n">
        <f aca="false">IF($B35=0,0,IF(SIN(BO$12)=0,999999999,(SIN(BO$12)*COS($E35)+SIN($E35)*COS(BO$12))/SIN(BO$12)*$B35))</f>
        <v>19.4328792881121</v>
      </c>
      <c r="BP125" s="0" t="n">
        <f aca="false">IF($B35=0,0,IF(SIN(BP$12)=0,999999999,(SIN(BP$12)*COS($E35)+SIN($E35)*COS(BP$12))/SIN(BP$12)*$B35))</f>
        <v>19.2819681803109</v>
      </c>
      <c r="BQ125" s="0" t="n">
        <f aca="false">IF($B35=0,0,IF(SIN(BQ$12)=0,999999999,(SIN(BQ$12)*COS($E35)+SIN($E35)*COS(BQ$12))/SIN(BQ$12)*$B35))</f>
        <v>19.1338325322253</v>
      </c>
      <c r="BR125" s="0" t="n">
        <f aca="false">IF($B35=0,0,IF(SIN(BR$12)=0,999999999,(SIN(BR$12)*COS($E35)+SIN($E35)*COS(BR$12))/SIN(BR$12)*$B35))</f>
        <v>18.9883086333607</v>
      </c>
      <c r="BS125" s="0" t="n">
        <f aca="false">IF($B35=0,0,IF(SIN(BS$12)=0,999999999,(SIN(BS$12)*COS($E35)+SIN($E35)*COS(BS$12))/SIN(BS$12)*$B35))</f>
        <v>18.8452416254763</v>
      </c>
      <c r="BT125" s="0" t="n">
        <f aca="false">IF($B35=0,0,IF(SIN(BT$12)=0,999999999,(SIN(BT$12)*COS($E35)+SIN($E35)*COS(BT$12))/SIN(BT$12)*$B35))</f>
        <v>18.7044847820892</v>
      </c>
      <c r="BU125" s="0" t="n">
        <f aca="false">IF($B35=0,0,IF(SIN(BU$12)=0,999999999,(SIN(BU$12)*COS($E35)+SIN($E35)*COS(BU$12))/SIN(BU$12)*$B35))</f>
        <v>18.5658988498565</v>
      </c>
      <c r="BV125" s="0" t="n">
        <f aca="false">IF($B35=0,0,IF(SIN(BV$12)=0,999999999,(SIN(BV$12)*COS($E35)+SIN($E35)*COS(BV$12))/SIN(BV$12)*$B35))</f>
        <v>18.4293514453038</v>
      </c>
      <c r="BW125" s="0" t="n">
        <f aca="false">IF($B35=0,0,IF(SIN(BW$12)=0,999999999,(SIN(BW$12)*COS($E35)+SIN($E35)*COS(BW$12))/SIN(BW$12)*$B35))</f>
        <v>18.294716501115</v>
      </c>
      <c r="BX125" s="0" t="n">
        <f aca="false">IF($B35=0,0,IF(SIN(BX$12)=0,999999999,(SIN(BX$12)*COS($E35)+SIN($E35)*COS(BX$12))/SIN(BX$12)*$B35))</f>
        <v>18.1618737568484</v>
      </c>
      <c r="BY125" s="0" t="n">
        <f aca="false">IF($B35=0,0,IF(SIN(BY$12)=0,999999999,(SIN(BY$12)*COS($E35)+SIN($E35)*COS(BY$12))/SIN(BY$12)*$B35))</f>
        <v>18.0307082895059</v>
      </c>
      <c r="BZ125" s="0" t="n">
        <f aca="false">IF($B35=0,0,IF(SIN(BZ$12)=0,999999999,(SIN(BZ$12)*COS($E35)+SIN($E35)*COS(BZ$12))/SIN(BZ$12)*$B35))</f>
        <v>17.9011100798812</v>
      </c>
      <c r="CA125" s="0" t="n">
        <f aca="false">IF($B35=0,0,IF(SIN(CA$12)=0,999999999,(SIN(CA$12)*COS($E35)+SIN($E35)*COS(CA$12))/SIN(CA$12)*$B35))</f>
        <v>17.7729736110408</v>
      </c>
      <c r="CB125" s="0" t="n">
        <f aca="false">IF($B35=0,0,IF(SIN(CB$12)=0,999999999,(SIN(CB$12)*COS($E35)+SIN($E35)*COS(CB$12))/SIN(CB$12)*$B35))</f>
        <v>17.64619749567</v>
      </c>
      <c r="CC125" s="0" t="n">
        <f aca="false">IF($B35=0,0,IF(SIN(CC$12)=0,999999999,(SIN(CC$12)*COS($E35)+SIN($E35)*COS(CC$12))/SIN(CC$12)*$B35))</f>
        <v>17.5206841293513</v>
      </c>
      <c r="CD125" s="0" t="n">
        <f aca="false">IF($B35=0,0,IF(SIN(CD$12)=0,999999999,(SIN(CD$12)*COS($E35)+SIN($E35)*COS(CD$12))/SIN(CD$12)*$B35))</f>
        <v>17.3963393671277</v>
      </c>
      <c r="CE125" s="0" t="n">
        <f aca="false">IF($B35=0,0,IF(SIN(CE$12)=0,999999999,(SIN(CE$12)*COS($E35)+SIN($E35)*COS(CE$12))/SIN(CE$12)*$B35))</f>
        <v>17.2730722209619</v>
      </c>
      <c r="CF125" s="0" t="n">
        <f aca="false">IF($B35=0,0,IF(SIN(CF$12)=0,999999999,(SIN(CF$12)*COS($E35)+SIN($E35)*COS(CF$12))/SIN(CF$12)*$B35))</f>
        <v>17.1507945759262</v>
      </c>
      <c r="CG125" s="0" t="n">
        <f aca="false">IF($B35=0,0,IF(SIN(CG$12)=0,999999999,(SIN(CG$12)*COS($E35)+SIN($E35)*COS(CG$12))/SIN(CG$12)*$B35))</f>
        <v>17.0294209231544</v>
      </c>
      <c r="CH125" s="0" t="n">
        <f aca="false">IF($B35=0,0,IF(SIN(CH$12)=0,999999999,(SIN(CH$12)*COS($E35)+SIN($E35)*COS(CH$12))/SIN(CH$12)*$B35))</f>
        <v>16.9088681077567</v>
      </c>
      <c r="CI125" s="0" t="n">
        <f aca="false">IF($B35=0,0,IF(SIN(CI$12)=0,999999999,(SIN(CI$12)*COS($E35)+SIN($E35)*COS(CI$12))/SIN(CI$12)*$B35))</f>
        <v>16.789055090055</v>
      </c>
      <c r="CJ125" s="0" t="n">
        <f aca="false">IF($B35=0,0,IF(SIN(CJ$12)=0,999999999,(SIN(CJ$12)*COS($E35)+SIN($E35)*COS(CJ$12))/SIN(CJ$12)*$B35))</f>
        <v>16.6699027186225</v>
      </c>
      <c r="CK125" s="0" t="n">
        <f aca="false">IF($B35=0,0,IF(SIN(CK$12)=0,999999999,(SIN(CK$12)*COS($E35)+SIN($E35)*COS(CK$12))/SIN(CK$12)*$B35))</f>
        <v>16.5513335137311</v>
      </c>
      <c r="CL125" s="0" t="n">
        <f aca="false">IF($B35=0,0,IF(SIN(CL$12)=0,999999999,(SIN(CL$12)*COS($E35)+SIN($E35)*COS(CL$12))/SIN(CL$12)*$B35))</f>
        <v>16.4332714599072</v>
      </c>
      <c r="CM125" s="0" t="n">
        <f aca="false">IF($B35=0,0,IF(SIN(CM$12)=0,999999999,(SIN(CM$12)*COS($E35)+SIN($E35)*COS(CM$12))/SIN(CM$12)*$B35))</f>
        <v>16.3156418063844</v>
      </c>
      <c r="CN125" s="0" t="n">
        <f aca="false">IF($B35=0,0,IF(SIN(CN$12)=0,999999999,(SIN(CN$12)*COS($E35)+SIN($E35)*COS(CN$12))/SIN(CN$12)*$B35))</f>
        <v>16.1983708743149</v>
      </c>
      <c r="CO125" s="0" t="n">
        <f aca="false">IF($B35=0,0,IF(SIN(CO$12)=0,999999999,(SIN(CO$12)*COS($E35)+SIN($E35)*COS(CO$12))/SIN(CO$12)*$B35))</f>
        <v>16.0813858696638</v>
      </c>
      <c r="CP125" s="0" t="n">
        <f aca="false">IF($B35=0,0,IF(SIN(CP$12)=0,999999999,(SIN(CP$12)*COS($E35)+SIN($E35)*COS(CP$12))/SIN(CP$12)*$B35))</f>
        <v>15.9646147007634</v>
      </c>
      <c r="CQ125" s="0" t="n">
        <f aca="false">IF($B35=0,0,IF(SIN(CQ$12)=0,999999999,(SIN(CQ$12)*COS($E35)+SIN($E35)*COS(CQ$12))/SIN(CQ$12)*$B35))</f>
        <v>15.8479857995451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999999999</v>
      </c>
      <c r="G126" s="0" t="n">
        <f aca="false">IF($B36=0,0,IF(SIN(G$12)=0,999999999,(SIN(G$12)*COS($E36)+SIN($E36)*COS(G$12))/SIN(G$12)*$B36))</f>
        <v>415.731225584135</v>
      </c>
      <c r="H126" s="0" t="n">
        <f aca="false">IF($B36=0,0,IF(SIN(H$12)=0,999999999,(SIN(H$12)*COS($E36)+SIN($E36)*COS(H$12))/SIN(H$12)*$B36))</f>
        <v>215.646543909487</v>
      </c>
      <c r="I126" s="0" t="n">
        <f aca="false">IF($B36=0,0,IF(SIN(I$12)=0,999999999,(SIN(I$12)*COS($E36)+SIN($E36)*COS(I$12))/SIN(I$12)*$B36))</f>
        <v>148.924553195288</v>
      </c>
      <c r="J126" s="0" t="n">
        <f aca="false">IF($B36=0,0,IF(SIN(J$12)=0,999999999,(SIN(J$12)*COS($E36)+SIN($E36)*COS(J$12))/SIN(J$12)*$B36))</f>
        <v>115.543222833665</v>
      </c>
      <c r="K126" s="0" t="n">
        <f aca="false">IF($B36=0,0,IF(SIN(K$12)=0,999999999,(SIN(K$12)*COS($E36)+SIN($E36)*COS(K$12))/SIN(K$12)*$B36))</f>
        <v>95.498142726949</v>
      </c>
      <c r="L126" s="0" t="n">
        <f aca="false">IF($B36=0,0,IF(SIN(L$12)=0,999999999,(SIN(L$12)*COS($E36)+SIN($E36)*COS(L$12))/SIN(L$12)*$B36))</f>
        <v>82.1211728524121</v>
      </c>
      <c r="M126" s="0" t="n">
        <f aca="false">IF($B36=0,0,IF(SIN(M$12)=0,999999999,(SIN(M$12)*COS($E36)+SIN($E36)*COS(M$12))/SIN(M$12)*$B36))</f>
        <v>72.5545360547363</v>
      </c>
      <c r="N126" s="0" t="n">
        <f aca="false">IF($B36=0,0,IF(SIN(N$12)=0,999999999,(SIN(N$12)*COS($E36)+SIN($E36)*COS(N$12))/SIN(N$12)*$B36))</f>
        <v>65.369341241927</v>
      </c>
      <c r="O126" s="0" t="n">
        <f aca="false">IF($B36=0,0,IF(SIN(O$12)=0,999999999,(SIN(O$12)*COS($E36)+SIN($E36)*COS(O$12))/SIN(O$12)*$B36))</f>
        <v>59.7717577819779</v>
      </c>
      <c r="P126" s="0" t="n">
        <f aca="false">IF($B36=0,0,IF(SIN(P$12)=0,999999999,(SIN(P$12)*COS($E36)+SIN($E36)*COS(P$12))/SIN(P$12)*$B36))</f>
        <v>55.2854852597399</v>
      </c>
      <c r="Q126" s="0" t="n">
        <f aca="false">IF($B36=0,0,IF(SIN(Q$12)=0,999999999,(SIN(Q$12)*COS($E36)+SIN($E36)*COS(Q$12))/SIN(Q$12)*$B36))</f>
        <v>51.6074215465694</v>
      </c>
      <c r="R126" s="0" t="n">
        <f aca="false">IF($B36=0,0,IF(SIN(R$12)=0,999999999,(SIN(R$12)*COS($E36)+SIN($E36)*COS(R$12))/SIN(R$12)*$B36))</f>
        <v>48.5354968336163</v>
      </c>
      <c r="S126" s="0" t="n">
        <f aca="false">IF($B36=0,0,IF(SIN(S$12)=0,999999999,(SIN(S$12)*COS($E36)+SIN($E36)*COS(S$12))/SIN(S$12)*$B36))</f>
        <v>45.9298150329214</v>
      </c>
      <c r="T126" s="0" t="n">
        <f aca="false">IF($B36=0,0,IF(SIN(T$12)=0,999999999,(SIN(T$12)*COS($E36)+SIN($E36)*COS(T$12))/SIN(T$12)*$B36))</f>
        <v>43.6904488623948</v>
      </c>
      <c r="U126" s="0" t="n">
        <f aca="false">IF($B36=0,0,IF(SIN(U$12)=0,999999999,(SIN(U$12)*COS($E36)+SIN($E36)*COS(U$12))/SIN(U$12)*$B36))</f>
        <v>41.7441168955089</v>
      </c>
      <c r="V126" s="0" t="n">
        <f aca="false">IF($B36=0,0,IF(SIN(V$12)=0,999999999,(SIN(V$12)*COS($E36)+SIN($E36)*COS(V$12))/SIN(V$12)*$B36))</f>
        <v>40.0358567161161</v>
      </c>
      <c r="W126" s="0" t="n">
        <f aca="false">IF($B36=0,0,IF(SIN(W$12)=0,999999999,(SIN(W$12)*COS($E36)+SIN($E36)*COS(W$12))/SIN(W$12)*$B36))</f>
        <v>38.5236369586114</v>
      </c>
      <c r="X126" s="0" t="n">
        <f aca="false">IF($B36=0,0,IF(SIN(X$12)=0,999999999,(SIN(X$12)*COS($E36)+SIN($E36)*COS(X$12))/SIN(X$12)*$B36))</f>
        <v>37.1747653335541</v>
      </c>
      <c r="Y126" s="0" t="n">
        <f aca="false">IF($B36=0,0,IF(SIN(Y$12)=0,999999999,(SIN(Y$12)*COS($E36)+SIN($E36)*COS(Y$12))/SIN(Y$12)*$B36))</f>
        <v>35.9634309598722</v>
      </c>
      <c r="Z126" s="0" t="n">
        <f aca="false">IF($B36=0,0,IF(SIN(Z$12)=0,999999999,(SIN(Z$12)*COS($E36)+SIN($E36)*COS(Z$12))/SIN(Z$12)*$B36))</f>
        <v>34.8689839963149</v>
      </c>
      <c r="AA126" s="0" t="n">
        <f aca="false">IF($B36=0,0,IF(SIN(AA$12)=0,999999999,(SIN(AA$12)*COS($E36)+SIN($E36)*COS(AA$12))/SIN(AA$12)*$B36))</f>
        <v>33.8747068057104</v>
      </c>
      <c r="AB126" s="0" t="n">
        <f aca="false">IF($B36=0,0,IF(SIN(AB$12)=0,999999999,(SIN(AB$12)*COS($E36)+SIN($E36)*COS(AB$12))/SIN(AB$12)*$B36))</f>
        <v>32.9669202551986</v>
      </c>
      <c r="AC126" s="0" t="n">
        <f aca="false">IF($B36=0,0,IF(SIN(AC$12)=0,999999999,(SIN(AC$12)*COS($E36)+SIN($E36)*COS(AC$12))/SIN(AC$12)*$B36))</f>
        <v>32.1343231545029</v>
      </c>
      <c r="AD126" s="0" t="n">
        <f aca="false">IF($B36=0,0,IF(SIN(AD$12)=0,999999999,(SIN(AD$12)*COS($E36)+SIN($E36)*COS(AD$12))/SIN(AD$12)*$B36))</f>
        <v>31.3674968336163</v>
      </c>
      <c r="AE126" s="0" t="n">
        <f aca="false">IF($B36=0,0,IF(SIN(AE$12)=0,999999999,(SIN(AE$12)*COS($E36)+SIN($E36)*COS(AE$12))/SIN(AE$12)*$B36))</f>
        <v>30.6585286208345</v>
      </c>
      <c r="AF126" s="0" t="n">
        <f aca="false">IF($B36=0,0,IF(SIN(AF$12)=0,999999999,(SIN(AF$12)*COS($E36)+SIN($E36)*COS(AF$12))/SIN(AF$12)*$B36))</f>
        <v>30.0007222094716</v>
      </c>
      <c r="AG126" s="0" t="n">
        <f aca="false">IF($B36=0,0,IF(SIN(AG$12)=0,999999999,(SIN(AG$12)*COS($E36)+SIN($E36)*COS(AG$12))/SIN(AG$12)*$B36))</f>
        <v>29.3883723865314</v>
      </c>
      <c r="AH126" s="0" t="n">
        <f aca="false">IF($B36=0,0,IF(SIN(AH$12)=0,999999999,(SIN(AH$12)*COS($E36)+SIN($E36)*COS(AH$12))/SIN(AH$12)*$B36))</f>
        <v>28.8165880328094</v>
      </c>
      <c r="AI126" s="0" t="n">
        <f aca="false">IF($B36=0,0,IF(SIN(AI$12)=0,999999999,(SIN(AI$12)*COS($E36)+SIN($E36)*COS(AI$12))/SIN(AI$12)*$B36))</f>
        <v>28.281151742668</v>
      </c>
      <c r="AJ126" s="0" t="n">
        <f aca="false">IF($B36=0,0,IF(SIN(AJ$12)=0,999999999,(SIN(AJ$12)*COS($E36)+SIN($E36)*COS(AJ$12))/SIN(AJ$12)*$B36))</f>
        <v>27.7784075188582</v>
      </c>
      <c r="AK126" s="0" t="n">
        <f aca="false">IF($B36=0,0,IF(SIN(AK$12)=0,999999999,(SIN(AK$12)*COS($E36)+SIN($E36)*COS(AK$12))/SIN(AK$12)*$B36))</f>
        <v>27.3051702028232</v>
      </c>
      <c r="AL126" s="0" t="n">
        <f aca="false">IF($B36=0,0,IF(SIN(AL$12)=0,999999999,(SIN(AL$12)*COS($E36)+SIN($E36)*COS(AL$12))/SIN(AL$12)*$B36))</f>
        <v>26.8586518858114</v>
      </c>
      <c r="AM126" s="0" t="n">
        <f aca="false">IF($B36=0,0,IF(SIN(AM$12)=0,999999999,(SIN(AM$12)*COS($E36)+SIN($E36)*COS(AM$12))/SIN(AM$12)*$B36))</f>
        <v>26.4364016987688</v>
      </c>
      <c r="AN126" s="0" t="n">
        <f aca="false">IF($B36=0,0,IF(SIN(AN$12)=0,999999999,(SIN(AN$12)*COS($E36)+SIN($E36)*COS(AN$12))/SIN(AN$12)*$B36))</f>
        <v>26.0362562265155</v>
      </c>
      <c r="AO126" s="0" t="n">
        <f aca="false">IF($B36=0,0,IF(SIN(AO$12)=0,999999999,(SIN(AO$12)*COS($E36)+SIN($E36)*COS(AO$12))/SIN(AO$12)*$B36))</f>
        <v>25.6562984213098</v>
      </c>
      <c r="AP126" s="0" t="n">
        <f aca="false">IF($B36=0,0,IF(SIN(AP$12)=0,999999999,(SIN(AP$12)*COS($E36)+SIN($E36)*COS(AP$12))/SIN(AP$12)*$B36))</f>
        <v>25.2948233630965</v>
      </c>
      <c r="AQ126" s="0" t="n">
        <f aca="false">IF($B36=0,0,IF(SIN(AQ$12)=0,999999999,(SIN(AQ$12)*COS($E36)+SIN($E36)*COS(AQ$12))/SIN(AQ$12)*$B36))</f>
        <v>24.9503095710781</v>
      </c>
      <c r="AR126" s="0" t="n">
        <f aca="false">IF($B36=0,0,IF(SIN(AR$12)=0,999999999,(SIN(AR$12)*COS($E36)+SIN($E36)*COS(AR$12))/SIN(AR$12)*$B36))</f>
        <v>24.6213948439504</v>
      </c>
      <c r="AS126" s="0" t="n">
        <f aca="false">IF($B36=0,0,IF(SIN(AS$12)=0,999999999,(SIN(AS$12)*COS($E36)+SIN($E36)*COS(AS$12))/SIN(AS$12)*$B36))</f>
        <v>24.3068558159186</v>
      </c>
      <c r="AT126" s="0" t="n">
        <f aca="false">IF($B36=0,0,IF(SIN(AT$12)=0,999999999,(SIN(AT$12)*COS($E36)+SIN($E36)*COS(AT$12))/SIN(AT$12)*$B36))</f>
        <v>24.0055905781832</v>
      </c>
      <c r="AU126" s="0" t="n">
        <f aca="false">IF($B36=0,0,IF(SIN(AU$12)=0,999999999,(SIN(AU$12)*COS($E36)+SIN($E36)*COS(AU$12))/SIN(AU$12)*$B36))</f>
        <v>23.7166038424728</v>
      </c>
      <c r="AV126" s="0" t="n">
        <f aca="false">IF($B36=0,0,IF(SIN(AV$12)=0,999999999,(SIN(AV$12)*COS($E36)+SIN($E36)*COS(AV$12))/SIN(AV$12)*$B36))</f>
        <v>23.438994222896</v>
      </c>
      <c r="AW126" s="0" t="n">
        <f aca="false">IF($B36=0,0,IF(SIN(AW$12)=0,999999999,(SIN(AW$12)*COS($E36)+SIN($E36)*COS(AW$12))/SIN(AW$12)*$B36))</f>
        <v>23.1719432912174</v>
      </c>
      <c r="AX126" s="0" t="n">
        <f aca="false">IF($B36=0,0,IF(SIN(AX$12)=0,999999999,(SIN(AX$12)*COS($E36)+SIN($E36)*COS(AX$12))/SIN(AX$12)*$B36))</f>
        <v>22.9147061233637</v>
      </c>
      <c r="AY126" s="0" t="n">
        <f aca="false">IF($B36=0,0,IF(SIN(AY$12)=0,999999999,(SIN(AY$12)*COS($E36)+SIN($E36)*COS(AY$12))/SIN(AY$12)*$B36))</f>
        <v>22.6666031051335</v>
      </c>
      <c r="AZ126" s="0" t="n">
        <f aca="false">IF($B36=0,0,IF(SIN(AZ$12)=0,999999999,(SIN(AZ$12)*COS($E36)+SIN($E36)*COS(AZ$12))/SIN(AZ$12)*$B36))</f>
        <v>22.4270128054329</v>
      </c>
      <c r="BA126" s="0" t="n">
        <f aca="false">IF($B36=0,0,IF(SIN(BA$12)=0,999999999,(SIN(BA$12)*COS($E36)+SIN($E36)*COS(BA$12))/SIN(BA$12)*$B36))</f>
        <v>22.1953657579786</v>
      </c>
      <c r="BB126" s="0" t="n">
        <f aca="false">IF($B36=0,0,IF(SIN(BB$12)=0,999999999,(SIN(BB$12)*COS($E36)+SIN($E36)*COS(BB$12))/SIN(BB$12)*$B36))</f>
        <v>21.9711390189204</v>
      </c>
      <c r="BC126" s="0" t="n">
        <f aca="false">IF($B36=0,0,IF(SIN(BC$12)=0,999999999,(SIN(BC$12)*COS($E36)+SIN($E36)*COS(BC$12))/SIN(BC$12)*$B36))</f>
        <v>21.7538513894673</v>
      </c>
      <c r="BD126" s="0" t="n">
        <f aca="false">IF($B36=0,0,IF(SIN(BD$12)=0,999999999,(SIN(BD$12)*COS($E36)+SIN($E36)*COS(BD$12))/SIN(BD$12)*$B36))</f>
        <v>21.5430592103465</v>
      </c>
      <c r="BE126" s="0" t="n">
        <f aca="false">IF($B36=0,0,IF(SIN(BE$12)=0,999999999,(SIN(BE$12)*COS($E36)+SIN($E36)*COS(BE$12))/SIN(BE$12)*$B36))</f>
        <v>21.3383526495349</v>
      </c>
      <c r="BF126" s="0" t="n">
        <f aca="false">IF($B36=0,0,IF(SIN(BF$12)=0,999999999,(SIN(BF$12)*COS($E36)+SIN($E36)*COS(BF$12))/SIN(BF$12)*$B36))</f>
        <v>21.1393524167818</v>
      </c>
      <c r="BG126" s="0" t="n">
        <f aca="false">IF($B36=0,0,IF(SIN(BG$12)=0,999999999,(SIN(BG$12)*COS($E36)+SIN($E36)*COS(BG$12))/SIN(BG$12)*$B36))</f>
        <v>20.945706848475</v>
      </c>
      <c r="BH126" s="0" t="n">
        <f aca="false">IF($B36=0,0,IF(SIN(BH$12)=0,999999999,(SIN(BH$12)*COS($E36)+SIN($E36)*COS(BH$12))/SIN(BH$12)*$B36))</f>
        <v>20.7570893147582</v>
      </c>
      <c r="BI126" s="0" t="n">
        <f aca="false">IF($B36=0,0,IF(SIN(BI$12)=0,999999999,(SIN(BI$12)*COS($E36)+SIN($E36)*COS(BI$12))/SIN(BI$12)*$B36))</f>
        <v>20.5731959077966</v>
      </c>
      <c r="BJ126" s="0" t="n">
        <f aca="false">IF($B36=0,0,IF(SIN(BJ$12)=0,999999999,(SIN(BJ$12)*COS($E36)+SIN($E36)*COS(BJ$12))/SIN(BJ$12)*$B36))</f>
        <v>20.3937433759567</v>
      </c>
      <c r="BK126" s="0" t="n">
        <f aca="false">IF($B36=0,0,IF(SIN(BK$12)=0,999999999,(SIN(BK$12)*COS($E36)+SIN($E36)*COS(BK$12))/SIN(BK$12)*$B36))</f>
        <v>20.2184672736015</v>
      </c>
      <c r="BL126" s="0" t="n">
        <f aca="false">IF($B36=0,0,IF(SIN(BL$12)=0,999999999,(SIN(BL$12)*COS($E36)+SIN($E36)*COS(BL$12))/SIN(BL$12)*$B36))</f>
        <v>20.047120300379</v>
      </c>
      <c r="BM126" s="0" t="n">
        <f aca="false">IF($B36=0,0,IF(SIN(BM$12)=0,999999999,(SIN(BM$12)*COS($E36)+SIN($E36)*COS(BM$12))/SIN(BM$12)*$B36))</f>
        <v>19.8794708074149</v>
      </c>
      <c r="BN126" s="0" t="n">
        <f aca="false">IF($B36=0,0,IF(SIN(BN$12)=0,999999999,(SIN(BN$12)*COS($E36)+SIN($E36)*COS(BN$12))/SIN(BN$12)*$B36))</f>
        <v>19.7153014508248</v>
      </c>
      <c r="BO126" s="0" t="n">
        <f aca="false">IF($B36=0,0,IF(SIN(BO$12)=0,999999999,(SIN(BO$12)*COS($E36)+SIN($E36)*COS(BO$12))/SIN(BO$12)*$B36))</f>
        <v>19.5544079755263</v>
      </c>
      <c r="BP126" s="0" t="n">
        <f aca="false">IF($B36=0,0,IF(SIN(BP$12)=0,999999999,(SIN(BP$12)*COS($E36)+SIN($E36)*COS(BP$12))/SIN(BP$12)*$B36))</f>
        <v>19.3965981145124</v>
      </c>
      <c r="BQ126" s="0" t="n">
        <f aca="false">IF($B36=0,0,IF(SIN(BQ$12)=0,999999999,(SIN(BQ$12)*COS($E36)+SIN($E36)*COS(BQ$12))/SIN(BQ$12)*$B36))</f>
        <v>19.2416905906314</v>
      </c>
      <c r="BR126" s="0" t="n">
        <f aca="false">IF($B36=0,0,IF(SIN(BR$12)=0,999999999,(SIN(BR$12)*COS($E36)+SIN($E36)*COS(BR$12))/SIN(BR$12)*$B36))</f>
        <v>19.0895142095244</v>
      </c>
      <c r="BS126" s="0" t="n">
        <f aca="false">IF($B36=0,0,IF(SIN(BS$12)=0,999999999,(SIN(BS$12)*COS($E36)+SIN($E36)*COS(BS$12))/SIN(BS$12)*$B36))</f>
        <v>18.9399070337578</v>
      </c>
      <c r="BT126" s="0" t="n">
        <f aca="false">IF($B36=0,0,IF(SIN(BT$12)=0,999999999,(SIN(BT$12)*COS($E36)+SIN($E36)*COS(BT$12))/SIN(BT$12)*$B36))</f>
        <v>18.7927156293918</v>
      </c>
      <c r="BU126" s="0" t="n">
        <f aca="false">IF($B36=0,0,IF(SIN(BU$12)=0,999999999,(SIN(BU$12)*COS($E36)+SIN($E36)*COS(BU$12))/SIN(BU$12)*$B36))</f>
        <v>18.6477943772535</v>
      </c>
      <c r="BV126" s="0" t="n">
        <f aca="false">IF($B36=0,0,IF(SIN(BV$12)=0,999999999,(SIN(BV$12)*COS($E36)+SIN($E36)*COS(BV$12))/SIN(BV$12)*$B36))</f>
        <v>18.5050048420876</v>
      </c>
      <c r="BW126" s="0" t="n">
        <f aca="false">IF($B36=0,0,IF(SIN(BW$12)=0,999999999,(SIN(BW$12)*COS($E36)+SIN($E36)*COS(BW$12))/SIN(BW$12)*$B36))</f>
        <v>18.3642151935347</v>
      </c>
      <c r="BX126" s="0" t="n">
        <f aca="false">IF($B36=0,0,IF(SIN(BX$12)=0,999999999,(SIN(BX$12)*COS($E36)+SIN($E36)*COS(BX$12))/SIN(BX$12)*$B36))</f>
        <v>18.2252996735648</v>
      </c>
      <c r="BY126" s="0" t="n">
        <f aca="false">IF($B36=0,0,IF(SIN(BY$12)=0,999999999,(SIN(BY$12)*COS($E36)+SIN($E36)*COS(BY$12))/SIN(BY$12)*$B36))</f>
        <v>18.0881381055878</v>
      </c>
      <c r="BZ126" s="0" t="n">
        <f aca="false">IF($B36=0,0,IF(SIN(BZ$12)=0,999999999,(SIN(BZ$12)*COS($E36)+SIN($E36)*COS(BZ$12))/SIN(BZ$12)*$B36))</f>
        <v>17.9526154409773</v>
      </c>
      <c r="CA126" s="0" t="n">
        <f aca="false">IF($B36=0,0,IF(SIN(CA$12)=0,999999999,(SIN(CA$12)*COS($E36)+SIN($E36)*COS(CA$12))/SIN(CA$12)*$B36))</f>
        <v>17.8186213391967</v>
      </c>
      <c r="CB126" s="0" t="n">
        <f aca="false">IF($B36=0,0,IF(SIN(CB$12)=0,999999999,(SIN(CB$12)*COS($E36)+SIN($E36)*COS(CB$12))/SIN(CB$12)*$B36))</f>
        <v>17.6860497781098</v>
      </c>
      <c r="CC126" s="0" t="n">
        <f aca="false">IF($B36=0,0,IF(SIN(CC$12)=0,999999999,(SIN(CC$12)*COS($E36)+SIN($E36)*COS(CC$12))/SIN(CC$12)*$B36))</f>
        <v>17.5547986914088</v>
      </c>
      <c r="CD126" s="0" t="n">
        <f aca="false">IF($B36=0,0,IF(SIN(CD$12)=0,999999999,(SIN(CD$12)*COS($E36)+SIN($E36)*COS(CD$12))/SIN(CD$12)*$B36))</f>
        <v>17.4247696303925</v>
      </c>
      <c r="CE126" s="0" t="n">
        <f aca="false">IF($B36=0,0,IF(SIN(CE$12)=0,999999999,(SIN(CE$12)*COS($E36)+SIN($E36)*COS(CE$12))/SIN(CE$12)*$B36))</f>
        <v>17.2958674475945</v>
      </c>
      <c r="CF126" s="0" t="n">
        <f aca="false">IF($B36=0,0,IF(SIN(CF$12)=0,999999999,(SIN(CF$12)*COS($E36)+SIN($E36)*COS(CF$12))/SIN(CF$12)*$B36))</f>
        <v>17.168</v>
      </c>
      <c r="CG126" s="0" t="n">
        <f aca="false">IF($B36=0,0,IF(SIN(CG$12)=0,999999999,(SIN(CG$12)*COS($E36)+SIN($E36)*COS(CG$12))/SIN(CG$12)*$B36))</f>
        <v>17.0410778697886</v>
      </c>
      <c r="CH126" s="0" t="n">
        <f aca="false">IF($B36=0,0,IF(SIN(CH$12)=0,999999999,(SIN(CH$12)*COS($E36)+SIN($E36)*COS(CH$12))/SIN(CH$12)*$B36))</f>
        <v>16.9150141007266</v>
      </c>
      <c r="CI126" s="0" t="n">
        <f aca="false">IF($B36=0,0,IF(SIN(CI$12)=0,999999999,(SIN(CI$12)*COS($E36)+SIN($E36)*COS(CI$12))/SIN(CI$12)*$B36))</f>
        <v>16.7897239484861</v>
      </c>
      <c r="CJ126" s="0" t="n">
        <f aca="false">IF($B36=0,0,IF(SIN(CJ$12)=0,999999999,(SIN(CJ$12)*COS($E36)+SIN($E36)*COS(CJ$12))/SIN(CJ$12)*$B36))</f>
        <v>16.6651246433109</v>
      </c>
      <c r="CK126" s="0" t="n">
        <f aca="false">IF($B36=0,0,IF(SIN(CK$12)=0,999999999,(SIN(CK$12)*COS($E36)+SIN($E36)*COS(CK$12))/SIN(CK$12)*$B36))</f>
        <v>16.541135163563</v>
      </c>
      <c r="CL126" s="0" t="n">
        <f aca="false">IF($B36=0,0,IF(SIN(CL$12)=0,999999999,(SIN(CL$12)*COS($E36)+SIN($E36)*COS(CL$12))/SIN(CL$12)*$B36))</f>
        <v>16.4176760187959</v>
      </c>
      <c r="CM126" s="0" t="n">
        <f aca="false">IF($B36=0,0,IF(SIN(CM$12)=0,999999999,(SIN(CM$12)*COS($E36)+SIN($E36)*COS(CM$12))/SIN(CM$12)*$B36))</f>
        <v>16.2946690410855</v>
      </c>
      <c r="CN126" s="0" t="n">
        <f aca="false">IF($B36=0,0,IF(SIN(CN$12)=0,999999999,(SIN(CN$12)*COS($E36)+SIN($E36)*COS(CN$12))/SIN(CN$12)*$B36))</f>
        <v>16.1720371834276</v>
      </c>
      <c r="CO126" s="0" t="n">
        <f aca="false">IF($B36=0,0,IF(SIN(CO$12)=0,999999999,(SIN(CO$12)*COS($E36)+SIN($E36)*COS(CO$12))/SIN(CO$12)*$B36))</f>
        <v>16.0497043240795</v>
      </c>
      <c r="CP126" s="0" t="n">
        <f aca="false">IF($B36=0,0,IF(SIN(CP$12)=0,999999999,(SIN(CP$12)*COS($E36)+SIN($E36)*COS(CP$12))/SIN(CP$12)*$B36))</f>
        <v>15.9275950757736</v>
      </c>
      <c r="CQ126" s="0" t="n">
        <f aca="false">IF($B36=0,0,IF(SIN(CQ$12)=0,999999999,(SIN(CQ$12)*COS($E36)+SIN($E36)*COS(CQ$12))/SIN(CQ$12)*$B36))</f>
        <v>15.8056345987772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433.186610952041</v>
      </c>
      <c r="H127" s="0" t="n">
        <f aca="false">IF($B37=0,0,IF(SIN(H$12)=0,999999999,(SIN(H$12)*COS($E37)+SIN($E37)*COS(H$12))/SIN(H$12)*$B37))</f>
        <v>224.344787125458</v>
      </c>
      <c r="I127" s="0" t="n">
        <f aca="false">IF($B37=0,0,IF(SIN(I$12)=0,999999999,(SIN(I$12)*COS($E37)+SIN($E37)*COS(I$12))/SIN(I$12)*$B37))</f>
        <v>154.702563075784</v>
      </c>
      <c r="J127" s="0" t="n">
        <f aca="false">IF($B37=0,0,IF(SIN(J$12)=0,999999999,(SIN(J$12)*COS($E37)+SIN($E37)*COS(J$12))/SIN(J$12)*$B37))</f>
        <v>119.860226040633</v>
      </c>
      <c r="K127" s="0" t="n">
        <f aca="false">IF($B37=0,0,IF(SIN(K$12)=0,999999999,(SIN(K$12)*COS($E37)+SIN($E37)*COS(K$12))/SIN(K$12)*$B37))</f>
        <v>98.9378293174111</v>
      </c>
      <c r="L127" s="0" t="n">
        <f aca="false">IF($B37=0,0,IF(SIN(L$12)=0,999999999,(SIN(L$12)*COS($E37)+SIN($E37)*COS(L$12))/SIN(L$12)*$B37))</f>
        <v>84.9753872029556</v>
      </c>
      <c r="M127" s="0" t="n">
        <f aca="false">IF($B37=0,0,IF(SIN(M$12)=0,999999999,(SIN(M$12)*COS($E37)+SIN($E37)*COS(M$12))/SIN(M$12)*$B37))</f>
        <v>74.9900456965935</v>
      </c>
      <c r="N127" s="0" t="n">
        <f aca="false">IF($B37=0,0,IF(SIN(N$12)=0,999999999,(SIN(N$12)*COS($E37)+SIN($E37)*COS(N$12))/SIN(N$12)*$B37))</f>
        <v>67.4903751736075</v>
      </c>
      <c r="O127" s="0" t="n">
        <f aca="false">IF($B37=0,0,IF(SIN(O$12)=0,999999999,(SIN(O$12)*COS($E37)+SIN($E37)*COS(O$12))/SIN(O$12)*$B37))</f>
        <v>61.6478012743313</v>
      </c>
      <c r="P127" s="0" t="n">
        <f aca="false">IF($B37=0,0,IF(SIN(P$12)=0,999999999,(SIN(P$12)*COS($E37)+SIN($E37)*COS(P$12))/SIN(P$12)*$B37))</f>
        <v>56.9651772579123</v>
      </c>
      <c r="Q127" s="0" t="n">
        <f aca="false">IF($B37=0,0,IF(SIN(Q$12)=0,999999999,(SIN(Q$12)*COS($E37)+SIN($E37)*COS(Q$12))/SIN(Q$12)*$B37))</f>
        <v>53.1261350704752</v>
      </c>
      <c r="R127" s="0" t="n">
        <f aca="false">IF($B37=0,0,IF(SIN(R$12)=0,999999999,(SIN(R$12)*COS($E37)+SIN($E37)*COS(R$12))/SIN(R$12)*$B37))</f>
        <v>49.9197608776007</v>
      </c>
      <c r="S127" s="0" t="n">
        <f aca="false">IF($B37=0,0,IF(SIN(S$12)=0,999999999,(SIN(S$12)*COS($E37)+SIN($E37)*COS(S$12))/SIN(S$12)*$B37))</f>
        <v>47.2000357341551</v>
      </c>
      <c r="T127" s="0" t="n">
        <f aca="false">IF($B37=0,0,IF(SIN(T$12)=0,999999999,(SIN(T$12)*COS($E37)+SIN($E37)*COS(T$12))/SIN(T$12)*$B37))</f>
        <v>44.8626588227692</v>
      </c>
      <c r="U127" s="0" t="n">
        <f aca="false">IF($B37=0,0,IF(SIN(U$12)=0,999999999,(SIN(U$12)*COS($E37)+SIN($E37)*COS(U$12))/SIN(U$12)*$B37))</f>
        <v>42.8311413955761</v>
      </c>
      <c r="V127" s="0" t="n">
        <f aca="false">IF($B37=0,0,IF(SIN(V$12)=0,999999999,(SIN(V$12)*COS($E37)+SIN($E37)*COS(V$12))/SIN(V$12)*$B37))</f>
        <v>41.0481154865022</v>
      </c>
      <c r="W127" s="0" t="n">
        <f aca="false">IF($B37=0,0,IF(SIN(W$12)=0,999999999,(SIN(W$12)*COS($E37)+SIN($E37)*COS(W$12))/SIN(W$12)*$B37))</f>
        <v>39.4697101356247</v>
      </c>
      <c r="X127" s="0" t="n">
        <f aca="false">IF($B37=0,0,IF(SIN(X$12)=0,999999999,(SIN(X$12)*COS($E37)+SIN($E37)*COS(X$12))/SIN(X$12)*$B37))</f>
        <v>38.0618022042072</v>
      </c>
      <c r="Y127" s="0" t="n">
        <f aca="false">IF($B37=0,0,IF(SIN(Y$12)=0,999999999,(SIN(Y$12)*COS($E37)+SIN($E37)*COS(Y$12))/SIN(Y$12)*$B37))</f>
        <v>36.797451141716</v>
      </c>
      <c r="Z127" s="0" t="n">
        <f aca="false">IF($B37=0,0,IF(SIN(Z$12)=0,999999999,(SIN(Z$12)*COS($E37)+SIN($E37)*COS(Z$12))/SIN(Z$12)*$B37))</f>
        <v>35.6551033215942</v>
      </c>
      <c r="AA127" s="0" t="n">
        <f aca="false">IF($B37=0,0,IF(SIN(AA$12)=0,999999999,(SIN(AA$12)*COS($E37)+SIN($E37)*COS(AA$12))/SIN(AA$12)*$B37))</f>
        <v>34.6173094228456</v>
      </c>
      <c r="AB127" s="0" t="n">
        <f aca="false">IF($B37=0,0,IF(SIN(AB$12)=0,999999999,(SIN(AB$12)*COS($E37)+SIN($E37)*COS(AB$12))/SIN(AB$12)*$B37))</f>
        <v>33.6697916155484</v>
      </c>
      <c r="AC127" s="0" t="n">
        <f aca="false">IF($B37=0,0,IF(SIN(AC$12)=0,999999999,(SIN(AC$12)*COS($E37)+SIN($E37)*COS(AC$12))/SIN(AC$12)*$B37))</f>
        <v>32.8007540882041</v>
      </c>
      <c r="AD127" s="0" t="n">
        <f aca="false">IF($B37=0,0,IF(SIN(AD$12)=0,999999999,(SIN(AD$12)*COS($E37)+SIN($E37)*COS(AD$12))/SIN(AD$12)*$B37))</f>
        <v>32.000365942186</v>
      </c>
      <c r="AE127" s="0" t="n">
        <f aca="false">IF($B37=0,0,IF(SIN(AE$12)=0,999999999,(SIN(AE$12)*COS($E37)+SIN($E37)*COS(AE$12))/SIN(AE$12)*$B37))</f>
        <v>31.2603681904681</v>
      </c>
      <c r="AF127" s="0" t="n">
        <f aca="false">IF($B37=0,0,IF(SIN(AF$12)=0,999999999,(SIN(AF$12)*COS($E37)+SIN($E37)*COS(AF$12))/SIN(AF$12)*$B37))</f>
        <v>30.5737714479087</v>
      </c>
      <c r="AG127" s="0" t="n">
        <f aca="false">IF($B37=0,0,IF(SIN(AG$12)=0,999999999,(SIN(AG$12)*COS($E37)+SIN($E37)*COS(AG$12))/SIN(AG$12)*$B37))</f>
        <v>29.934620800431</v>
      </c>
      <c r="AH127" s="0" t="n">
        <f aca="false">IF($B37=0,0,IF(SIN(AH$12)=0,999999999,(SIN(AH$12)*COS($E37)+SIN($E37)*COS(AH$12))/SIN(AH$12)*$B37))</f>
        <v>29.337811058339</v>
      </c>
      <c r="AI127" s="0" t="n">
        <f aca="false">IF($B37=0,0,IF(SIN(AI$12)=0,999999999,(SIN(AI$12)*COS($E37)+SIN($E37)*COS(AI$12))/SIN(AI$12)*$B37))</f>
        <v>28.7789402320462</v>
      </c>
      <c r="AJ127" s="0" t="n">
        <f aca="false">IF($B37=0,0,IF(SIN(AJ$12)=0,999999999,(SIN(AJ$12)*COS($E37)+SIN($E37)*COS(AJ$12))/SIN(AJ$12)*$B37))</f>
        <v>28.2541923116159</v>
      </c>
      <c r="AK127" s="0" t="n">
        <f aca="false">IF($B37=0,0,IF(SIN(AK$12)=0,999999999,(SIN(AK$12)*COS($E37)+SIN($E37)*COS(AK$12))/SIN(AK$12)*$B37))</f>
        <v>27.7602427330856</v>
      </c>
      <c r="AL127" s="0" t="n">
        <f aca="false">IF($B37=0,0,IF(SIN(AL$12)=0,999999999,(SIN(AL$12)*COS($E37)+SIN($E37)*COS(AL$12))/SIN(AL$12)*$B37))</f>
        <v>27.2941815688015</v>
      </c>
      <c r="AM127" s="0" t="n">
        <f aca="false">IF($B37=0,0,IF(SIN(AM$12)=0,999999999,(SIN(AM$12)*COS($E37)+SIN($E37)*COS(AM$12))/SIN(AM$12)*$B37))</f>
        <v>26.8534506820837</v>
      </c>
      <c r="AN127" s="0" t="n">
        <f aca="false">IF($B37=0,0,IF(SIN(AN$12)=0,999999999,(SIN(AN$12)*COS($E37)+SIN($E37)*COS(AN$12))/SIN(AN$12)*$B37))</f>
        <v>26.4357919711725</v>
      </c>
      <c r="AO127" s="0" t="n">
        <f aca="false">IF($B37=0,0,IF(SIN(AO$12)=0,999999999,(SIN(AO$12)*COS($E37)+SIN($E37)*COS(AO$12))/SIN(AO$12)*$B37))</f>
        <v>26.0392044845536</v>
      </c>
      <c r="AP127" s="0" t="n">
        <f aca="false">IF($B37=0,0,IF(SIN(AP$12)=0,999999999,(SIN(AP$12)*COS($E37)+SIN($E37)*COS(AP$12))/SIN(AP$12)*$B37))</f>
        <v>25.6619086826299</v>
      </c>
      <c r="AQ127" s="0" t="n">
        <f aca="false">IF($B37=0,0,IF(SIN(AQ$12)=0,999999999,(SIN(AQ$12)*COS($E37)+SIN($E37)*COS(AQ$12))/SIN(AQ$12)*$B37))</f>
        <v>25.3023164936809</v>
      </c>
      <c r="AR127" s="0" t="n">
        <f aca="false">IF($B37=0,0,IF(SIN(AR$12)=0,999999999,(SIN(AR$12)*COS($E37)+SIN($E37)*COS(AR$12))/SIN(AR$12)*$B37))</f>
        <v>24.9590060966938</v>
      </c>
      <c r="AS127" s="0" t="n">
        <f aca="false">IF($B37=0,0,IF(SIN(AS$12)=0,999999999,(SIN(AS$12)*COS($E37)+SIN($E37)*COS(AS$12))/SIN(AS$12)*$B37))</f>
        <v>24.6307005826034</v>
      </c>
      <c r="AT127" s="0" t="n">
        <f aca="false">IF($B37=0,0,IF(SIN(AT$12)=0,999999999,(SIN(AT$12)*COS($E37)+SIN($E37)*COS(AT$12))/SIN(AT$12)*$B37))</f>
        <v>24.3162498151703</v>
      </c>
      <c r="AU127" s="0" t="n">
        <f aca="false">IF($B37=0,0,IF(SIN(AU$12)=0,999999999,(SIN(AU$12)*COS($E37)+SIN($E37)*COS(AU$12))/SIN(AU$12)*$B37))</f>
        <v>24.0146149451626</v>
      </c>
      <c r="AV127" s="0" t="n">
        <f aca="false">IF($B37=0,0,IF(SIN(AV$12)=0,999999999,(SIN(AV$12)*COS($E37)+SIN($E37)*COS(AV$12))/SIN(AV$12)*$B37))</f>
        <v>23.7248551355711</v>
      </c>
      <c r="AW127" s="0" t="n">
        <f aca="false">IF($B37=0,0,IF(SIN(AW$12)=0,999999999,(SIN(AW$12)*COS($E37)+SIN($E37)*COS(AW$12))/SIN(AW$12)*$B37))</f>
        <v>23.446116137865</v>
      </c>
      <c r="AX127" s="0" t="n">
        <f aca="false">IF($B37=0,0,IF(SIN(AX$12)=0,999999999,(SIN(AX$12)*COS($E37)+SIN($E37)*COS(AX$12))/SIN(AX$12)*$B37))</f>
        <v>23.1776204247453</v>
      </c>
      <c r="AY127" s="0" t="n">
        <f aca="false">IF($B37=0,0,IF(SIN(AY$12)=0,999999999,(SIN(AY$12)*COS($E37)+SIN($E37)*COS(AY$12))/SIN(AY$12)*$B37))</f>
        <v>22.9186586372142</v>
      </c>
      <c r="AZ127" s="0" t="n">
        <f aca="false">IF($B37=0,0,IF(SIN(AZ$12)=0,999999999,(SIN(AZ$12)*COS($E37)+SIN($E37)*COS(AZ$12))/SIN(AZ$12)*$B37))</f>
        <v>22.6685821458914</v>
      </c>
      <c r="BA127" s="0" t="n">
        <f aca="false">IF($B37=0,0,IF(SIN(BA$12)=0,999999999,(SIN(BA$12)*COS($E37)+SIN($E37)*COS(BA$12))/SIN(BA$12)*$B37))</f>
        <v>22.4267965605608</v>
      </c>
      <c r="BB127" s="0" t="n">
        <f aca="false">IF($B37=0,0,IF(SIN(BB$12)=0,999999999,(SIN(BB$12)*COS($E37)+SIN($E37)*COS(BB$12))/SIN(BB$12)*$B37))</f>
        <v>22.1927560495948</v>
      </c>
      <c r="BC127" s="0" t="n">
        <f aca="false">IF($B37=0,0,IF(SIN(BC$12)=0,999999999,(SIN(BC$12)*COS($E37)+SIN($E37)*COS(BC$12))/SIN(BC$12)*$B37))</f>
        <v>21.9659583534886</v>
      </c>
      <c r="BD127" s="0" t="n">
        <f aca="false">IF($B37=0,0,IF(SIN(BD$12)=0,999999999,(SIN(BD$12)*COS($E37)+SIN($E37)*COS(BD$12))/SIN(BD$12)*$B37))</f>
        <v>21.7459403952546</v>
      </c>
      <c r="BE127" s="0" t="n">
        <f aca="false">IF($B37=0,0,IF(SIN(BE$12)=0,999999999,(SIN(BE$12)*COS($E37)+SIN($E37)*COS(BE$12))/SIN(BE$12)*$B37))</f>
        <v>21.5322744056778</v>
      </c>
      <c r="BF127" s="0" t="n">
        <f aca="false">IF($B37=0,0,IF(SIN(BF$12)=0,999999999,(SIN(BF$12)*COS($E37)+SIN($E37)*COS(BF$12))/SIN(BF$12)*$B37))</f>
        <v>21.3245644940433</v>
      </c>
      <c r="BG127" s="0" t="n">
        <f aca="false">IF($B37=0,0,IF(SIN(BG$12)=0,999999999,(SIN(BG$12)*COS($E37)+SIN($E37)*COS(BG$12))/SIN(BG$12)*$B37))</f>
        <v>21.1224436054143</v>
      </c>
      <c r="BH127" s="0" t="n">
        <f aca="false">IF($B37=0,0,IF(SIN(BH$12)=0,999999999,(SIN(BH$12)*COS($E37)+SIN($E37)*COS(BH$12))/SIN(BH$12)*$B37))</f>
        <v>20.925570814267</v>
      </c>
      <c r="BI127" s="0" t="n">
        <f aca="false">IF($B37=0,0,IF(SIN(BI$12)=0,999999999,(SIN(BI$12)*COS($E37)+SIN($E37)*COS(BI$12))/SIN(BI$12)*$B37))</f>
        <v>20.7336289115781</v>
      </c>
      <c r="BJ127" s="0" t="n">
        <f aca="false">IF($B37=0,0,IF(SIN(BJ$12)=0,999999999,(SIN(BJ$12)*COS($E37)+SIN($E37)*COS(BJ$12))/SIN(BJ$12)*$B37))</f>
        <v>20.5463222485888</v>
      </c>
      <c r="BK127" s="0" t="n">
        <f aca="false">IF($B37=0,0,IF(SIN(BK$12)=0,999999999,(SIN(BK$12)*COS($E37)+SIN($E37)*COS(BK$12))/SIN(BK$12)*$B37))</f>
        <v>20.3633748056227</v>
      </c>
      <c r="BL127" s="0" t="n">
        <f aca="false">IF($B37=0,0,IF(SIN(BL$12)=0,999999999,(SIN(BL$12)*COS($E37)+SIN($E37)*COS(BL$12))/SIN(BL$12)*$B37))</f>
        <v>20.1845284586888</v>
      </c>
      <c r="BM127" s="0" t="n">
        <f aca="false">IF($B37=0,0,IF(SIN(BM$12)=0,999999999,(SIN(BM$12)*COS($E37)+SIN($E37)*COS(BM$12))/SIN(BM$12)*$B37))</f>
        <v>20.0095414202949</v>
      </c>
      <c r="BN127" s="0" t="n">
        <f aca="false">IF($B37=0,0,IF(SIN(BN$12)=0,999999999,(SIN(BN$12)*COS($E37)+SIN($E37)*COS(BN$12))/SIN(BN$12)*$B37))</f>
        <v>19.838186834028</v>
      </c>
      <c r="BO127" s="0" t="n">
        <f aca="false">IF($B37=0,0,IF(SIN(BO$12)=0,999999999,(SIN(BO$12)*COS($E37)+SIN($E37)*COS(BO$12))/SIN(BO$12)*$B37))</f>
        <v>19.6702515051367</v>
      </c>
      <c r="BP127" s="0" t="n">
        <f aca="false">IF($B37=0,0,IF(SIN(BP$12)=0,999999999,(SIN(BP$12)*COS($E37)+SIN($E37)*COS(BP$12))/SIN(BP$12)*$B37))</f>
        <v>19.5055347516295</v>
      </c>
      <c r="BQ127" s="0" t="n">
        <f aca="false">IF($B37=0,0,IF(SIN(BQ$12)=0,999999999,(SIN(BQ$12)*COS($E37)+SIN($E37)*COS(BQ$12))/SIN(BQ$12)*$B37))</f>
        <v>19.3438473623652</v>
      </c>
      <c r="BR127" s="0" t="n">
        <f aca="false">IF($B37=0,0,IF(SIN(BR$12)=0,999999999,(SIN(BR$12)*COS($E37)+SIN($E37)*COS(BR$12))/SIN(BR$12)*$B37))</f>
        <v>19.1850106502904</v>
      </c>
      <c r="BS127" s="0" t="n">
        <f aca="false">IF($B37=0,0,IF(SIN(BS$12)=0,999999999,(SIN(BS$12)*COS($E37)+SIN($E37)*COS(BS$12))/SIN(BS$12)*$B37))</f>
        <v>19.0288555904272</v>
      </c>
      <c r="BT127" s="0" t="n">
        <f aca="false">IF($B37=0,0,IF(SIN(BT$12)=0,999999999,(SIN(BT$12)*COS($E37)+SIN($E37)*COS(BT$12))/SIN(BT$12)*$B37))</f>
        <v>18.8752220334646</v>
      </c>
      <c r="BU127" s="0" t="n">
        <f aca="false">IF($B37=0,0,IF(SIN(BU$12)=0,999999999,(SIN(BU$12)*COS($E37)+SIN($E37)*COS(BU$12))/SIN(BU$12)*$B37))</f>
        <v>18.7239579868895</v>
      </c>
      <c r="BV127" s="0" t="n">
        <f aca="false">IF($B37=0,0,IF(SIN(BV$12)=0,999999999,(SIN(BV$12)*COS($E37)+SIN($E37)*COS(BV$12))/SIN(BV$12)*$B37))</f>
        <v>18.5749189565259</v>
      </c>
      <c r="BW127" s="0" t="n">
        <f aca="false">IF($B37=0,0,IF(SIN(BW$12)=0,999999999,(SIN(BW$12)*COS($E37)+SIN($E37)*COS(BW$12))/SIN(BW$12)*$B37))</f>
        <v>18.4279673421714</v>
      </c>
      <c r="BX127" s="0" t="n">
        <f aca="false">IF($B37=0,0,IF(SIN(BX$12)=0,999999999,(SIN(BX$12)*COS($E37)+SIN($E37)*COS(BX$12))/SIN(BX$12)*$B37))</f>
        <v>18.2829718817218</v>
      </c>
      <c r="BY127" s="0" t="n">
        <f aca="false">IF($B37=0,0,IF(SIN(BY$12)=0,999999999,(SIN(BY$12)*COS($E37)+SIN($E37)*COS(BY$12))/SIN(BY$12)*$B37))</f>
        <v>18.1398071387966</v>
      </c>
      <c r="BZ127" s="0" t="n">
        <f aca="false">IF($B37=0,0,IF(SIN(BZ$12)=0,999999999,(SIN(BZ$12)*COS($E37)+SIN($E37)*COS(BZ$12))/SIN(BZ$12)*$B37))</f>
        <v>17.9983530294155</v>
      </c>
      <c r="CA127" s="0" t="n">
        <f aca="false">IF($B37=0,0,IF(SIN(CA$12)=0,999999999,(SIN(CA$12)*COS($E37)+SIN($E37)*COS(CA$12))/SIN(CA$12)*$B37))</f>
        <v>17.8584943837477</v>
      </c>
      <c r="CB127" s="0" t="n">
        <f aca="false">IF($B37=0,0,IF(SIN(CB$12)=0,999999999,(SIN(CB$12)*COS($E37)+SIN($E37)*COS(CB$12))/SIN(CB$12)*$B37))</f>
        <v>17.7201205393674</v>
      </c>
      <c r="CC127" s="0" t="n">
        <f aca="false">IF($B37=0,0,IF(SIN(CC$12)=0,999999999,(SIN(CC$12)*COS($E37)+SIN($E37)*COS(CC$12))/SIN(CC$12)*$B37))</f>
        <v>17.5831249628124</v>
      </c>
      <c r="CD127" s="0" t="n">
        <f aca="false">IF($B37=0,0,IF(SIN(CD$12)=0,999999999,(SIN(CD$12)*COS($E37)+SIN($E37)*COS(CD$12))/SIN(CD$12)*$B37))</f>
        <v>17.4474048965593</v>
      </c>
      <c r="CE127" s="0" t="n">
        <f aca="false">IF($B37=0,0,IF(SIN(CE$12)=0,999999999,(SIN(CE$12)*COS($E37)+SIN($E37)*COS(CE$12))/SIN(CE$12)*$B37))</f>
        <v>17.3128610288058</v>
      </c>
      <c r="CF127" s="0" t="n">
        <f aca="false">IF($B37=0,0,IF(SIN(CF$12)=0,999999999,(SIN(CF$12)*COS($E37)+SIN($E37)*COS(CF$12))/SIN(CF$12)*$B37))</f>
        <v>17.1793971836968</v>
      </c>
      <c r="CG127" s="0" t="n">
        <f aca="false">IF($B37=0,0,IF(SIN(CG$12)=0,999999999,(SIN(CG$12)*COS($E37)+SIN($E37)*COS(CG$12))/SIN(CG$12)*$B37))</f>
        <v>17.0469200298466</v>
      </c>
      <c r="CH127" s="0" t="n">
        <f aca="false">IF($B37=0,0,IF(SIN(CH$12)=0,999999999,(SIN(CH$12)*COS($E37)+SIN($E37)*COS(CH$12))/SIN(CH$12)*$B37))</f>
        <v>16.915338805192</v>
      </c>
      <c r="CI127" s="0" t="n">
        <f aca="false">IF($B37=0,0,IF(SIN(CI$12)=0,999999999,(SIN(CI$12)*COS($E37)+SIN($E37)*COS(CI$12))/SIN(CI$12)*$B37))</f>
        <v>16.7845650563852</v>
      </c>
      <c r="CJ127" s="0" t="n">
        <f aca="false">IF($B37=0,0,IF(SIN(CJ$12)=0,999999999,(SIN(CJ$12)*COS($E37)+SIN($E37)*COS(CJ$12))/SIN(CJ$12)*$B37))</f>
        <v>16.6545123910711</v>
      </c>
      <c r="CK127" s="0" t="n">
        <f aca="false">IF($B37=0,0,IF(SIN(CK$12)=0,999999999,(SIN(CK$12)*COS($E37)+SIN($E37)*COS(CK$12))/SIN(CK$12)*$B37))</f>
        <v>16.5250962415231</v>
      </c>
      <c r="CL127" s="0" t="n">
        <f aca="false">IF($B37=0,0,IF(SIN(CL$12)=0,999999999,(SIN(CL$12)*COS($E37)+SIN($E37)*COS(CL$12))/SIN(CL$12)*$B37))</f>
        <v>16.3962336382222</v>
      </c>
      <c r="CM127" s="0" t="n">
        <f aca="false">IF($B37=0,0,IF(SIN(CM$12)=0,999999999,(SIN(CM$12)*COS($E37)+SIN($E37)*COS(CM$12))/SIN(CM$12)*$B37))</f>
        <v>16.2678429920546</v>
      </c>
      <c r="CN127" s="0" t="n">
        <f aca="false">IF($B37=0,0,IF(SIN(CN$12)=0,999999999,(SIN(CN$12)*COS($E37)+SIN($E37)*COS(CN$12))/SIN(CN$12)*$B37))</f>
        <v>16.1398438838862</v>
      </c>
      <c r="CO127" s="0" t="n">
        <f aca="false">IF($B37=0,0,IF(SIN(CO$12)=0,999999999,(SIN(CO$12)*COS($E37)+SIN($E37)*COS(CO$12))/SIN(CO$12)*$B37))</f>
        <v>16.0121568603402</v>
      </c>
      <c r="CP127" s="0" t="n">
        <f aca="false">IF($B37=0,0,IF(SIN(CP$12)=0,999999999,(SIN(CP$12)*COS($E37)+SIN($E37)*COS(CP$12))/SIN(CP$12)*$B37))</f>
        <v>15.884703234661</v>
      </c>
      <c r="CQ127" s="0" t="n">
        <f aca="false">IF($B37=0,0,IF(SIN(CQ$12)=0,999999999,(SIN(CQ$12)*COS($E37)+SIN($E37)*COS(CQ$12))/SIN(CQ$12)*$B37))</f>
        <v>15.757404891592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450.650255353101</v>
      </c>
      <c r="H128" s="0" t="n">
        <f aca="false">IF($B38=0,0,IF(SIN(H$12)=0,999999999,(SIN(H$12)*COS($E38)+SIN($E38)*COS(H$12))/SIN(H$12)*$B38))</f>
        <v>233.044201841454</v>
      </c>
      <c r="I128" s="0" t="n">
        <f aca="false">IF($B38=0,0,IF(SIN(I$12)=0,999999999,(SIN(I$12)*COS($E38)+SIN($E38)*COS(I$12))/SIN(I$12)*$B38))</f>
        <v>160.479380985418</v>
      </c>
      <c r="J128" s="0" t="n">
        <f aca="false">IF($B38=0,0,IF(SIN(J$12)=0,999999999,(SIN(J$12)*COS($E38)+SIN($E38)*COS(J$12))/SIN(J$12)*$B38))</f>
        <v>124.174854820976</v>
      </c>
      <c r="K128" s="0" t="n">
        <f aca="false">IF($B38=0,0,IF(SIN(K$12)=0,999999999,(SIN(K$12)*COS($E38)+SIN($E38)*COS(K$12))/SIN(K$12)*$B38))</f>
        <v>102.374431431043</v>
      </c>
      <c r="L128" s="0" t="n">
        <f aca="false">IF($B38=0,0,IF(SIN(L$12)=0,999999999,(SIN(L$12)*COS($E38)+SIN($E38)*COS(L$12))/SIN(L$12)*$B38))</f>
        <v>87.8260432287145</v>
      </c>
      <c r="M128" s="0" t="n">
        <f aca="false">IF($B38=0,0,IF(SIN(M$12)=0,999999999,(SIN(M$12)*COS($E38)+SIN($E38)*COS(M$12))/SIN(M$12)*$B38))</f>
        <v>77.4216581378727</v>
      </c>
      <c r="N128" s="0" t="n">
        <f aca="false">IF($B38=0,0,IF(SIN(N$12)=0,999999999,(SIN(N$12)*COS($E38)+SIN($E38)*COS(N$12))/SIN(N$12)*$B38))</f>
        <v>69.607257385944</v>
      </c>
      <c r="O128" s="0" t="n">
        <f aca="false">IF($B38=0,0,IF(SIN(O$12)=0,999999999,(SIN(O$12)*COS($E38)+SIN($E38)*COS(O$12))/SIN(O$12)*$B38))</f>
        <v>63.5194947660036</v>
      </c>
      <c r="P128" s="0" t="n">
        <f aca="false">IF($B38=0,0,IF(SIN(P$12)=0,999999999,(SIN(P$12)*COS($E38)+SIN($E38)*COS(P$12))/SIN(P$12)*$B38))</f>
        <v>58.6403603396641</v>
      </c>
      <c r="Q128" s="0" t="n">
        <f aca="false">IF($B38=0,0,IF(SIN(Q$12)=0,999999999,(SIN(Q$12)*COS($E38)+SIN($E38)*COS(Q$12))/SIN(Q$12)*$B38))</f>
        <v>54.6402093911328</v>
      </c>
      <c r="R128" s="0" t="n">
        <f aca="false">IF($B38=0,0,IF(SIN(R$12)=0,999999999,(SIN(R$12)*COS($E38)+SIN($E38)*COS(R$12))/SIN(R$12)*$B38))</f>
        <v>51.2992769025697</v>
      </c>
      <c r="S128" s="0" t="n">
        <f aca="false">IF($B38=0,0,IF(SIN(S$12)=0,999999999,(SIN(S$12)*COS($E38)+SIN($E38)*COS(S$12))/SIN(S$12)*$B38))</f>
        <v>48.4654161161735</v>
      </c>
      <c r="T128" s="0" t="n">
        <f aca="false">IF($B38=0,0,IF(SIN(T$12)=0,999999999,(SIN(T$12)*COS($E38)+SIN($E38)*COS(T$12))/SIN(T$12)*$B38))</f>
        <v>46.0299491396053</v>
      </c>
      <c r="U128" s="0" t="n">
        <f aca="false">IF($B38=0,0,IF(SIN(U$12)=0,999999999,(SIN(U$12)*COS($E38)+SIN($E38)*COS(U$12))/SIN(U$12)*$B38))</f>
        <v>43.9131773078351</v>
      </c>
      <c r="V128" s="0" t="n">
        <f aca="false">IF($B38=0,0,IF(SIN(V$12)=0,999999999,(SIN(V$12)*COS($E38)+SIN($E38)*COS(V$12))/SIN(V$12)*$B38))</f>
        <v>42.0553251579478</v>
      </c>
      <c r="W128" s="0" t="n">
        <f aca="false">IF($B38=0,0,IF(SIN(W$12)=0,999999999,(SIN(W$12)*COS($E38)+SIN($E38)*COS(W$12))/SIN(W$12)*$B38))</f>
        <v>40.4106806468401</v>
      </c>
      <c r="X128" s="0" t="n">
        <f aca="false">IF($B38=0,0,IF(SIN(X$12)=0,999999999,(SIN(X$12)*COS($E38)+SIN($E38)*COS(X$12))/SIN(X$12)*$B38))</f>
        <v>38.9436886284314</v>
      </c>
      <c r="Y128" s="0" t="n">
        <f aca="false">IF($B38=0,0,IF(SIN(Y$12)=0,999999999,(SIN(Y$12)*COS($E38)+SIN($E38)*COS(Y$12))/SIN(Y$12)*$B38))</f>
        <v>37.6262779684362</v>
      </c>
      <c r="Z128" s="0" t="n">
        <f aca="false">IF($B38=0,0,IF(SIN(Z$12)=0,999999999,(SIN(Z$12)*COS($E38)+SIN($E38)*COS(Z$12))/SIN(Z$12)*$B38))</f>
        <v>36.4359905235193</v>
      </c>
      <c r="AA128" s="0" t="n">
        <f aca="false">IF($B38=0,0,IF(SIN(AA$12)=0,999999999,(SIN(AA$12)*COS($E38)+SIN($E38)*COS(AA$12))/SIN(AA$12)*$B38))</f>
        <v>35.3546446966763</v>
      </c>
      <c r="AB128" s="0" t="n">
        <f aca="false">IF($B38=0,0,IF(SIN(AB$12)=0,999999999,(SIN(AB$12)*COS($E38)+SIN($E38)*COS(AB$12))/SIN(AB$12)*$B38))</f>
        <v>34.3673634763726</v>
      </c>
      <c r="AC128" s="0" t="n">
        <f aca="false">IF($B38=0,0,IF(SIN(AC$12)=0,999999999,(SIN(AC$12)*COS($E38)+SIN($E38)*COS(AC$12))/SIN(AC$12)*$B38))</f>
        <v>33.4618560295695</v>
      </c>
      <c r="AD128" s="0" t="n">
        <f aca="false">IF($B38=0,0,IF(SIN(AD$12)=0,999999999,(SIN(AD$12)*COS($E38)+SIN($E38)*COS(AD$12))/SIN(AD$12)*$B38))</f>
        <v>32.6278788953863</v>
      </c>
      <c r="AE128" s="0" t="n">
        <f aca="false">IF($B38=0,0,IF(SIN(AE$12)=0,999999999,(SIN(AE$12)*COS($E38)+SIN($E38)*COS(AE$12))/SIN(AE$12)*$B38))</f>
        <v>31.8568264911871</v>
      </c>
      <c r="AF128" s="0" t="n">
        <f aca="false">IF($B38=0,0,IF(SIN(AF$12)=0,999999999,(SIN(AF$12)*COS($E38)+SIN($E38)*COS(AF$12))/SIN(AF$12)*$B38))</f>
        <v>31.1414161161735</v>
      </c>
      <c r="AG128" s="0" t="n">
        <f aca="false">IF($B38=0,0,IF(SIN(AG$12)=0,999999999,(SIN(AG$12)*COS($E38)+SIN($E38)*COS(AG$12))/SIN(AG$12)*$B38))</f>
        <v>30.4754429530942</v>
      </c>
      <c r="AH128" s="0" t="n">
        <f aca="false">IF($B38=0,0,IF(SIN(AH$12)=0,999999999,(SIN(AH$12)*COS($E38)+SIN($E38)*COS(AH$12))/SIN(AH$12)*$B38))</f>
        <v>29.8535875685052</v>
      </c>
      <c r="AI128" s="0" t="n">
        <f aca="false">IF($B38=0,0,IF(SIN(AI$12)=0,999999999,(SIN(AI$12)*COS($E38)+SIN($E38)*COS(AI$12))/SIN(AI$12)*$B38))</f>
        <v>29.2712632394792</v>
      </c>
      <c r="AJ128" s="0" t="n">
        <f aca="false">IF($B38=0,0,IF(SIN(AJ$12)=0,999999999,(SIN(AJ$12)*COS($E38)+SIN($E38)*COS(AJ$12))/SIN(AJ$12)*$B38))</f>
        <v>28.7244938138871</v>
      </c>
      <c r="AK128" s="0" t="n">
        <f aca="false">IF($B38=0,0,IF(SIN(AK$12)=0,999999999,(SIN(AK$12)*COS($E38)+SIN($E38)*COS(AK$12))/SIN(AK$12)*$B38))</f>
        <v>28.2098152095336</v>
      </c>
      <c r="AL128" s="0" t="n">
        <f aca="false">IF($B38=0,0,IF(SIN(AL$12)=0,999999999,(SIN(AL$12)*COS($E38)+SIN($E38)*COS(AL$12))/SIN(AL$12)*$B38))</f>
        <v>27.7241953811072</v>
      </c>
      <c r="AM128" s="0" t="n">
        <f aca="false">IF($B38=0,0,IF(SIN(AM$12)=0,999999999,(SIN(AM$12)*COS($E38)+SIN($E38)*COS(AM$12))/SIN(AM$12)*$B38))</f>
        <v>27.2649688374864</v>
      </c>
      <c r="AN128" s="0" t="n">
        <f aca="false">IF($B38=0,0,IF(SIN(AN$12)=0,999999999,(SIN(AN$12)*COS($E38)+SIN($E38)*COS(AN$12))/SIN(AN$12)*$B38))</f>
        <v>26.8297827136972</v>
      </c>
      <c r="AO128" s="0" t="n">
        <f aca="false">IF($B38=0,0,IF(SIN(AO$12)=0,999999999,(SIN(AO$12)*COS($E38)+SIN($E38)*COS(AO$12))/SIN(AO$12)*$B38))</f>
        <v>26.4165520865461</v>
      </c>
      <c r="AP128" s="0" t="n">
        <f aca="false">IF($B38=0,0,IF(SIN(AP$12)=0,999999999,(SIN(AP$12)*COS($E38)+SIN($E38)*COS(AP$12))/SIN(AP$12)*$B38))</f>
        <v>26.0234227365012</v>
      </c>
      <c r="AQ128" s="0" t="n">
        <f aca="false">IF($B38=0,0,IF(SIN(AQ$12)=0,999999999,(SIN(AQ$12)*COS($E38)+SIN($E38)*COS(AQ$12))/SIN(AQ$12)*$B38))</f>
        <v>25.6487399470243</v>
      </c>
      <c r="AR128" s="0" t="n">
        <f aca="false">IF($B38=0,0,IF(SIN(AR$12)=0,999999999,(SIN(AR$12)*COS($E38)+SIN($E38)*COS(AR$12))/SIN(AR$12)*$B38))</f>
        <v>25.2910222291407</v>
      </c>
      <c r="AS128" s="0" t="n">
        <f aca="false">IF($B38=0,0,IF(SIN(AS$12)=0,999999999,(SIN(AS$12)*COS($E38)+SIN($E38)*COS(AS$12))/SIN(AS$12)*$B38))</f>
        <v>24.9489390871804</v>
      </c>
      <c r="AT128" s="0" t="n">
        <f aca="false">IF($B38=0,0,IF(SIN(AT$12)=0,999999999,(SIN(AT$12)*COS($E38)+SIN($E38)*COS(AT$12))/SIN(AT$12)*$B38))</f>
        <v>24.6212921184312</v>
      </c>
      <c r="AU128" s="0" t="n">
        <f aca="false">IF($B38=0,0,IF(SIN(AU$12)=0,999999999,(SIN(AU$12)*COS($E38)+SIN($E38)*COS(AU$12))/SIN(AU$12)*$B38))</f>
        <v>24.3069988774452</v>
      </c>
      <c r="AV128" s="0" t="n">
        <f aca="false">IF($B38=0,0,IF(SIN(AV$12)=0,999999999,(SIN(AV$12)*COS($E38)+SIN($E38)*COS(AV$12))/SIN(AV$12)*$B38))</f>
        <v>24.0050790441659</v>
      </c>
      <c r="AW128" s="0" t="n">
        <f aca="false">IF($B38=0,0,IF(SIN(AW$12)=0,999999999,(SIN(AW$12)*COS($E38)+SIN($E38)*COS(AW$12))/SIN(AW$12)*$B38))</f>
        <v>23.7146425207758</v>
      </c>
      <c r="AX128" s="0" t="n">
        <f aca="false">IF($B38=0,0,IF(SIN(AX$12)=0,999999999,(SIN(AX$12)*COS($E38)+SIN($E38)*COS(AX$12))/SIN(AX$12)*$B38))</f>
        <v>23.4348791503636</v>
      </c>
      <c r="AY128" s="0" t="n">
        <f aca="false">IF($B38=0,0,IF(SIN(AY$12)=0,999999999,(SIN(AY$12)*COS($E38)+SIN($E38)*COS(AY$12))/SIN(AY$12)*$B38))</f>
        <v>23.1650498050608</v>
      </c>
      <c r="AZ128" s="0" t="n">
        <f aca="false">IF($B38=0,0,IF(SIN(AZ$12)=0,999999999,(SIN(AZ$12)*COS($E38)+SIN($E38)*COS(AZ$12))/SIN(AZ$12)*$B38))</f>
        <v>22.9044786351883</v>
      </c>
      <c r="BA128" s="0" t="n">
        <f aca="false">IF($B38=0,0,IF(SIN(BA$12)=0,999999999,(SIN(BA$12)*COS($E38)+SIN($E38)*COS(BA$12))/SIN(BA$12)*$B38))</f>
        <v>22.652546306425</v>
      </c>
      <c r="BB128" s="0" t="n">
        <f aca="false">IF($B38=0,0,IF(SIN(BB$12)=0,999999999,(SIN(BB$12)*COS($E38)+SIN($E38)*COS(BB$12))/SIN(BB$12)*$B38))</f>
        <v>22.4086840808421</v>
      </c>
      <c r="BC128" s="0" t="n">
        <f aca="false">IF($B38=0,0,IF(SIN(BC$12)=0,999999999,(SIN(BC$12)*COS($E38)+SIN($E38)*COS(BC$12))/SIN(BC$12)*$B38))</f>
        <v>22.1723686211754</v>
      </c>
      <c r="BD128" s="0" t="n">
        <f aca="false">IF($B38=0,0,IF(SIN(BD$12)=0,999999999,(SIN(BD$12)*COS($E38)+SIN($E38)*COS(BD$12))/SIN(BD$12)*$B38))</f>
        <v>21.9431174170069</v>
      </c>
      <c r="BE128" s="0" t="n">
        <f aca="false">IF($B38=0,0,IF(SIN(BE$12)=0,999999999,(SIN(BE$12)*COS($E38)+SIN($E38)*COS(BE$12))/SIN(BE$12)*$B38))</f>
        <v>21.7204847474126</v>
      </c>
      <c r="BF128" s="0" t="n">
        <f aca="false">IF($B38=0,0,IF(SIN(BF$12)=0,999999999,(SIN(BF$12)*COS($E38)+SIN($E38)*COS(BF$12))/SIN(BF$12)*$B38))</f>
        <v>21.5040581077775</v>
      </c>
      <c r="BG128" s="0" t="n">
        <f aca="false">IF($B38=0,0,IF(SIN(BG$12)=0,999999999,(SIN(BG$12)*COS($E38)+SIN($E38)*COS(BG$12))/SIN(BG$12)*$B38))</f>
        <v>21.2934550393837</v>
      </c>
      <c r="BH128" s="0" t="n">
        <f aca="false">IF($B38=0,0,IF(SIN(BH$12)=0,999999999,(SIN(BH$12)*COS($E38)+SIN($E38)*COS(BH$12))/SIN(BH$12)*$B38))</f>
        <v>21.0883203094699</v>
      </c>
      <c r="BI128" s="0" t="n">
        <f aca="false">IF($B38=0,0,IF(SIN(BI$12)=0,999999999,(SIN(BI$12)*COS($E38)+SIN($E38)*COS(BI$12))/SIN(BI$12)*$B38))</f>
        <v>20.8883233970586</v>
      </c>
      <c r="BJ128" s="0" t="n">
        <f aca="false">IF($B38=0,0,IF(SIN(BJ$12)=0,999999999,(SIN(BJ$12)*COS($E38)+SIN($E38)*COS(BJ$12))/SIN(BJ$12)*$B38))</f>
        <v>20.6931562462327</v>
      </c>
      <c r="BK128" s="0" t="n">
        <f aca="false">IF($B38=0,0,IF(SIN(BK$12)=0,999999999,(SIN(BK$12)*COS($E38)+SIN($E38)*COS(BK$12))/SIN(BK$12)*$B38))</f>
        <v>20.5025312539085</v>
      </c>
      <c r="BL128" s="0" t="n">
        <f aca="false">IF($B38=0,0,IF(SIN(BL$12)=0,999999999,(SIN(BL$12)*COS($E38)+SIN($E38)*COS(BL$12))/SIN(BL$12)*$B38))</f>
        <v>20.3161794636964</v>
      </c>
      <c r="BM128" s="0" t="n">
        <f aca="false">IF($B38=0,0,IF(SIN(BM$12)=0,999999999,(SIN(BM$12)*COS($E38)+SIN($E38)*COS(BM$12))/SIN(BM$12)*$B38))</f>
        <v>20.1338489412804</v>
      </c>
      <c r="BN128" s="0" t="n">
        <f aca="false">IF($B38=0,0,IF(SIN(BN$12)=0,999999999,(SIN(BN$12)*COS($E38)+SIN($E38)*COS(BN$12))/SIN(BN$12)*$B38))</f>
        <v>19.9553033100202</v>
      </c>
      <c r="BO128" s="0" t="n">
        <f aca="false">IF($B38=0,0,IF(SIN(BO$12)=0,999999999,(SIN(BO$12)*COS($E38)+SIN($E38)*COS(BO$12))/SIN(BO$12)*$B38))</f>
        <v>19.7803204282601</v>
      </c>
      <c r="BP128" s="0" t="n">
        <f aca="false">IF($B38=0,0,IF(SIN(BP$12)=0,999999999,(SIN(BP$12)*COS($E38)+SIN($E38)*COS(BP$12))/SIN(BP$12)*$B38))</f>
        <v>19.6086911922134</v>
      </c>
      <c r="BQ128" s="0" t="n">
        <f aca="false">IF($B38=0,0,IF(SIN(BQ$12)=0,999999999,(SIN(BQ$12)*COS($E38)+SIN($E38)*COS(BQ$12))/SIN(BQ$12)*$B38))</f>
        <v>19.440218450328</v>
      </c>
      <c r="BR128" s="0" t="n">
        <f aca="false">IF($B38=0,0,IF(SIN(BR$12)=0,999999999,(SIN(BR$12)*COS($E38)+SIN($E38)*COS(BR$12))/SIN(BR$12)*$B38))</f>
        <v>19.2747160167922</v>
      </c>
      <c r="BS128" s="0" t="n">
        <f aca="false">IF($B38=0,0,IF(SIN(BS$12)=0,999999999,(SIN(BS$12)*COS($E38)+SIN($E38)*COS(BS$12))/SIN(BS$12)*$B38))</f>
        <v>19.112007773347</v>
      </c>
      <c r="BT128" s="0" t="n">
        <f aca="false">IF($B38=0,0,IF(SIN(BT$12)=0,999999999,(SIN(BT$12)*COS($E38)+SIN($E38)*COS(BT$12))/SIN(BT$12)*$B38))</f>
        <v>18.9519268498757</v>
      </c>
      <c r="BU128" s="0" t="n">
        <f aca="false">IF($B38=0,0,IF(SIN(BU$12)=0,999999999,(SIN(BU$12)*COS($E38)+SIN($E38)*COS(BU$12))/SIN(BU$12)*$B38))</f>
        <v>18.7943148753665</v>
      </c>
      <c r="BV128" s="0" t="n">
        <f aca="false">IF($B38=0,0,IF(SIN(BV$12)=0,999999999,(SIN(BV$12)*COS($E38)+SIN($E38)*COS(BV$12))/SIN(BV$12)*$B38))</f>
        <v>18.6390212918191</v>
      </c>
      <c r="BW128" s="0" t="n">
        <f aca="false">IF($B38=0,0,IF(SIN(BW$12)=0,999999999,(SIN(BW$12)*COS($E38)+SIN($E38)*COS(BW$12))/SIN(BW$12)*$B38))</f>
        <v>18.4859027245181</v>
      </c>
      <c r="BX128" s="0" t="n">
        <f aca="false">IF($B38=0,0,IF(SIN(BX$12)=0,999999999,(SIN(BX$12)*COS($E38)+SIN($E38)*COS(BX$12))/SIN(BX$12)*$B38))</f>
        <v>18.3348224028305</v>
      </c>
      <c r="BY128" s="0" t="n">
        <f aca="false">IF($B38=0,0,IF(SIN(BY$12)=0,999999999,(SIN(BY$12)*COS($E38)+SIN($E38)*COS(BY$12))/SIN(BY$12)*$B38))</f>
        <v>18.1856496263284</v>
      </c>
      <c r="BZ128" s="0" t="n">
        <f aca="false">IF($B38=0,0,IF(SIN(BZ$12)=0,999999999,(SIN(BZ$12)*COS($E38)+SIN($E38)*COS(BZ$12))/SIN(BZ$12)*$B38))</f>
        <v>18.0382592716024</v>
      </c>
      <c r="CA128" s="0" t="n">
        <f aca="false">IF($B38=0,0,IF(SIN(CA$12)=0,999999999,(SIN(CA$12)*COS($E38)+SIN($E38)*COS(CA$12))/SIN(CA$12)*$B38))</f>
        <v>17.8925313356191</v>
      </c>
      <c r="CB128" s="0" t="n">
        <f aca="false">IF($B38=0,0,IF(SIN(CB$12)=0,999999999,(SIN(CB$12)*COS($E38)+SIN($E38)*COS(CB$12))/SIN(CB$12)*$B38))</f>
        <v>17.7483505119071</v>
      </c>
      <c r="CC128" s="0" t="n">
        <f aca="false">IF($B38=0,0,IF(SIN(CC$12)=0,999999999,(SIN(CC$12)*COS($E38)+SIN($E38)*COS(CC$12))/SIN(CC$12)*$B38))</f>
        <v>17.6056057962344</v>
      </c>
      <c r="CD128" s="0" t="n">
        <f aca="false">IF($B38=0,0,IF(SIN(CD$12)=0,999999999,(SIN(CD$12)*COS($E38)+SIN($E38)*COS(CD$12))/SIN(CD$12)*$B38))</f>
        <v>17.4641901187684</v>
      </c>
      <c r="CE128" s="0" t="n">
        <f aca="false">IF($B38=0,0,IF(SIN(CE$12)=0,999999999,(SIN(CE$12)*COS($E38)+SIN($E38)*COS(CE$12))/SIN(CE$12)*$B38))</f>
        <v>17.324</v>
      </c>
      <c r="CF128" s="0" t="n">
        <f aca="false">IF($B38=0,0,IF(SIN(CF$12)=0,999999999,(SIN(CF$12)*COS($E38)+SIN($E38)*COS(CF$12))/SIN(CF$12)*$B38))</f>
        <v>17.1849352279706</v>
      </c>
      <c r="CG128" s="0" t="n">
        <f aca="false">IF($B38=0,0,IF(SIN(CG$12)=0,999999999,(SIN(CG$12)*COS($E38)+SIN($E38)*COS(CG$12))/SIN(CG$12)*$B38))</f>
        <v>17.0468985545611</v>
      </c>
      <c r="CH128" s="0" t="n">
        <f aca="false">IF($B38=0,0,IF(SIN(CH$12)=0,999999999,(SIN(CH$12)*COS($E38)+SIN($E38)*COS(CH$12))/SIN(CH$12)*$B38))</f>
        <v>16.909795408799</v>
      </c>
      <c r="CI128" s="0" t="n">
        <f aca="false">IF($B38=0,0,IF(SIN(CI$12)=0,999999999,(SIN(CI$12)*COS($E38)+SIN($E38)*COS(CI$12))/SIN(CI$12)*$B38))</f>
        <v>16.7735336253145</v>
      </c>
      <c r="CJ128" s="0" t="n">
        <f aca="false">IF($B38=0,0,IF(SIN(CJ$12)=0,999999999,(SIN(CJ$12)*COS($E38)+SIN($E38)*COS(CJ$12))/SIN(CJ$12)*$B38))</f>
        <v>16.6380231862217</v>
      </c>
      <c r="CK128" s="0" t="n">
        <f aca="false">IF($B38=0,0,IF(SIN(CK$12)=0,999999999,(SIN(CK$12)*COS($E38)+SIN($E38)*COS(CK$12))/SIN(CK$12)*$B38))</f>
        <v>16.5031759748356</v>
      </c>
      <c r="CL128" s="0" t="n">
        <f aca="false">IF($B38=0,0,IF(SIN(CL$12)=0,999999999,(SIN(CL$12)*COS($E38)+SIN($E38)*COS(CL$12))/SIN(CL$12)*$B38))</f>
        <v>16.3689055397486</v>
      </c>
      <c r="CM128" s="0" t="n">
        <f aca="false">IF($B38=0,0,IF(SIN(CM$12)=0,999999999,(SIN(CM$12)*COS($E38)+SIN($E38)*COS(CM$12))/SIN(CM$12)*$B38))</f>
        <v>16.2351268678887</v>
      </c>
      <c r="CN128" s="0" t="n">
        <f aca="false">IF($B38=0,0,IF(SIN(CN$12)=0,999999999,(SIN(CN$12)*COS($E38)+SIN($E38)*COS(CN$12))/SIN(CN$12)*$B38))</f>
        <v>16.1017561652622</v>
      </c>
      <c r="CO128" s="0" t="n">
        <f aca="false">IF($B38=0,0,IF(SIN(CO$12)=0,999999999,(SIN(CO$12)*COS($E38)+SIN($E38)*COS(CO$12))/SIN(CO$12)*$B38))</f>
        <v>15.9687106441621</v>
      </c>
      <c r="CP128" s="0" t="n">
        <f aca="false">IF($B38=0,0,IF(SIN(CP$12)=0,999999999,(SIN(CP$12)*COS($E38)+SIN($E38)*COS(CP$12))/SIN(CP$12)*$B38))</f>
        <v>15.8359083156744</v>
      </c>
      <c r="CQ128" s="0" t="n">
        <f aca="false">IF($B38=0,0,IF(SIN(CQ$12)=0,999999999,(SIN(CQ$12)*COS($E38)+SIN($E38)*COS(CQ$12))/SIN(CQ$12)*$B38))</f>
        <v>15.7032677863673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468.115624338606</v>
      </c>
      <c r="H129" s="0" t="n">
        <f aca="false">IF($B39=0,0,IF(SIN(H$12)=0,999999999,(SIN(H$12)*COS($E39)+SIN($E39)*COS(H$12))/SIN(H$12)*$B39))</f>
        <v>241.741509439079</v>
      </c>
      <c r="I129" s="0" t="n">
        <f aca="false">IF($B39=0,0,IF(SIN(I$12)=0,999999999,(SIN(I$12)*COS($E39)+SIN($E39)*COS(I$12))/SIN(I$12)*$B39))</f>
        <v>166.252814023497</v>
      </c>
      <c r="J129" s="0" t="n">
        <f aca="false">IF($B39=0,0,IF(SIN(J$12)=0,999999999,(SIN(J$12)*COS($E39)+SIN($E39)*COS(J$12))/SIN(J$12)*$B39))</f>
        <v>128.485459463747</v>
      </c>
      <c r="K129" s="0" t="n">
        <f aca="false">IF($B39=0,0,IF(SIN(K$12)=0,999999999,(SIN(K$12)*COS($E39)+SIN($E39)*COS(K$12))/SIN(K$12)*$B39))</f>
        <v>105.806625535688</v>
      </c>
      <c r="L129" s="0" t="n">
        <f aca="false">IF($B39=0,0,IF(SIN(L$12)=0,999999999,(SIN(L$12)*COS($E39)+SIN($E39)*COS(L$12))/SIN(L$12)*$B39))</f>
        <v>90.6720350710868</v>
      </c>
      <c r="M129" s="0" t="n">
        <f aca="false">IF($B39=0,0,IF(SIN(M$12)=0,999999999,(SIN(M$12)*COS($E39)+SIN($E39)*COS(M$12))/SIN(M$12)*$B39))</f>
        <v>79.8484231907901</v>
      </c>
      <c r="N129" s="0" t="n">
        <f aca="false">IF($B39=0,0,IF(SIN(N$12)=0,999999999,(SIN(N$12)*COS($E39)+SIN($E39)*COS(N$12))/SIN(N$12)*$B39))</f>
        <v>71.7191546105235</v>
      </c>
      <c r="O129" s="0" t="n">
        <f aca="false">IF($B39=0,0,IF(SIN(O$12)=0,999999999,(SIN(O$12)*COS($E39)+SIN($E39)*COS(O$12))/SIN(O$12)*$B39))</f>
        <v>65.386096073925</v>
      </c>
      <c r="P129" s="0" t="n">
        <f aca="false">IF($B39=0,0,IF(SIN(P$12)=0,999999999,(SIN(P$12)*COS($E39)+SIN($E39)*COS(P$12))/SIN(P$12)*$B39))</f>
        <v>60.3103653237266</v>
      </c>
      <c r="Q129" s="0" t="n">
        <f aca="false">IF($B39=0,0,IF(SIN(Q$12)=0,999999999,(SIN(Q$12)*COS($E39)+SIN($E39)*COS(Q$12))/SIN(Q$12)*$B39))</f>
        <v>56.149035177689</v>
      </c>
      <c r="R129" s="0" t="n">
        <f aca="false">IF($B39=0,0,IF(SIN(R$12)=0,999999999,(SIN(R$12)*COS($E39)+SIN($E39)*COS(R$12))/SIN(R$12)*$B39))</f>
        <v>52.6734855648329</v>
      </c>
      <c r="S129" s="0" t="n">
        <f aca="false">IF($B39=0,0,IF(SIN(S$12)=0,999999999,(SIN(S$12)*COS($E39)+SIN($E39)*COS(S$12))/SIN(S$12)*$B39))</f>
        <v>49.7254392356229</v>
      </c>
      <c r="T129" s="0" t="n">
        <f aca="false">IF($B39=0,0,IF(SIN(T$12)=0,999999999,(SIN(T$12)*COS($E39)+SIN($E39)*COS(T$12))/SIN(T$12)*$B39))</f>
        <v>47.1918393091018</v>
      </c>
      <c r="U129" s="0" t="n">
        <f aca="false">IF($B39=0,0,IF(SIN(U$12)=0,999999999,(SIN(U$12)*COS($E39)+SIN($E39)*COS(U$12))/SIN(U$12)*$B39))</f>
        <v>44.9897757997078</v>
      </c>
      <c r="V129" s="0" t="n">
        <f aca="false">IF($B39=0,0,IF(SIN(V$12)=0,999999999,(SIN(V$12)*COS($E39)+SIN($E39)*COS(V$12))/SIN(V$12)*$B39))</f>
        <v>43.0570646951318</v>
      </c>
      <c r="W129" s="0" t="n">
        <f aca="false">IF($B39=0,0,IF(SIN(W$12)=0,999999999,(SIN(W$12)*COS($E39)+SIN($E39)*COS(W$12))/SIN(W$12)*$B39))</f>
        <v>41.346152064172</v>
      </c>
      <c r="X129" s="0" t="n">
        <f aca="false">IF($B39=0,0,IF(SIN(X$12)=0,999999999,(SIN(X$12)*COS($E39)+SIN($E39)*COS(X$12))/SIN(X$12)*$B39))</f>
        <v>39.8200501273334</v>
      </c>
      <c r="Y129" s="0" t="n">
        <f aca="false">IF($B39=0,0,IF(SIN(Y$12)=0,999999999,(SIN(Y$12)*COS($E39)+SIN($E39)*COS(Y$12))/SIN(Y$12)*$B39))</f>
        <v>38.4495566722896</v>
      </c>
      <c r="Z129" s="0" t="n">
        <f aca="false">IF($B39=0,0,IF(SIN(Z$12)=0,999999999,(SIN(Z$12)*COS($E39)+SIN($E39)*COS(Z$12))/SIN(Z$12)*$B39))</f>
        <v>37.2113086434744</v>
      </c>
      <c r="AA129" s="0" t="n">
        <f aca="false">IF($B39=0,0,IF(SIN(AA$12)=0,999999999,(SIN(AA$12)*COS($E39)+SIN($E39)*COS(AA$12))/SIN(AA$12)*$B39))</f>
        <v>36.0863918477255</v>
      </c>
      <c r="AB129" s="0" t="n">
        <f aca="false">IF($B39=0,0,IF(SIN(AB$12)=0,999999999,(SIN(AB$12)*COS($E39)+SIN($E39)*COS(AB$12))/SIN(AB$12)*$B39))</f>
        <v>35.0593298299347</v>
      </c>
      <c r="AC129" s="0" t="n">
        <f aca="false">IF($B39=0,0,IF(SIN(AC$12)=0,999999999,(SIN(AC$12)*COS($E39)+SIN($E39)*COS(AC$12))/SIN(AC$12)*$B39))</f>
        <v>34.1173365191005</v>
      </c>
      <c r="AD129" s="0" t="n">
        <f aca="false">IF($B39=0,0,IF(SIN(AD$12)=0,999999999,(SIN(AD$12)*COS($E39)+SIN($E39)*COS(AD$12))/SIN(AD$12)*$B39))</f>
        <v>33.2497557117171</v>
      </c>
      <c r="AE129" s="0" t="n">
        <f aca="false">IF($B39=0,0,IF(SIN(AE$12)=0,999999999,(SIN(AE$12)*COS($E39)+SIN($E39)*COS(AE$12))/SIN(AE$12)*$B39))</f>
        <v>32.4476350780078</v>
      </c>
      <c r="AF129" s="0" t="n">
        <f aca="false">IF($B39=0,0,IF(SIN(AF$12)=0,999999999,(SIN(AF$12)*COS($E39)+SIN($E39)*COS(AF$12))/SIN(AF$12)*$B39))</f>
        <v>31.7033984732803</v>
      </c>
      <c r="AG129" s="0" t="n">
        <f aca="false">IF($B39=0,0,IF(SIN(AG$12)=0,999999999,(SIN(AG$12)*COS($E39)+SIN($E39)*COS(AG$12))/SIN(AG$12)*$B39))</f>
        <v>31.010591067852</v>
      </c>
      <c r="AH129" s="0" t="n">
        <f aca="false">IF($B39=0,0,IF(SIN(AH$12)=0,999999999,(SIN(AH$12)*COS($E39)+SIN($E39)*COS(AH$12))/SIN(AH$12)*$B39))</f>
        <v>30.3636790908637</v>
      </c>
      <c r="AI129" s="0" t="n">
        <f aca="false">IF($B39=0,0,IF(SIN(AI$12)=0,999999999,(SIN(AI$12)*COS($E39)+SIN($E39)*COS(AI$12))/SIN(AI$12)*$B39))</f>
        <v>29.7578910052824</v>
      </c>
      <c r="AJ129" s="0" t="n">
        <f aca="false">IF($B39=0,0,IF(SIN(AJ$12)=0,999999999,(SIN(AJ$12)*COS($E39)+SIN($E39)*COS(AJ$12))/SIN(AJ$12)*$B39))</f>
        <v>29.1890904467725</v>
      </c>
      <c r="AK129" s="0" t="n">
        <f aca="false">IF($B39=0,0,IF(SIN(AK$12)=0,999999999,(SIN(AK$12)*COS($E39)+SIN($E39)*COS(AK$12))/SIN(AK$12)*$B39))</f>
        <v>28.6536737539092</v>
      </c>
      <c r="AL129" s="0" t="n">
        <f aca="false">IF($B39=0,0,IF(SIN(AL$12)=0,999999999,(SIN(AL$12)*COS($E39)+SIN($E39)*COS(AL$12))/SIN(AL$12)*$B39))</f>
        <v>28.1484867103337</v>
      </c>
      <c r="AM129" s="0" t="n">
        <f aca="false">IF($B39=0,0,IF(SIN(AM$12)=0,999999999,(SIN(AM$12)*COS($E39)+SIN($E39)*COS(AM$12))/SIN(AM$12)*$B39))</f>
        <v>27.6707564235475</v>
      </c>
      <c r="AN129" s="0" t="n">
        <f aca="false">IF($B39=0,0,IF(SIN(AN$12)=0,999999999,(SIN(AN$12)*COS($E39)+SIN($E39)*COS(AN$12))/SIN(AN$12)*$B39))</f>
        <v>27.2180352239323</v>
      </c>
      <c r="AO129" s="0" t="n">
        <f aca="false">IF($B39=0,0,IF(SIN(AO$12)=0,999999999,(SIN(AO$12)*COS($E39)+SIN($E39)*COS(AO$12))/SIN(AO$12)*$B39))</f>
        <v>26.7881541799028</v>
      </c>
      <c r="AP129" s="0" t="n">
        <f aca="false">IF($B39=0,0,IF(SIN(AP$12)=0,999999999,(SIN(AP$12)*COS($E39)+SIN($E39)*COS(AP$12))/SIN(AP$12)*$B39))</f>
        <v>26.3791843593428</v>
      </c>
      <c r="AQ129" s="0" t="n">
        <f aca="false">IF($B39=0,0,IF(SIN(AQ$12)=0,999999999,(SIN(AQ$12)*COS($E39)+SIN($E39)*COS(AQ$12))/SIN(AQ$12)*$B39))</f>
        <v>25.989404371759</v>
      </c>
      <c r="AR129" s="0" t="n">
        <f aca="false">IF($B39=0,0,IF(SIN(AR$12)=0,999999999,(SIN(AR$12)*COS($E39)+SIN($E39)*COS(AR$12))/SIN(AR$12)*$B39))</f>
        <v>25.6172730341286</v>
      </c>
      <c r="AS129" s="0" t="n">
        <f aca="false">IF($B39=0,0,IF(SIN(AS$12)=0,999999999,(SIN(AS$12)*COS($E39)+SIN($E39)*COS(AS$12))/SIN(AS$12)*$B39))</f>
        <v>25.2614062407483</v>
      </c>
      <c r="AT129" s="0" t="n">
        <f aca="false">IF($B39=0,0,IF(SIN(AT$12)=0,999999999,(SIN(AT$12)*COS($E39)+SIN($E39)*COS(AT$12))/SIN(AT$12)*$B39))</f>
        <v>24.9205573013316</v>
      </c>
      <c r="AU129" s="0" t="n">
        <f aca="false">IF($B39=0,0,IF(SIN(AU$12)=0,999999999,(SIN(AU$12)*COS($E39)+SIN($E39)*COS(AU$12))/SIN(AU$12)*$B39))</f>
        <v>24.5936001551542</v>
      </c>
      <c r="AV129" s="0" t="n">
        <f aca="false">IF($B39=0,0,IF(SIN(AV$12)=0,999999999,(SIN(AV$12)*COS($E39)+SIN($E39)*COS(AV$12))/SIN(AV$12)*$B39))</f>
        <v>24.2795149818501</v>
      </c>
      <c r="AW129" s="0" t="n">
        <f aca="false">IF($B39=0,0,IF(SIN(AW$12)=0,999999999,(SIN(AW$12)*COS($E39)+SIN($E39)*COS(AW$12))/SIN(AW$12)*$B39))</f>
        <v>23.9773758186425</v>
      </c>
      <c r="AX129" s="0" t="n">
        <f aca="false">IF($B39=0,0,IF(SIN(AX$12)=0,999999999,(SIN(AX$12)*COS($E39)+SIN($E39)*COS(AX$12))/SIN(AX$12)*$B39))</f>
        <v>23.6863398647415</v>
      </c>
      <c r="AY129" s="0" t="n">
        <f aca="false">IF($B39=0,0,IF(SIN(AY$12)=0,999999999,(SIN(AY$12)*COS($E39)+SIN($E39)*COS(AY$12))/SIN(AY$12)*$B39))</f>
        <v>23.4056382103936</v>
      </c>
      <c r="AZ129" s="0" t="n">
        <f aca="false">IF($B39=0,0,IF(SIN(AZ$12)=0,999999999,(SIN(AZ$12)*COS($E39)+SIN($E39)*COS(AZ$12))/SIN(AZ$12)*$B39))</f>
        <v>23.13456777372</v>
      </c>
      <c r="BA129" s="0" t="n">
        <f aca="false">IF($B39=0,0,IF(SIN(BA$12)=0,999999999,(SIN(BA$12)*COS($E39)+SIN($E39)*COS(BA$12))/SIN(BA$12)*$B39))</f>
        <v>22.8724842653892</v>
      </c>
      <c r="BB129" s="0" t="n">
        <f aca="false">IF($B39=0,0,IF(SIN(BB$12)=0,999999999,(SIN(BB$12)*COS($E39)+SIN($E39)*COS(BB$12))/SIN(BB$12)*$B39))</f>
        <v>22.6187960311562</v>
      </c>
      <c r="BC129" s="0" t="n">
        <f aca="false">IF($B39=0,0,IF(SIN(BC$12)=0,999999999,(SIN(BC$12)*COS($E39)+SIN($E39)*COS(BC$12))/SIN(BC$12)*$B39))</f>
        <v>22.3729586467828</v>
      </c>
      <c r="BD129" s="0" t="n">
        <f aca="false">IF($B39=0,0,IF(SIN(BD$12)=0,999999999,(SIN(BD$12)*COS($E39)+SIN($E39)*COS(BD$12))/SIN(BD$12)*$B39))</f>
        <v>22.1344701599241</v>
      </c>
      <c r="BE129" s="0" t="n">
        <f aca="false">IF($B39=0,0,IF(SIN(BE$12)=0,999999999,(SIN(BE$12)*COS($E39)+SIN($E39)*COS(BE$12))/SIN(BE$12)*$B39))</f>
        <v>21.9028668900985</v>
      </c>
      <c r="BF129" s="0" t="n">
        <f aca="false">IF($B39=0,0,IF(SIN(BF$12)=0,999999999,(SIN(BF$12)*COS($E39)+SIN($E39)*COS(BF$12))/SIN(BF$12)*$B39))</f>
        <v>21.6777197115277</v>
      </c>
      <c r="BG129" s="0" t="n">
        <f aca="false">IF($B39=0,0,IF(SIN(BG$12)=0,999999999,(SIN(BG$12)*COS($E39)+SIN($E39)*COS(BG$12))/SIN(BG$12)*$B39))</f>
        <v>21.4586307549781</v>
      </c>
      <c r="BH129" s="0" t="n">
        <f aca="false">IF($B39=0,0,IF(SIN(BH$12)=0,999999999,(SIN(BH$12)*COS($E39)+SIN($E39)*COS(BH$12))/SIN(BH$12)*$B39))</f>
        <v>21.2452304741954</v>
      </c>
      <c r="BI129" s="0" t="n">
        <f aca="false">IF($B39=0,0,IF(SIN(BI$12)=0,999999999,(SIN(BI$12)*COS($E39)+SIN($E39)*COS(BI$12))/SIN(BI$12)*$B39))</f>
        <v>21.0371750304285</v>
      </c>
      <c r="BJ129" s="0" t="n">
        <f aca="false">IF($B39=0,0,IF(SIN(BJ$12)=0,999999999,(SIN(BJ$12)*COS($E39)+SIN($E39)*COS(BJ$12))/SIN(BJ$12)*$B39))</f>
        <v>20.8341439551771</v>
      </c>
      <c r="BK129" s="0" t="n">
        <f aca="false">IF($B39=0,0,IF(SIN(BK$12)=0,999999999,(SIN(BK$12)*COS($E39)+SIN($E39)*COS(BK$12))/SIN(BK$12)*$B39))</f>
        <v>20.6358380568864</v>
      </c>
      <c r="BL129" s="0" t="n">
        <f aca="false">IF($B39=0,0,IF(SIN(BL$12)=0,999999999,(SIN(BL$12)*COS($E39)+SIN($E39)*COS(BL$12))/SIN(BL$12)*$B39))</f>
        <v>20.4419775420319</v>
      </c>
      <c r="BM129" s="0" t="n">
        <f aca="false">IF($B39=0,0,IF(SIN(BM$12)=0,999999999,(SIN(BM$12)*COS($E39)+SIN($E39)*COS(BM$12))/SIN(BM$12)*$B39))</f>
        <v>20.2523003250382</v>
      </c>
      <c r="BN129" s="0" t="n">
        <f aca="false">IF($B39=0,0,IF(SIN(BN$12)=0,999999999,(SIN(BN$12)*COS($E39)+SIN($E39)*COS(BN$12))/SIN(BN$12)*$B39))</f>
        <v>20.0665605048748</v>
      </c>
      <c r="BO129" s="0" t="n">
        <f aca="false">IF($B39=0,0,IF(SIN(BO$12)=0,999999999,(SIN(BO$12)*COS($E39)+SIN($E39)*COS(BO$12))/SIN(BO$12)*$B39))</f>
        <v>19.8845269890706</v>
      </c>
      <c r="BP129" s="0" t="n">
        <f aca="false">IF($B39=0,0,IF(SIN(BP$12)=0,999999999,(SIN(BP$12)*COS($E39)+SIN($E39)*COS(BP$12))/SIN(BP$12)*$B39))</f>
        <v>19.7059822483615</v>
      </c>
      <c r="BQ129" s="0" t="n">
        <f aca="false">IF($B39=0,0,IF(SIN(BQ$12)=0,999999999,(SIN(BQ$12)*COS($E39)+SIN($E39)*COS(BQ$12))/SIN(BQ$12)*$B39))</f>
        <v>19.5307211873131</v>
      </c>
      <c r="BR129" s="0" t="n">
        <f aca="false">IF($B39=0,0,IF(SIN(BR$12)=0,999999999,(SIN(BR$12)*COS($E39)+SIN($E39)*COS(BR$12))/SIN(BR$12)*$B39))</f>
        <v>19.3585501180769</v>
      </c>
      <c r="BS129" s="0" t="n">
        <f aca="false">IF($B39=0,0,IF(SIN(BS$12)=0,999999999,(SIN(BS$12)*COS($E39)+SIN($E39)*COS(BS$12))/SIN(BS$12)*$B39))</f>
        <v>19.1892858260116</v>
      </c>
      <c r="BT129" s="0" t="n">
        <f aca="false">IF($B39=0,0,IF(SIN(BT$12)=0,999999999,(SIN(BT$12)*COS($E39)+SIN($E39)*COS(BT$12))/SIN(BT$12)*$B39))</f>
        <v>19.0227547172565</v>
      </c>
      <c r="BU129" s="0" t="n">
        <f aca="false">IF($B39=0,0,IF(SIN(BU$12)=0,999999999,(SIN(BU$12)*COS($E39)+SIN($E39)*COS(BU$12))/SIN(BU$12)*$B39))</f>
        <v>18.8587920395125</v>
      </c>
      <c r="BV129" s="0" t="n">
        <f aca="false">IF($B39=0,0,IF(SIN(BV$12)=0,999999999,(SIN(BV$12)*COS($E39)+SIN($E39)*COS(BV$12))/SIN(BV$12)*$B39))</f>
        <v>18.6972411683036</v>
      </c>
      <c r="BW129" s="0" t="n">
        <f aca="false">IF($B39=0,0,IF(SIN(BW$12)=0,999999999,(SIN(BW$12)*COS($E39)+SIN($E39)*COS(BW$12))/SIN(BW$12)*$B39))</f>
        <v>18.5379529518773</v>
      </c>
      <c r="BX129" s="0" t="n">
        <f aca="false">IF($B39=0,0,IF(SIN(BX$12)=0,999999999,(SIN(BX$12)*COS($E39)+SIN($E39)*COS(BX$12))/SIN(BX$12)*$B39))</f>
        <v>18.3807851086632</v>
      </c>
      <c r="BY129" s="0" t="n">
        <f aca="false">IF($B39=0,0,IF(SIN(BY$12)=0,999999999,(SIN(BY$12)*COS($E39)+SIN($E39)*COS(BY$12))/SIN(BY$12)*$B39))</f>
        <v>18.2256016718846</v>
      </c>
      <c r="BZ129" s="0" t="n">
        <f aca="false">IF($B39=0,0,IF(SIN(BZ$12)=0,999999999,(SIN(BZ$12)*COS($E39)+SIN($E39)*COS(BZ$12))/SIN(BZ$12)*$B39))</f>
        <v>18.0722724764997</v>
      </c>
      <c r="CA129" s="0" t="n">
        <f aca="false">IF($B39=0,0,IF(SIN(CA$12)=0,999999999,(SIN(CA$12)*COS($E39)+SIN($E39)*COS(CA$12))/SIN(CA$12)*$B39))</f>
        <v>17.9206726841594</v>
      </c>
      <c r="CB129" s="0" t="n">
        <f aca="false">IF($B39=0,0,IF(SIN(CB$12)=0,999999999,(SIN(CB$12)*COS($E39)+SIN($E39)*COS(CB$12))/SIN(CB$12)*$B39))</f>
        <v>17.7706823423165</v>
      </c>
      <c r="CC129" s="0" t="n">
        <f aca="false">IF($B39=0,0,IF(SIN(CC$12)=0,999999999,(SIN(CC$12)*COS($E39)+SIN($E39)*COS(CC$12))/SIN(CC$12)*$B39))</f>
        <v>17.6221859740146</v>
      </c>
      <c r="CD129" s="0" t="n">
        <f aca="false">IF($B39=0,0,IF(SIN(CD$12)=0,999999999,(SIN(CD$12)*COS($E39)+SIN($E39)*COS(CD$12))/SIN(CD$12)*$B39))</f>
        <v>17.4750721952264</v>
      </c>
      <c r="CE129" s="0" t="n">
        <f aca="false">IF($B39=0,0,IF(SIN(CE$12)=0,999999999,(SIN(CE$12)*COS($E39)+SIN($E39)*COS(CE$12))/SIN(CE$12)*$B39))</f>
        <v>17.3292333569142</v>
      </c>
      <c r="CF129" s="0" t="n">
        <f aca="false">IF($B39=0,0,IF(SIN(CF$12)=0,999999999,(SIN(CF$12)*COS($E39)+SIN($E39)*COS(CF$12))/SIN(CF$12)*$B39))</f>
        <v>17.1845652092508</v>
      </c>
      <c r="CG129" s="0" t="n">
        <f aca="false">IF($B39=0,0,IF(SIN(CG$12)=0,999999999,(SIN(CG$12)*COS($E39)+SIN($E39)*COS(CG$12))/SIN(CG$12)*$B39))</f>
        <v>17.0409665856717</v>
      </c>
      <c r="CH129" s="0" t="n">
        <f aca="false">IF($B39=0,0,IF(SIN(CH$12)=0,999999999,(SIN(CH$12)*COS($E39)+SIN($E39)*COS(CH$12))/SIN(CH$12)*$B39))</f>
        <v>16.8983391046298</v>
      </c>
      <c r="CI129" s="0" t="n">
        <f aca="false">IF($B39=0,0,IF(SIN(CI$12)=0,999999999,(SIN(CI$12)*COS($E39)+SIN($E39)*COS(CI$12))/SIN(CI$12)*$B39))</f>
        <v>16.7565868871103</v>
      </c>
      <c r="CJ129" s="0" t="n">
        <f aca="false">IF($B39=0,0,IF(SIN(CJ$12)=0,999999999,(SIN(CJ$12)*COS($E39)+SIN($E39)*COS(CJ$12))/SIN(CJ$12)*$B39))</f>
        <v>16.6156162881117</v>
      </c>
      <c r="CK129" s="0" t="n">
        <f aca="false">IF($B39=0,0,IF(SIN(CK$12)=0,999999999,(SIN(CK$12)*COS($E39)+SIN($E39)*COS(CK$12))/SIN(CK$12)*$B39))</f>
        <v>16.4753356404386</v>
      </c>
      <c r="CL129" s="0" t="n">
        <f aca="false">IF($B39=0,0,IF(SIN(CL$12)=0,999999999,(SIN(CL$12)*COS($E39)+SIN($E39)*COS(CL$12))/SIN(CL$12)*$B39))</f>
        <v>16.3356550092729</v>
      </c>
      <c r="CM129" s="0" t="n">
        <f aca="false">IF($B39=0,0,IF(SIN(CM$12)=0,999999999,(SIN(CM$12)*COS($E39)+SIN($E39)*COS(CM$12))/SIN(CM$12)*$B39))</f>
        <v>16.196485956087</v>
      </c>
      <c r="CN129" s="0" t="n">
        <f aca="false">IF($B39=0,0,IF(SIN(CN$12)=0,999999999,(SIN(CN$12)*COS($E39)+SIN($E39)*COS(CN$12))/SIN(CN$12)*$B39))</f>
        <v>16.0577413105526</v>
      </c>
      <c r="CO129" s="0" t="n">
        <f aca="false">IF($B39=0,0,IF(SIN(CO$12)=0,999999999,(SIN(CO$12)*COS($E39)+SIN($E39)*COS(CO$12))/SIN(CO$12)*$B39))</f>
        <v>15.9193349491747</v>
      </c>
      <c r="CP129" s="0" t="n">
        <f aca="false">IF($B39=0,0,IF(SIN(CP$12)=0,999999999,(SIN(CP$12)*COS($E39)+SIN($E39)*COS(CP$12))/SIN(CP$12)*$B39))</f>
        <v>15.7811815794367</v>
      </c>
      <c r="CQ129" s="0" t="n">
        <f aca="false">IF($B39=0,0,IF(SIN(CQ$12)=0,999999999,(SIN(CQ$12)*COS($E39)+SIN($E39)*COS(CQ$12))/SIN(CQ$12)*$B39))</f>
        <v>15.6431965282989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485.576140594685</v>
      </c>
      <c r="H130" s="0" t="n">
        <f aca="false">IF($B40=0,0,IF(SIN(H$12)=0,999999999,(SIN(H$12)*COS($E40)+SIN($E40)*COS(H$12))/SIN(H$12)*$B40))</f>
        <v>250.433410960155</v>
      </c>
      <c r="I130" s="0" t="n">
        <f aca="false">IF($B40=0,0,IF(SIN(I$12)=0,999999999,(SIN(I$12)*COS($E40)+SIN($E40)*COS(I$12))/SIN(I$12)*$B40))</f>
        <v>172.020656461045</v>
      </c>
      <c r="J130" s="0" t="n">
        <f aca="false">IF($B40=0,0,IF(SIN(J$12)=0,999999999,(SIN(J$12)*COS($E40)+SIN($E40)*COS(J$12))/SIN(J$12)*$B40))</f>
        <v>132.790381187761</v>
      </c>
      <c r="K130" s="0" t="n">
        <f aca="false">IF($B40=0,0,IF(SIN(K$12)=0,999999999,(SIN(K$12)*COS($E40)+SIN($E40)*COS(K$12))/SIN(K$12)*$B40))</f>
        <v>109.23308128561</v>
      </c>
      <c r="L130" s="0" t="n">
        <f aca="false">IF($B40=0,0,IF(SIN(L$12)=0,999999999,(SIN(L$12)*COS($E40)+SIN($E40)*COS(L$12))/SIN(L$12)*$B40))</f>
        <v>93.5122515638612</v>
      </c>
      <c r="M130" s="0" t="n">
        <f aca="false">IF($B40=0,0,IF(SIN(M$12)=0,999999999,(SIN(M$12)*COS($E40)+SIN($E40)*COS(M$12))/SIN(M$12)*$B40))</f>
        <v>82.2693864369569</v>
      </c>
      <c r="N130" s="0" t="n">
        <f aca="false">IF($B40=0,0,IF(SIN(N$12)=0,999999999,(SIN(N$12)*COS($E40)+SIN($E40)*COS(N$12))/SIN(N$12)*$B40))</f>
        <v>73.8252301572315</v>
      </c>
      <c r="O130" s="0" t="n">
        <f aca="false">IF($B40=0,0,IF(SIN(O$12)=0,999999999,(SIN(O$12)*COS($E40)+SIN($E40)*COS(O$12))/SIN(O$12)*$B40))</f>
        <v>67.246860223496</v>
      </c>
      <c r="P130" s="0" t="n">
        <f aca="false">IF($B40=0,0,IF(SIN(P$12)=0,999999999,(SIN(P$12)*COS($E40)+SIN($E40)*COS(P$12))/SIN(P$12)*$B40))</f>
        <v>61.9745207423618</v>
      </c>
      <c r="Q130" s="0" t="n">
        <f aca="false">IF($B40=0,0,IF(SIN(Q$12)=0,999999999,(SIN(Q$12)*COS($E40)+SIN($E40)*COS(Q$12))/SIN(Q$12)*$B40))</f>
        <v>57.652001226895</v>
      </c>
      <c r="R130" s="0" t="n">
        <f aca="false">IF($B40=0,0,IF(SIN(R$12)=0,999999999,(SIN(R$12)*COS($E40)+SIN($E40)*COS(R$12))/SIN(R$12)*$B40))</f>
        <v>54.0418259941395</v>
      </c>
      <c r="S130" s="0" t="n">
        <f aca="false">IF($B40=0,0,IF(SIN(S$12)=0,999999999,(SIN(S$12)*COS($E40)+SIN($E40)*COS(S$12))/SIN(S$12)*$B40))</f>
        <v>50.979586915934</v>
      </c>
      <c r="T130" s="0" t="n">
        <f aca="false">IF($B40=0,0,IF(SIN(T$12)=0,999999999,(SIN(T$12)*COS($E40)+SIN($E40)*COS(T$12))/SIN(T$12)*$B40))</f>
        <v>48.3478478463481</v>
      </c>
      <c r="U130" s="0" t="n">
        <f aca="false">IF($B40=0,0,IF(SIN(U$12)=0,999999999,(SIN(U$12)*COS($E40)+SIN($E40)*COS(U$12))/SIN(U$12)*$B40))</f>
        <v>46.0604872766234</v>
      </c>
      <c r="V130" s="0" t="n">
        <f aca="false">IF($B40=0,0,IF(SIN(V$12)=0,999999999,(SIN(V$12)*COS($E40)+SIN($E40)*COS(V$12))/SIN(V$12)*$B40))</f>
        <v>44.0529124930548</v>
      </c>
      <c r="W130" s="0" t="n">
        <f aca="false">IF($B40=0,0,IF(SIN(W$12)=0,999999999,(SIN(W$12)*COS($E40)+SIN($E40)*COS(W$12))/SIN(W$12)*$B40))</f>
        <v>42.2757275601015</v>
      </c>
      <c r="X130" s="0" t="n">
        <f aca="false">IF($B40=0,0,IF(SIN(X$12)=0,999999999,(SIN(X$12)*COS($E40)+SIN($E40)*COS(X$12))/SIN(X$12)*$B40))</f>
        <v>40.6905119744412</v>
      </c>
      <c r="Y130" s="0" t="n">
        <f aca="false">IF($B40=0,0,IF(SIN(Y$12)=0,999999999,(SIN(Y$12)*COS($E40)+SIN($E40)*COS(Y$12))/SIN(Y$12)*$B40))</f>
        <v>39.2669323743254</v>
      </c>
      <c r="Z130" s="0" t="n">
        <f aca="false">IF($B40=0,0,IF(SIN(Z$12)=0,999999999,(SIN(Z$12)*COS($E40)+SIN($E40)*COS(Z$12))/SIN(Z$12)*$B40))</f>
        <v>37.9807207348478</v>
      </c>
      <c r="AA130" s="0" t="n">
        <f aca="false">IF($B40=0,0,IF(SIN(AA$12)=0,999999999,(SIN(AA$12)*COS($E40)+SIN($E40)*COS(AA$12))/SIN(AA$12)*$B40))</f>
        <v>36.8122302204552</v>
      </c>
      <c r="AB130" s="0" t="n">
        <f aca="false">IF($B40=0,0,IF(SIN(AB$12)=0,999999999,(SIN(AB$12)*COS($E40)+SIN($E40)*COS(AB$12))/SIN(AB$12)*$B40))</f>
        <v>35.7453848946348</v>
      </c>
      <c r="AC130" s="0" t="n">
        <f aca="false">IF($B40=0,0,IF(SIN(AC$12)=0,999999999,(SIN(AC$12)*COS($E40)+SIN($E40)*COS(AC$12))/SIN(AC$12)*$B40))</f>
        <v>34.7669034171685</v>
      </c>
      <c r="AD130" s="0" t="n">
        <f aca="false">IF($B40=0,0,IF(SIN(AD$12)=0,999999999,(SIN(AD$12)*COS($E40)+SIN($E40)*COS(AD$12))/SIN(AD$12)*$B40))</f>
        <v>33.865716815877</v>
      </c>
      <c r="AE130" s="0" t="n">
        <f aca="false">IF($B40=0,0,IF(SIN(AE$12)=0,999999999,(SIN(AE$12)*COS($E40)+SIN($E40)*COS(AE$12))/SIN(AE$12)*$B40))</f>
        <v>33.0325259919602</v>
      </c>
      <c r="AF130" s="0" t="n">
        <f aca="false">IF($B40=0,0,IF(SIN(AF$12)=0,999999999,(SIN(AF$12)*COS($E40)+SIN($E40)*COS(AF$12))/SIN(AF$12)*$B40))</f>
        <v>32.2594613383128</v>
      </c>
      <c r="AG130" s="0" t="n">
        <f aca="false">IF($B40=0,0,IF(SIN(AG$12)=0,999999999,(SIN(AG$12)*COS($E40)+SIN($E40)*COS(AG$12))/SIN(AG$12)*$B40))</f>
        <v>31.5398179970423</v>
      </c>
      <c r="AH130" s="0" t="n">
        <f aca="false">IF($B40=0,0,IF(SIN(AH$12)=0,999999999,(SIN(AH$12)*COS($E40)+SIN($E40)*COS(AH$12))/SIN(AH$12)*$B40))</f>
        <v>30.8678478463481</v>
      </c>
      <c r="AI130" s="0" t="n">
        <f aca="false">IF($B40=0,0,IF(SIN(AI$12)=0,999999999,(SIN(AI$12)*COS($E40)+SIN($E40)*COS(AI$12))/SIN(AI$12)*$B40))</f>
        <v>30.2385945234278</v>
      </c>
      <c r="AJ130" s="0" t="n">
        <f aca="false">IF($B40=0,0,IF(SIN(AJ$12)=0,999999999,(SIN(AJ$12)*COS($E40)+SIN($E40)*COS(AJ$12))/SIN(AJ$12)*$B40))</f>
        <v>29.6477614416286</v>
      </c>
      <c r="AK130" s="0" t="n">
        <f aca="false">IF($B40=0,0,IF(SIN(AK$12)=0,999999999,(SIN(AK$12)*COS($E40)+SIN($E40)*COS(AK$12))/SIN(AK$12)*$B40))</f>
        <v>29.091605351487</v>
      </c>
      <c r="AL130" s="0" t="n">
        <f aca="false">IF($B40=0,0,IF(SIN(AL$12)=0,999999999,(SIN(AL$12)*COS($E40)+SIN($E40)*COS(AL$12))/SIN(AL$12)*$B40))</f>
        <v>28.5668498578871</v>
      </c>
      <c r="AM130" s="0" t="n">
        <f aca="false">IF($B40=0,0,IF(SIN(AM$12)=0,999999999,(SIN(AM$12)*COS($E40)+SIN($E40)*COS(AM$12))/SIN(AM$12)*$B40))</f>
        <v>28.0706146601755</v>
      </c>
      <c r="AN130" s="0" t="n">
        <f aca="false">IF($B40=0,0,IF(SIN(AN$12)=0,999999999,(SIN(AN$12)*COS($E40)+SIN($E40)*COS(AN$12))/SIN(AN$12)*$B40))</f>
        <v>27.600357278106</v>
      </c>
      <c r="AO130" s="0" t="n">
        <f aca="false">IF($B40=0,0,IF(SIN(AO$12)=0,999999999,(SIN(AO$12)*COS($E40)+SIN($E40)*COS(AO$12))/SIN(AO$12)*$B40))</f>
        <v>27.1538247664003</v>
      </c>
      <c r="AP130" s="0" t="n">
        <f aca="false">IF($B40=0,0,IF(SIN(AP$12)=0,999999999,(SIN(AP$12)*COS($E40)+SIN($E40)*COS(AP$12))/SIN(AP$12)*$B40))</f>
        <v>26.7290134756425</v>
      </c>
      <c r="AQ130" s="0" t="n">
        <f aca="false">IF($B40=0,0,IF(SIN(AQ$12)=0,999999999,(SIN(AQ$12)*COS($E40)+SIN($E40)*COS(AQ$12))/SIN(AQ$12)*$B40))</f>
        <v>26.3241353371767</v>
      </c>
      <c r="AR130" s="0" t="n">
        <f aca="false">IF($B40=0,0,IF(SIN(AR$12)=0,999999999,(SIN(AR$12)*COS($E40)+SIN($E40)*COS(AR$12))/SIN(AR$12)*$B40))</f>
        <v>25.9375894701644</v>
      </c>
      <c r="AS130" s="0" t="n">
        <f aca="false">IF($B40=0,0,IF(SIN(AS$12)=0,999999999,(SIN(AS$12)*COS($E40)+SIN($E40)*COS(AS$12))/SIN(AS$12)*$B40))</f>
        <v>25.5679381554862</v>
      </c>
      <c r="AT130" s="0" t="n">
        <f aca="false">IF($B40=0,0,IF(SIN(AT$12)=0,999999999,(SIN(AT$12)*COS($E40)+SIN($E40)*COS(AT$12))/SIN(AT$12)*$B40))</f>
        <v>25.2138864122334</v>
      </c>
      <c r="AU130" s="0" t="n">
        <f aca="false">IF($B40=0,0,IF(SIN(AU$12)=0,999999999,(SIN(AU$12)*COS($E40)+SIN($E40)*COS(AU$12))/SIN(AU$12)*$B40))</f>
        <v>24.874264561653</v>
      </c>
      <c r="AV130" s="0" t="n">
        <f aca="false">IF($B40=0,0,IF(SIN(AV$12)=0,999999999,(SIN(AV$12)*COS($E40)+SIN($E40)*COS(AV$12))/SIN(AV$12)*$B40))</f>
        <v>24.5480132805768</v>
      </c>
      <c r="AW130" s="0" t="n">
        <f aca="false">IF($B40=0,0,IF(SIN(AW$12)=0,999999999,(SIN(AW$12)*COS($E40)+SIN($E40)*COS(AW$12))/SIN(AW$12)*$B40))</f>
        <v>24.2341707390051</v>
      </c>
      <c r="AX130" s="0" t="n">
        <f aca="false">IF($B40=0,0,IF(SIN(AX$12)=0,999999999,(SIN(AX$12)*COS($E40)+SIN($E40)*COS(AX$12))/SIN(AX$12)*$B40))</f>
        <v>23.9318614902094</v>
      </c>
      <c r="AY130" s="0" t="n">
        <f aca="false">IF($B40=0,0,IF(SIN(AY$12)=0,999999999,(SIN(AY$12)*COS($E40)+SIN($E40)*COS(AY$12))/SIN(AY$12)*$B40))</f>
        <v>23.6402868406714</v>
      </c>
      <c r="AZ130" s="0" t="n">
        <f aca="false">IF($B40=0,0,IF(SIN(AZ$12)=0,999999999,(SIN(AZ$12)*COS($E40)+SIN($E40)*COS(AZ$12))/SIN(AZ$12)*$B40))</f>
        <v>23.3587164745943</v>
      </c>
      <c r="BA130" s="0" t="n">
        <f aca="false">IF($B40=0,0,IF(SIN(BA$12)=0,999999999,(SIN(BA$12)*COS($E40)+SIN($E40)*COS(BA$12))/SIN(BA$12)*$B40))</f>
        <v>23.086481146061</v>
      </c>
      <c r="BB130" s="0" t="n">
        <f aca="false">IF($B40=0,0,IF(SIN(BB$12)=0,999999999,(SIN(BB$12)*COS($E40)+SIN($E40)*COS(BB$12))/SIN(BB$12)*$B40))</f>
        <v>22.8229662830645</v>
      </c>
      <c r="BC130" s="0" t="n">
        <f aca="false">IF($B40=0,0,IF(SIN(BC$12)=0,999999999,(SIN(BC$12)*COS($E40)+SIN($E40)*COS(BC$12))/SIN(BC$12)*$B40))</f>
        <v>22.5676063730614</v>
      </c>
      <c r="BD130" s="0" t="n">
        <f aca="false">IF($B40=0,0,IF(SIN(BD$12)=0,999999999,(SIN(BD$12)*COS($E40)+SIN($E40)*COS(BD$12))/SIN(BD$12)*$B40))</f>
        <v>22.319880020553</v>
      </c>
      <c r="BE130" s="0" t="n">
        <f aca="false">IF($B40=0,0,IF(SIN(BE$12)=0,999999999,(SIN(BE$12)*COS($E40)+SIN($E40)*COS(BE$12))/SIN(BE$12)*$B40))</f>
        <v>22.079305584367</v>
      </c>
      <c r="BF130" s="0" t="n">
        <f aca="false">IF($B40=0,0,IF(SIN(BF$12)=0,999999999,(SIN(BF$12)*COS($E40)+SIN($E40)*COS(BF$12))/SIN(BF$12)*$B40))</f>
        <v>21.8454373165125</v>
      </c>
      <c r="BG130" s="0" t="n">
        <f aca="false">IF($B40=0,0,IF(SIN(BG$12)=0,999999999,(SIN(BG$12)*COS($E40)+SIN($E40)*COS(BG$12))/SIN(BG$12)*$B40))</f>
        <v>21.6178619362676</v>
      </c>
      <c r="BH130" s="0" t="n">
        <f aca="false">IF($B40=0,0,IF(SIN(BH$12)=0,999999999,(SIN(BH$12)*COS($E40)+SIN($E40)*COS(BH$12))/SIN(BH$12)*$B40))</f>
        <v>21.396195582982</v>
      </c>
      <c r="BI130" s="0" t="n">
        <f aca="false">IF($B40=0,0,IF(SIN(BI$12)=0,999999999,(SIN(BI$12)*COS($E40)+SIN($E40)*COS(BI$12))/SIN(BI$12)*$B40))</f>
        <v>21.1800810992903</v>
      </c>
      <c r="BJ130" s="0" t="n">
        <f aca="false">IF($B40=0,0,IF(SIN(BJ$12)=0,999999999,(SIN(BJ$12)*COS($E40)+SIN($E40)*COS(BJ$12))/SIN(BJ$12)*$B40))</f>
        <v>20.9691856033259</v>
      </c>
      <c r="BK130" s="0" t="n">
        <f aca="false">IF($B40=0,0,IF(SIN(BK$12)=0,999999999,(SIN(BK$12)*COS($E40)+SIN($E40)*COS(BK$12))/SIN(BK$12)*$B40))</f>
        <v>20.7631983143313</v>
      </c>
      <c r="BL130" s="0" t="n">
        <f aca="false">IF($B40=0,0,IF(SIN(BL$12)=0,999999999,(SIN(BL$12)*COS($E40)+SIN($E40)*COS(BL$12))/SIN(BL$12)*$B40))</f>
        <v>20.5618286009634</v>
      </c>
      <c r="BM130" s="0" t="n">
        <f aca="false">IF($B40=0,0,IF(SIN(BM$12)=0,999999999,(SIN(BM$12)*COS($E40)+SIN($E40)*COS(BM$12))/SIN(BM$12)*$B40))</f>
        <v>20.3648042257464</v>
      </c>
      <c r="BN130" s="0" t="n">
        <f aca="false">IF($B40=0,0,IF(SIN(BN$12)=0,999999999,(SIN(BN$12)*COS($E40)+SIN($E40)*COS(BN$12))/SIN(BN$12)*$B40))</f>
        <v>20.1718697626589</v>
      </c>
      <c r="BO130" s="0" t="n">
        <f aca="false">IF($B40=0,0,IF(SIN(BO$12)=0,999999999,(SIN(BO$12)*COS($E40)+SIN($E40)*COS(BO$12))/SIN(BO$12)*$B40))</f>
        <v>19.9827851678492</v>
      </c>
      <c r="BP130" s="0" t="n">
        <f aca="false">IF($B40=0,0,IF(SIN(BP$12)=0,999999999,(SIN(BP$12)*COS($E40)+SIN($E40)*COS(BP$12))/SIN(BP$12)*$B40))</f>
        <v>19.7973244860445</v>
      </c>
      <c r="BQ130" s="0" t="n">
        <f aca="false">IF($B40=0,0,IF(SIN(BQ$12)=0,999999999,(SIN(BQ$12)*COS($E40)+SIN($E40)*COS(BQ$12))/SIN(BQ$12)*$B40))</f>
        <v>19.6152746774263</v>
      </c>
      <c r="BR130" s="0" t="n">
        <f aca="false">IF($B40=0,0,IF(SIN(BR$12)=0,999999999,(SIN(BR$12)*COS($E40)+SIN($E40)*COS(BR$12))/SIN(BR$12)*$B40))</f>
        <v>19.4364345516359</v>
      </c>
      <c r="BS130" s="0" t="n">
        <f aca="false">IF($B40=0,0,IF(SIN(BS$12)=0,999999999,(SIN(BS$12)*COS($E40)+SIN($E40)*COS(BS$12))/SIN(BS$12)*$B40))</f>
        <v>19.2606137972023</v>
      </c>
      <c r="BT130" s="0" t="n">
        <f aca="false">IF($B40=0,0,IF(SIN(BT$12)=0,999999999,(SIN(BT$12)*COS($E40)+SIN($E40)*COS(BT$12))/SIN(BT$12)*$B40))</f>
        <v>19.0876320960961</v>
      </c>
      <c r="BU130" s="0" t="n">
        <f aca="false">IF($B40=0,0,IF(SIN(BU$12)=0,999999999,(SIN(BU$12)*COS($E40)+SIN($E40)*COS(BU$12))/SIN(BU$12)*$B40))</f>
        <v>18.9173183143281</v>
      </c>
      <c r="BV130" s="0" t="n">
        <f aca="false">IF($B40=0,0,IF(SIN(BV$12)=0,999999999,(SIN(BV$12)*COS($E40)+SIN($E40)*COS(BV$12))/SIN(BV$12)*$B40))</f>
        <v>18.7495097605641</v>
      </c>
      <c r="BW130" s="0" t="n">
        <f aca="false">IF($B40=0,0,IF(SIN(BW$12)=0,999999999,(SIN(BW$12)*COS($E40)+SIN($E40)*COS(BW$12))/SIN(BW$12)*$B40))</f>
        <v>18.5840515056496</v>
      </c>
      <c r="BX130" s="0" t="n">
        <f aca="false">IF($B40=0,0,IF(SIN(BX$12)=0,999999999,(SIN(BX$12)*COS($E40)+SIN($E40)*COS(BX$12))/SIN(BX$12)*$B40))</f>
        <v>18.420795756729</v>
      </c>
      <c r="BY130" s="0" t="n">
        <f aca="false">IF($B40=0,0,IF(SIN(BY$12)=0,999999999,(SIN(BY$12)*COS($E40)+SIN($E40)*COS(BY$12))/SIN(BY$12)*$B40))</f>
        <v>18.2596012803448</v>
      </c>
      <c r="BZ130" s="0" t="n">
        <f aca="false">IF($B40=0,0,IF(SIN(BZ$12)=0,999999999,(SIN(BZ$12)*COS($E40)+SIN($E40)*COS(BZ$12))/SIN(BZ$12)*$B40))</f>
        <v>18.1003328695043</v>
      </c>
      <c r="CA130" s="0" t="n">
        <f aca="false">IF($B40=0,0,IF(SIN(CA$12)=0,999999999,(SIN(CA$12)*COS($E40)+SIN($E40)*COS(CA$12))/SIN(CA$12)*$B40))</f>
        <v>17.9428608502376</v>
      </c>
      <c r="CB130" s="0" t="n">
        <f aca="false">IF($B40=0,0,IF(SIN(CB$12)=0,999999999,(SIN(CB$12)*COS($E40)+SIN($E40)*COS(CB$12))/SIN(CB$12)*$B40))</f>
        <v>17.7870606236286</v>
      </c>
      <c r="CC130" s="0" t="n">
        <f aca="false">IF($B40=0,0,IF(SIN(CC$12)=0,999999999,(SIN(CC$12)*COS($E40)+SIN($E40)*COS(CC$12))/SIN(CC$12)*$B40))</f>
        <v>17.6328122397141</v>
      </c>
      <c r="CD130" s="0" t="n">
        <f aca="false">IF($B40=0,0,IF(SIN(CD$12)=0,999999999,(SIN(CD$12)*COS($E40)+SIN($E40)*COS(CD$12))/SIN(CD$12)*$B40))</f>
        <v>17.48</v>
      </c>
      <c r="CE130" s="0" t="n">
        <f aca="false">IF($B40=0,0,IF(SIN(CE$12)=0,999999999,(SIN(CE$12)*COS($E40)+SIN($E40)*COS(CE$12))/SIN(CE$12)*$B40))</f>
        <v>17.3285120856566</v>
      </c>
      <c r="CF130" s="0" t="n">
        <f aca="false">IF($B40=0,0,IF(SIN(CF$12)=0,999999999,(SIN(CF$12)*COS($E40)+SIN($E40)*COS(CF$12))/SIN(CF$12)*$B40))</f>
        <v>17.1782402087336</v>
      </c>
      <c r="CG130" s="0" t="n">
        <f aca="false">IF($B40=0,0,IF(SIN(CG$12)=0,999999999,(SIN(CG$12)*COS($E40)+SIN($E40)*COS(CG$12))/SIN(CG$12)*$B40))</f>
        <v>17.0290792839735</v>
      </c>
      <c r="CH130" s="0" t="n">
        <f aca="false">IF($B40=0,0,IF(SIN(CH$12)=0,999999999,(SIN(CH$12)*COS($E40)+SIN($E40)*COS(CH$12))/SIN(CH$12)*$B40))</f>
        <v>16.8809271190143</v>
      </c>
      <c r="CI130" s="0" t="n">
        <f aca="false">IF($B40=0,0,IF(SIN(CI$12)=0,999999999,(SIN(CI$12)*COS($E40)+SIN($E40)*COS(CI$12))/SIN(CI$12)*$B40))</f>
        <v>16.7336841209619</v>
      </c>
      <c r="CJ130" s="0" t="n">
        <f aca="false">IF($B40=0,0,IF(SIN(CJ$12)=0,999999999,(SIN(CJ$12)*COS($E40)+SIN($E40)*COS(CJ$12))/SIN(CJ$12)*$B40))</f>
        <v>16.5872530174699</v>
      </c>
      <c r="CK130" s="0" t="n">
        <f aca="false">IF($B40=0,0,IF(SIN(CK$12)=0,999999999,(SIN(CK$12)*COS($E40)+SIN($E40)*COS(CK$12))/SIN(CK$12)*$B40))</f>
        <v>16.4415385906089</v>
      </c>
      <c r="CL130" s="0" t="n">
        <f aca="false">IF($B40=0,0,IF(SIN(CL$12)=0,999999999,(SIN(CL$12)*COS($E40)+SIN($E40)*COS(CL$12))/SIN(CL$12)*$B40))</f>
        <v>16.2964474219302</v>
      </c>
      <c r="CM130" s="0" t="n">
        <f aca="false">IF($B40=0,0,IF(SIN(CM$12)=0,999999999,(SIN(CM$12)*COS($E40)+SIN($E40)*COS(CM$12))/SIN(CM$12)*$B40))</f>
        <v>16.1518876472346</v>
      </c>
      <c r="CN130" s="0" t="n">
        <f aca="false">IF($B40=0,0,IF(SIN(CN$12)=0,999999999,(SIN(CN$12)*COS($E40)+SIN($E40)*COS(CN$12))/SIN(CN$12)*$B40))</f>
        <v>16.0077687196461</v>
      </c>
      <c r="CO130" s="0" t="n">
        <f aca="false">IF($B40=0,0,IF(SIN(CO$12)=0,999999999,(SIN(CO$12)*COS($E40)+SIN($E40)*COS(CO$12))/SIN(CO$12)*$B40))</f>
        <v>15.8640011796708</v>
      </c>
      <c r="CP130" s="0" t="n">
        <f aca="false">IF($B40=0,0,IF(SIN(CP$12)=0,999999999,(SIN(CP$12)*COS($E40)+SIN($E40)*COS(CP$12))/SIN(CP$12)*$B40))</f>
        <v>15.7204964309816</v>
      </c>
      <c r="CQ130" s="0" t="n">
        <f aca="false">IF($B40=0,0,IF(SIN(CQ$12)=0,999999999,(SIN(CQ$12)*COS($E40)+SIN($E40)*COS(CQ$12))/SIN(CQ$12)*$B40))</f>
        <v>15.5771665207235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500.102953215346</v>
      </c>
      <c r="H131" s="0" t="n">
        <f aca="false">IF($B41=0,0,IF(SIN(H$12)=0,999999999,(SIN(H$12)*COS($E41)+SIN($E41)*COS(H$12))/SIN(H$12)*$B41))</f>
        <v>257.611297729277</v>
      </c>
      <c r="I131" s="0" t="n">
        <f aca="false">IF($B41=0,0,IF(SIN(I$12)=0,999999999,(SIN(I$12)*COS($E41)+SIN($E41)*COS(I$12))/SIN(I$12)*$B41))</f>
        <v>176.747906038346</v>
      </c>
      <c r="J131" s="0" t="n">
        <f aca="false">IF($B41=0,0,IF(SIN(J$12)=0,999999999,(SIN(J$12)*COS($E41)+SIN($E41)*COS(J$12))/SIN(J$12)*$B41))</f>
        <v>136.291565283186</v>
      </c>
      <c r="K131" s="0" t="n">
        <f aca="false">IF($B41=0,0,IF(SIN(K$12)=0,999999999,(SIN(K$12)*COS($E41)+SIN($E41)*COS(K$12))/SIN(K$12)*$B41))</f>
        <v>111.998028073114</v>
      </c>
      <c r="L131" s="0" t="n">
        <f aca="false">IF($B41=0,0,IF(SIN(L$12)=0,999999999,(SIN(L$12)*COS($E41)+SIN($E41)*COS(L$12))/SIN(L$12)*$B41))</f>
        <v>95.7858745833317</v>
      </c>
      <c r="M131" s="0" t="n">
        <f aca="false">IF($B41=0,0,IF(SIN(M$12)=0,999999999,(SIN(M$12)*COS($E41)+SIN($E41)*COS(M$12))/SIN(M$12)*$B41))</f>
        <v>84.1916357086408</v>
      </c>
      <c r="N131" s="0" t="n">
        <f aca="false">IF($B41=0,0,IF(SIN(N$12)=0,999999999,(SIN(N$12)*COS($E41)+SIN($E41)*COS(N$12))/SIN(N$12)*$B41))</f>
        <v>75.4835738492066</v>
      </c>
      <c r="O131" s="0" t="n">
        <f aca="false">IF($B41=0,0,IF(SIN(O$12)=0,999999999,(SIN(O$12)*COS($E41)+SIN($E41)*COS(O$12))/SIN(O$12)*$B41))</f>
        <v>68.6996098367507</v>
      </c>
      <c r="P131" s="0" t="n">
        <f aca="false">IF($B41=0,0,IF(SIN(P$12)=0,999999999,(SIN(P$12)*COS($E41)+SIN($E41)*COS(P$12))/SIN(P$12)*$B41))</f>
        <v>63.2624937028523</v>
      </c>
      <c r="Q131" s="0" t="n">
        <f aca="false">IF($B41=0,0,IF(SIN(Q$12)=0,999999999,(SIN(Q$12)*COS($E41)+SIN($E41)*COS(Q$12))/SIN(Q$12)*$B41))</f>
        <v>58.8048822988957</v>
      </c>
      <c r="R131" s="0" t="n">
        <f aca="false">IF($B41=0,0,IF(SIN(R$12)=0,999999999,(SIN(R$12)*COS($E41)+SIN($E41)*COS(R$12))/SIN(R$12)*$B41))</f>
        <v>55.0818781041824</v>
      </c>
      <c r="S131" s="0" t="n">
        <f aca="false">IF($B41=0,0,IF(SIN(S$12)=0,999999999,(SIN(S$12)*COS($E41)+SIN($E41)*COS(S$12))/SIN(S$12)*$B41))</f>
        <v>51.9239347362445</v>
      </c>
      <c r="T131" s="0" t="n">
        <f aca="false">IF($B41=0,0,IF(SIN(T$12)=0,999999999,(SIN(T$12)*COS($E41)+SIN($E41)*COS(T$12))/SIN(T$12)*$B41))</f>
        <v>49.2099458122274</v>
      </c>
      <c r="U131" s="0" t="n">
        <f aca="false">IF($B41=0,0,IF(SIN(U$12)=0,999999999,(SIN(U$12)*COS($E41)+SIN($E41)*COS(U$12))/SIN(U$12)*$B41))</f>
        <v>46.8510982641523</v>
      </c>
      <c r="V131" s="0" t="n">
        <f aca="false">IF($B41=0,0,IF(SIN(V$12)=0,999999999,(SIN(V$12)*COS($E41)+SIN($E41)*COS(V$12))/SIN(V$12)*$B41))</f>
        <v>44.780780659452</v>
      </c>
      <c r="W131" s="0" t="n">
        <f aca="false">IF($B41=0,0,IF(SIN(W$12)=0,999999999,(SIN(W$12)*COS($E41)+SIN($E41)*COS(W$12))/SIN(W$12)*$B41))</f>
        <v>42.948053289286</v>
      </c>
      <c r="X131" s="0" t="n">
        <f aca="false">IF($B41=0,0,IF(SIN(X$12)=0,999999999,(SIN(X$12)*COS($E41)+SIN($E41)*COS(X$12))/SIN(X$12)*$B41))</f>
        <v>41.3132948926878</v>
      </c>
      <c r="Y131" s="0" t="n">
        <f aca="false">IF($B41=0,0,IF(SIN(Y$12)=0,999999999,(SIN(Y$12)*COS($E41)+SIN($E41)*COS(Y$12))/SIN(Y$12)*$B41))</f>
        <v>39.8452240980482</v>
      </c>
      <c r="Z131" s="0" t="n">
        <f aca="false">IF($B41=0,0,IF(SIN(Z$12)=0,999999999,(SIN(Z$12)*COS($E41)+SIN($E41)*COS(Z$12))/SIN(Z$12)*$B41))</f>
        <v>38.5188144308341</v>
      </c>
      <c r="AA131" s="0" t="n">
        <f aca="false">IF($B41=0,0,IF(SIN(AA$12)=0,999999999,(SIN(AA$12)*COS($E41)+SIN($E41)*COS(AA$12))/SIN(AA$12)*$B41))</f>
        <v>37.3138050320947</v>
      </c>
      <c r="AB131" s="0" t="n">
        <f aca="false">IF($B41=0,0,IF(SIN(AB$12)=0,999999999,(SIN(AB$12)*COS($E41)+SIN($E41)*COS(AB$12))/SIN(AB$12)*$B41))</f>
        <v>36.2136175433816</v>
      </c>
      <c r="AC131" s="0" t="n">
        <f aca="false">IF($B41=0,0,IF(SIN(AC$12)=0,999999999,(SIN(AC$12)*COS($E41)+SIN($E41)*COS(AC$12))/SIN(AC$12)*$B41))</f>
        <v>35.204555542179</v>
      </c>
      <c r="AD131" s="0" t="n">
        <f aca="false">IF($B41=0,0,IF(SIN(AD$12)=0,999999999,(SIN(AD$12)*COS($E41)+SIN($E41)*COS(AD$12))/SIN(AD$12)*$B41))</f>
        <v>34.2752041172437</v>
      </c>
      <c r="AE131" s="0" t="n">
        <f aca="false">IF($B41=0,0,IF(SIN(AE$12)=0,999999999,(SIN(AE$12)*COS($E41)+SIN($E41)*COS(AE$12))/SIN(AE$12)*$B41))</f>
        <v>33.4159735446403</v>
      </c>
      <c r="AF131" s="0" t="n">
        <f aca="false">IF($B41=0,0,IF(SIN(AF$12)=0,999999999,(SIN(AF$12)*COS($E41)+SIN($E41)*COS(AF$12))/SIN(AF$12)*$B41))</f>
        <v>32.6187482680941</v>
      </c>
      <c r="AG131" s="0" t="n">
        <f aca="false">IF($B41=0,0,IF(SIN(AG$12)=0,999999999,(SIN(AG$12)*COS($E41)+SIN($E41)*COS(AG$12))/SIN(AG$12)*$B41))</f>
        <v>31.8766138825001</v>
      </c>
      <c r="AH131" s="0" t="n">
        <f aca="false">IF($B41=0,0,IF(SIN(AH$12)=0,999999999,(SIN(AH$12)*COS($E41)+SIN($E41)*COS(AH$12))/SIN(AH$12)*$B41))</f>
        <v>31.1836426197598</v>
      </c>
      <c r="AI131" s="0" t="n">
        <f aca="false">IF($B41=0,0,IF(SIN(AI$12)=0,999999999,(SIN(AI$12)*COS($E41)+SIN($E41)*COS(AI$12))/SIN(AI$12)*$B41))</f>
        <v>30.5347232156506</v>
      </c>
      <c r="AJ131" s="0" t="n">
        <f aca="false">IF($B41=0,0,IF(SIN(AJ$12)=0,999999999,(SIN(AJ$12)*COS($E41)+SIN($E41)*COS(AJ$12))/SIN(AJ$12)*$B41))</f>
        <v>29.9254248021121</v>
      </c>
      <c r="AK131" s="0" t="n">
        <f aca="false">IF($B41=0,0,IF(SIN(AK$12)=0,999999999,(SIN(AK$12)*COS($E41)+SIN($E41)*COS(AK$12))/SIN(AK$12)*$B41))</f>
        <v>29.3518871417443</v>
      </c>
      <c r="AL131" s="0" t="n">
        <f aca="false">IF($B41=0,0,IF(SIN(AL$12)=0,999999999,(SIN(AL$12)*COS($E41)+SIN($E41)*COS(AL$12))/SIN(AL$12)*$B41))</f>
        <v>28.8107314421136</v>
      </c>
      <c r="AM131" s="0" t="n">
        <f aca="false">IF($B41=0,0,IF(SIN(AM$12)=0,999999999,(SIN(AM$12)*COS($E41)+SIN($E41)*COS(AM$12))/SIN(AM$12)*$B41))</f>
        <v>28.2989873844062</v>
      </c>
      <c r="AN131" s="0" t="n">
        <f aca="false">IF($B41=0,0,IF(SIN(AN$12)=0,999999999,(SIN(AN$12)*COS($E41)+SIN($E41)*COS(AN$12))/SIN(AN$12)*$B41))</f>
        <v>27.8140330281316</v>
      </c>
      <c r="AO131" s="0" t="n">
        <f aca="false">IF($B41=0,0,IF(SIN(AO$12)=0,999999999,(SIN(AO$12)*COS($E41)+SIN($E41)*COS(AO$12))/SIN(AO$12)*$B41))</f>
        <v>27.3535450166156</v>
      </c>
      <c r="AP131" s="0" t="n">
        <f aca="false">IF($B41=0,0,IF(SIN(AP$12)=0,999999999,(SIN(AP$12)*COS($E41)+SIN($E41)*COS(AP$12))/SIN(AP$12)*$B41))</f>
        <v>26.9154570803007</v>
      </c>
      <c r="AQ131" s="0" t="n">
        <f aca="false">IF($B41=0,0,IF(SIN(AQ$12)=0,999999999,(SIN(AQ$12)*COS($E41)+SIN($E41)*COS(AQ$12))/SIN(AQ$12)*$B41))</f>
        <v>26.4979252679445</v>
      </c>
      <c r="AR131" s="0" t="n">
        <f aca="false">IF($B41=0,0,IF(SIN(AR$12)=0,999999999,(SIN(AR$12)*COS($E41)+SIN($E41)*COS(AR$12))/SIN(AR$12)*$B41))</f>
        <v>26.0992986663107</v>
      </c>
      <c r="AS131" s="0" t="n">
        <f aca="false">IF($B41=0,0,IF(SIN(AS$12)=0,999999999,(SIN(AS$12)*COS($E41)+SIN($E41)*COS(AS$12))/SIN(AS$12)*$B41))</f>
        <v>25.7180946231824</v>
      </c>
      <c r="AT131" s="0" t="n">
        <f aca="false">IF($B41=0,0,IF(SIN(AT$12)=0,999999999,(SIN(AT$12)*COS($E41)+SIN($E41)*COS(AT$12))/SIN(AT$12)*$B41))</f>
        <v>25.3529776855567</v>
      </c>
      <c r="AU131" s="0" t="n">
        <f aca="false">IF($B41=0,0,IF(SIN(AU$12)=0,999999999,(SIN(AU$12)*COS($E41)+SIN($E41)*COS(AU$12))/SIN(AU$12)*$B41))</f>
        <v>25.0027416186603</v>
      </c>
      <c r="AV131" s="0" t="n">
        <f aca="false">IF($B41=0,0,IF(SIN(AV$12)=0,999999999,(SIN(AV$12)*COS($E41)+SIN($E41)*COS(AV$12))/SIN(AV$12)*$B41))</f>
        <v>24.6662939922524</v>
      </c>
      <c r="AW131" s="0" t="n">
        <f aca="false">IF($B41=0,0,IF(SIN(AW$12)=0,999999999,(SIN(AW$12)*COS($E41)+SIN($E41)*COS(AW$12))/SIN(AW$12)*$B41))</f>
        <v>24.3426429162188</v>
      </c>
      <c r="AX131" s="0" t="n">
        <f aca="false">IF($B41=0,0,IF(SIN(AX$12)=0,999999999,(SIN(AX$12)*COS($E41)+SIN($E41)*COS(AX$12))/SIN(AX$12)*$B41))</f>
        <v>24.0308855834569</v>
      </c>
      <c r="AY131" s="0" t="n">
        <f aca="false">IF($B41=0,0,IF(SIN(AY$12)=0,999999999,(SIN(AY$12)*COS($E41)+SIN($E41)*COS(AY$12))/SIN(AY$12)*$B41))</f>
        <v>23.7301983388454</v>
      </c>
      <c r="AZ131" s="0" t="n">
        <f aca="false">IF($B41=0,0,IF(SIN(AZ$12)=0,999999999,(SIN(AZ$12)*COS($E41)+SIN($E41)*COS(AZ$12))/SIN(AZ$12)*$B41))</f>
        <v>23.4398280419964</v>
      </c>
      <c r="BA131" s="0" t="n">
        <f aca="false">IF($B41=0,0,IF(SIN(BA$12)=0,999999999,(SIN(BA$12)*COS($E41)+SIN($E41)*COS(BA$12))/SIN(BA$12)*$B41))</f>
        <v>23.1590845310214</v>
      </c>
      <c r="BB131" s="0" t="n">
        <f aca="false">IF($B41=0,0,IF(SIN(BB$12)=0,999999999,(SIN(BB$12)*COS($E41)+SIN($E41)*COS(BB$12))/SIN(BB$12)*$B41))</f>
        <v>22.8873340266681</v>
      </c>
      <c r="BC131" s="0" t="n">
        <f aca="false">IF($B41=0,0,IF(SIN(BC$12)=0,999999999,(SIN(BC$12)*COS($E41)+SIN($E41)*COS(BC$12))/SIN(BC$12)*$B41))</f>
        <v>22.6239933424051</v>
      </c>
      <c r="BD131" s="0" t="n">
        <f aca="false">IF($B41=0,0,IF(SIN(BD$12)=0,999999999,(SIN(BD$12)*COS($E41)+SIN($E41)*COS(BD$12))/SIN(BD$12)*$B41))</f>
        <v>22.3685247875378</v>
      </c>
      <c r="BE131" s="0" t="n">
        <f aca="false">IF($B41=0,0,IF(SIN(BE$12)=0,999999999,(SIN(BE$12)*COS($E41)+SIN($E41)*COS(BE$12))/SIN(BE$12)*$B41))</f>
        <v>22.1204316681416</v>
      </c>
      <c r="BF131" s="0" t="n">
        <f aca="false">IF($B41=0,0,IF(SIN(BF$12)=0,999999999,(SIN(BF$12)*COS($E41)+SIN($E41)*COS(BF$12))/SIN(BF$12)*$B41))</f>
        <v>21.8792543052444</v>
      </c>
      <c r="BG131" s="0" t="n">
        <f aca="false">IF($B41=0,0,IF(SIN(BG$12)=0,999999999,(SIN(BG$12)*COS($E41)+SIN($E41)*COS(BG$12))/SIN(BG$12)*$B41))</f>
        <v>21.6445665018441</v>
      </c>
      <c r="BH131" s="0" t="n">
        <f aca="false">IF($B41=0,0,IF(SIN(BH$12)=0,999999999,(SIN(BH$12)*COS($E41)+SIN($E41)*COS(BH$12))/SIN(BH$12)*$B41))</f>
        <v>21.4159724004772</v>
      </c>
      <c r="BI131" s="0" t="n">
        <f aca="false">IF($B41=0,0,IF(SIN(BI$12)=0,999999999,(SIN(BI$12)*COS($E41)+SIN($E41)*COS(BI$12))/SIN(BI$12)*$B41))</f>
        <v>21.1931036815236</v>
      </c>
      <c r="BJ131" s="0" t="n">
        <f aca="false">IF($B41=0,0,IF(SIN(BJ$12)=0,999999999,(SIN(BJ$12)*COS($E41)+SIN($E41)*COS(BJ$12))/SIN(BJ$12)*$B41))</f>
        <v>20.9756170595452</v>
      </c>
      <c r="BK131" s="0" t="n">
        <f aca="false">IF($B41=0,0,IF(SIN(BK$12)=0,999999999,(SIN(BK$12)*COS($E41)+SIN($E41)*COS(BK$12))/SIN(BK$12)*$B41))</f>
        <v>20.7631920409405</v>
      </c>
      <c r="BL131" s="0" t="n">
        <f aca="false">IF($B41=0,0,IF(SIN(BL$12)=0,999999999,(SIN(BL$12)*COS($E41)+SIN($E41)*COS(BL$12))/SIN(BL$12)*$B41))</f>
        <v>20.5555289112523</v>
      </c>
      <c r="BM131" s="0" t="n">
        <f aca="false">IF($B41=0,0,IF(SIN(BM$12)=0,999999999,(SIN(BM$12)*COS($E41)+SIN($E41)*COS(BM$12))/SIN(BM$12)*$B41))</f>
        <v>20.3523469247552</v>
      </c>
      <c r="BN131" s="0" t="n">
        <f aca="false">IF($B41=0,0,IF(SIN(BN$12)=0,999999999,(SIN(BN$12)*COS($E41)+SIN($E41)*COS(BN$12))/SIN(BN$12)*$B41))</f>
        <v>20.1533826725875</v>
      </c>
      <c r="BO131" s="0" t="n">
        <f aca="false">IF($B41=0,0,IF(SIN(BO$12)=0,999999999,(SIN(BO$12)*COS($E41)+SIN($E41)*COS(BO$12))/SIN(BO$12)*$B41))</f>
        <v>19.9583886087967</v>
      </c>
      <c r="BP131" s="0" t="n">
        <f aca="false">IF($B41=0,0,IF(SIN(BP$12)=0,999999999,(SIN(BP$12)*COS($E41)+SIN($E41)*COS(BP$12))/SIN(BP$12)*$B41))</f>
        <v>19.7671317163199</v>
      </c>
      <c r="BQ131" s="0" t="n">
        <f aca="false">IF($B41=0,0,IF(SIN(BQ$12)=0,999999999,(SIN(BQ$12)*COS($E41)+SIN($E41)*COS(BQ$12))/SIN(BQ$12)*$B41))</f>
        <v>19.5793922971962</v>
      </c>
      <c r="BR131" s="0" t="n">
        <f aca="false">IF($B41=0,0,IF(SIN(BR$12)=0,999999999,(SIN(BR$12)*COS($E41)+SIN($E41)*COS(BR$12))/SIN(BR$12)*$B41))</f>
        <v>19.394962873256</v>
      </c>
      <c r="BS131" s="0" t="n">
        <f aca="false">IF($B41=0,0,IF(SIN(BS$12)=0,999999999,(SIN(BS$12)*COS($E41)+SIN($E41)*COS(BS$12))/SIN(BS$12)*$B41))</f>
        <v>19.2136471852154</v>
      </c>
      <c r="BT131" s="0" t="n">
        <f aca="false">IF($B41=0,0,IF(SIN(BT$12)=0,999999999,(SIN(BT$12)*COS($E41)+SIN($E41)*COS(BT$12))/SIN(BT$12)*$B41))</f>
        <v>19.0352592795581</v>
      </c>
      <c r="BU131" s="0" t="n">
        <f aca="false">IF($B41=0,0,IF(SIN(BU$12)=0,999999999,(SIN(BU$12)*COS($E41)+SIN($E41)*COS(BU$12))/SIN(BU$12)*$B41))</f>
        <v>18.8596226738369</v>
      </c>
      <c r="BV131" s="0" t="n">
        <f aca="false">IF($B41=0,0,IF(SIN(BV$12)=0,999999999,(SIN(BV$12)*COS($E41)+SIN($E41)*COS(BV$12))/SIN(BV$12)*$B41))</f>
        <v>18.6865695921185</v>
      </c>
      <c r="BW131" s="0" t="n">
        <f aca="false">IF($B41=0,0,IF(SIN(BW$12)=0,999999999,(SIN(BW$12)*COS($E41)+SIN($E41)*COS(BW$12))/SIN(BW$12)*$B41))</f>
        <v>18.5159402632406</v>
      </c>
      <c r="BX131" s="0" t="n">
        <f aca="false">IF($B41=0,0,IF(SIN(BX$12)=0,999999999,(SIN(BX$12)*COS($E41)+SIN($E41)*COS(BX$12))/SIN(BX$12)*$B41))</f>
        <v>18.3475822753713</v>
      </c>
      <c r="BY131" s="0" t="n">
        <f aca="false">IF($B41=0,0,IF(SIN(BY$12)=0,999999999,(SIN(BY$12)*COS($E41)+SIN($E41)*COS(BY$12))/SIN(BY$12)*$B41))</f>
        <v>18.1813499810776</v>
      </c>
      <c r="BZ131" s="0" t="n">
        <f aca="false">IF($B41=0,0,IF(SIN(BZ$12)=0,999999999,(SIN(BZ$12)*COS($E41)+SIN($E41)*COS(BZ$12))/SIN(BZ$12)*$B41))</f>
        <v>18.017103947737</v>
      </c>
      <c r="CA131" s="0" t="n">
        <f aca="false">IF($B41=0,0,IF(SIN(CA$12)=0,999999999,(SIN(CA$12)*COS($E41)+SIN($E41)*COS(CA$12))/SIN(CA$12)*$B41))</f>
        <v>17.8547104486734</v>
      </c>
      <c r="CB131" s="0" t="n">
        <f aca="false">IF($B41=0,0,IF(SIN(CB$12)=0,999999999,(SIN(CB$12)*COS($E41)+SIN($E41)*COS(CB$12))/SIN(CB$12)*$B41))</f>
        <v>17.6940409908755</v>
      </c>
      <c r="CC131" s="0" t="n">
        <f aca="false">IF($B41=0,0,IF(SIN(CC$12)=0,999999999,(SIN(CC$12)*COS($E41)+SIN($E41)*COS(CC$12))/SIN(CC$12)*$B41))</f>
        <v>17.5349718755785</v>
      </c>
      <c r="CD131" s="0" t="n">
        <f aca="false">IF($B41=0,0,IF(SIN(CD$12)=0,999999999,(SIN(CD$12)*COS($E41)+SIN($E41)*COS(CD$12))/SIN(CD$12)*$B41))</f>
        <v>17.3773837883584</v>
      </c>
      <c r="CE131" s="0" t="n">
        <f aca="false">IF($B41=0,0,IF(SIN(CE$12)=0,999999999,(SIN(CE$12)*COS($E41)+SIN($E41)*COS(CE$12))/SIN(CE$12)*$B41))</f>
        <v>17.2211614157069</v>
      </c>
      <c r="CF131" s="0" t="n">
        <f aca="false">IF($B41=0,0,IF(SIN(CF$12)=0,999999999,(SIN(CF$12)*COS($E41)+SIN($E41)*COS(CF$12))/SIN(CF$12)*$B41))</f>
        <v>17.0661930853457</v>
      </c>
      <c r="CG131" s="0" t="n">
        <f aca="false">IF($B41=0,0,IF(SIN(CG$12)=0,999999999,(SIN(CG$12)*COS($E41)+SIN($E41)*COS(CG$12))/SIN(CG$12)*$B41))</f>
        <v>16.912370427783</v>
      </c>
      <c r="CH131" s="0" t="n">
        <f aca="false">IF($B41=0,0,IF(SIN(CH$12)=0,999999999,(SIN(CH$12)*COS($E41)+SIN($E41)*COS(CH$12))/SIN(CH$12)*$B41))</f>
        <v>16.7595880568348</v>
      </c>
      <c r="CI131" s="0" t="n">
        <f aca="false">IF($B41=0,0,IF(SIN(CI$12)=0,999999999,(SIN(CI$12)*COS($E41)+SIN($E41)*COS(CI$12))/SIN(CI$12)*$B41))</f>
        <v>16.6077432670258</v>
      </c>
      <c r="CJ131" s="0" t="n">
        <f aca="false">IF($B41=0,0,IF(SIN(CJ$12)=0,999999999,(SIN(CJ$12)*COS($E41)+SIN($E41)*COS(CJ$12))/SIN(CJ$12)*$B41))</f>
        <v>16.4567357459529</v>
      </c>
      <c r="CK131" s="0" t="n">
        <f aca="false">IF($B41=0,0,IF(SIN(CK$12)=0,999999999,(SIN(CK$12)*COS($E41)+SIN($E41)*COS(CK$12))/SIN(CK$12)*$B41))</f>
        <v>16.3064672998366</v>
      </c>
      <c r="CL131" s="0" t="n">
        <f aca="false">IF($B41=0,0,IF(SIN(CL$12)=0,999999999,(SIN(CL$12)*COS($E41)+SIN($E41)*COS(CL$12))/SIN(CL$12)*$B41))</f>
        <v>16.1568415906174</v>
      </c>
      <c r="CM131" s="0" t="n">
        <f aca="false">IF($B41=0,0,IF(SIN(CM$12)=0,999999999,(SIN(CM$12)*COS($E41)+SIN($E41)*COS(CM$12))/SIN(CM$12)*$B41))</f>
        <v>16.0077638830603</v>
      </c>
      <c r="CN131" s="0" t="n">
        <f aca="false">IF($B41=0,0,IF(SIN(CN$12)=0,999999999,(SIN(CN$12)*COS($E41)+SIN($E41)*COS(CN$12))/SIN(CN$12)*$B41))</f>
        <v>15.859140800424</v>
      </c>
      <c r="CO131" s="0" t="n">
        <f aca="false">IF($B41=0,0,IF(SIN(CO$12)=0,999999999,(SIN(CO$12)*COS($E41)+SIN($E41)*COS(CO$12))/SIN(CO$12)*$B41))</f>
        <v>15.710880087333</v>
      </c>
      <c r="CP131" s="0" t="n">
        <f aca="false">IF($B41=0,0,IF(SIN(CP$12)=0,999999999,(SIN(CP$12)*COS($E41)+SIN($E41)*COS(CP$12))/SIN(CP$12)*$B41))</f>
        <v>15.5628903785555</v>
      </c>
      <c r="CQ131" s="0" t="n">
        <f aca="false">IF($B41=0,0,IF(SIN(CQ$12)=0,999999999,(SIN(CQ$12)*COS($E41)+SIN($E41)*COS(CQ$12))/SIN(CQ$12)*$B41))</f>
        <v>15.4150809724422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519.747841531919</v>
      </c>
      <c r="H132" s="0" t="n">
        <f aca="false">IF($B42=0,0,IF(SIN(H$12)=0,999999999,(SIN(H$12)*COS($E42)+SIN($E42)*COS(H$12))/SIN(H$12)*$B42))</f>
        <v>267.423285820806</v>
      </c>
      <c r="I132" s="0" t="n">
        <f aca="false">IF($B42=0,0,IF(SIN(I$12)=0,999999999,(SIN(I$12)*COS($E42)+SIN($E42)*COS(I$12))/SIN(I$12)*$B42))</f>
        <v>183.280929083586</v>
      </c>
      <c r="J132" s="0" t="n">
        <f aca="false">IF($B42=0,0,IF(SIN(J$12)=0,999999999,(SIN(J$12)*COS($E42)+SIN($E42)*COS(J$12))/SIN(J$12)*$B42))</f>
        <v>141.184106468057</v>
      </c>
      <c r="K132" s="0" t="n">
        <f aca="false">IF($B42=0,0,IF(SIN(K$12)=0,999999999,(SIN(K$12)*COS($E42)+SIN($E42)*COS(K$12))/SIN(K$12)*$B42))</f>
        <v>115.905479989568</v>
      </c>
      <c r="L132" s="0" t="n">
        <f aca="false">IF($B42=0,0,IF(SIN(L$12)=0,999999999,(SIN(L$12)*COS($E42)+SIN($E42)*COS(L$12))/SIN(L$12)*$B42))</f>
        <v>99.0359327953354</v>
      </c>
      <c r="M132" s="0" t="n">
        <f aca="false">IF($B42=0,0,IF(SIN(M$12)=0,999999999,(SIN(M$12)*COS($E42)+SIN($E42)*COS(M$12))/SIN(M$12)*$B42))</f>
        <v>86.9715540561959</v>
      </c>
      <c r="N132" s="0" t="n">
        <f aca="false">IF($B42=0,0,IF(SIN(N$12)=0,999999999,(SIN(N$12)*COS($E42)+SIN($E42)*COS(N$12))/SIN(N$12)*$B42))</f>
        <v>77.910385186767</v>
      </c>
      <c r="O132" s="0" t="n">
        <f aca="false">IF($B42=0,0,IF(SIN(O$12)=0,999999999,(SIN(O$12)*COS($E42)+SIN($E42)*COS(O$12))/SIN(O$12)*$B42))</f>
        <v>70.8513352496798</v>
      </c>
      <c r="P132" s="0" t="n">
        <f aca="false">IF($B42=0,0,IF(SIN(P$12)=0,999999999,(SIN(P$12)*COS($E42)+SIN($E42)*COS(P$12))/SIN(P$12)*$B42))</f>
        <v>65.1937471150051</v>
      </c>
      <c r="Q132" s="0" t="n">
        <f aca="false">IF($B42=0,0,IF(SIN(Q$12)=0,999999999,(SIN(Q$12)*COS($E42)+SIN($E42)*COS(Q$12))/SIN(Q$12)*$B42))</f>
        <v>60.5553820760861</v>
      </c>
      <c r="R132" s="0" t="n">
        <f aca="false">IF($B42=0,0,IF(SIN(R$12)=0,999999999,(SIN(R$12)*COS($E42)+SIN($E42)*COS(R$12))/SIN(R$12)*$B42))</f>
        <v>56.6814121555187</v>
      </c>
      <c r="S132" s="0" t="n">
        <f aca="false">IF($B42=0,0,IF(SIN(S$12)=0,999999999,(SIN(S$12)*COS($E42)+SIN($E42)*COS(S$12))/SIN(S$12)*$B42))</f>
        <v>53.3954159603978</v>
      </c>
      <c r="T132" s="0" t="n">
        <f aca="false">IF($B42=0,0,IF(SIN(T$12)=0,999999999,(SIN(T$12)*COS($E42)+SIN($E42)*COS(T$12))/SIN(T$12)*$B42))</f>
        <v>50.5713763121682</v>
      </c>
      <c r="U132" s="0" t="n">
        <f aca="false">IF($B42=0,0,IF(SIN(U$12)=0,999999999,(SIN(U$12)*COS($E42)+SIN($E42)*COS(U$12))/SIN(U$12)*$B42))</f>
        <v>48.1168788229031</v>
      </c>
      <c r="V132" s="0" t="n">
        <f aca="false">IF($B42=0,0,IF(SIN(V$12)=0,999999999,(SIN(V$12)*COS($E42)+SIN($E42)*COS(V$12))/SIN(V$12)*$B42))</f>
        <v>45.9626110039145</v>
      </c>
      <c r="W132" s="0" t="n">
        <f aca="false">IF($B42=0,0,IF(SIN(W$12)=0,999999999,(SIN(W$12)*COS($E42)+SIN($E42)*COS(W$12))/SIN(W$12)*$B42))</f>
        <v>44.0555675698229</v>
      </c>
      <c r="X132" s="0" t="n">
        <f aca="false">IF($B42=0,0,IF(SIN(X$12)=0,999999999,(SIN(X$12)*COS($E42)+SIN($E42)*COS(X$12))/SIN(X$12)*$B42))</f>
        <v>42.3545206398168</v>
      </c>
      <c r="Y132" s="0" t="n">
        <f aca="false">IF($B42=0,0,IF(SIN(Y$12)=0,999999999,(SIN(Y$12)*COS($E42)+SIN($E42)*COS(Y$12))/SIN(Y$12)*$B42))</f>
        <v>40.8269204002648</v>
      </c>
      <c r="Z132" s="0" t="n">
        <f aca="false">IF($B42=0,0,IF(SIN(Z$12)=0,999999999,(SIN(Z$12)*COS($E42)+SIN($E42)*COS(Z$12))/SIN(Z$12)*$B42))</f>
        <v>39.4467255671689</v>
      </c>
      <c r="AA132" s="0" t="n">
        <f aca="false">IF($B42=0,0,IF(SIN(AA$12)=0,999999999,(SIN(AA$12)*COS($E42)+SIN($E42)*COS(AA$12))/SIN(AA$12)*$B42))</f>
        <v>38.1928537151452</v>
      </c>
      <c r="AB132" s="0" t="n">
        <f aca="false">IF($B42=0,0,IF(SIN(AB$12)=0,999999999,(SIN(AB$12)*COS($E42)+SIN($E42)*COS(AB$12))/SIN(AB$12)*$B42))</f>
        <v>37.0480542426355</v>
      </c>
      <c r="AC132" s="0" t="n">
        <f aca="false">IF($B42=0,0,IF(SIN(AC$12)=0,999999999,(SIN(AC$12)*COS($E42)+SIN($E42)*COS(AC$12))/SIN(AC$12)*$B42))</f>
        <v>35.9980753448955</v>
      </c>
      <c r="AD132" s="0" t="n">
        <f aca="false">IF($B42=0,0,IF(SIN(AD$12)=0,999999999,(SIN(AD$12)*COS($E42)+SIN($E42)*COS(AD$12))/SIN(AD$12)*$B42))</f>
        <v>35.0310392424521</v>
      </c>
      <c r="AE132" s="0" t="n">
        <f aca="false">IF($B42=0,0,IF(SIN(AE$12)=0,999999999,(SIN(AE$12)*COS($E42)+SIN($E42)*COS(AE$12))/SIN(AE$12)*$B42))</f>
        <v>34.1369673534587</v>
      </c>
      <c r="AF132" s="0" t="n">
        <f aca="false">IF($B42=0,0,IF(SIN(AF$12)=0,999999999,(SIN(AF$12)*COS($E42)+SIN($E42)*COS(AF$12))/SIN(AF$12)*$B42))</f>
        <v>33.3074150403988</v>
      </c>
      <c r="AG132" s="0" t="n">
        <f aca="false">IF($B42=0,0,IF(SIN(AG$12)=0,999999999,(SIN(AG$12)*COS($E42)+SIN($E42)*COS(AG$12))/SIN(AG$12)*$B42))</f>
        <v>32.5351875229299</v>
      </c>
      <c r="AH132" s="0" t="n">
        <f aca="false">IF($B42=0,0,IF(SIN(AH$12)=0,999999999,(SIN(AH$12)*COS($E42)+SIN($E42)*COS(AH$12))/SIN(AH$12)*$B42))</f>
        <v>31.8141166652913</v>
      </c>
      <c r="AI132" s="0" t="n">
        <f aca="false">IF($B42=0,0,IF(SIN(AI$12)=0,999999999,(SIN(AI$12)*COS($E42)+SIN($E42)*COS(AI$12))/SIN(AI$12)*$B42))</f>
        <v>31.1388839443717</v>
      </c>
      <c r="AJ132" s="0" t="n">
        <f aca="false">IF($B42=0,0,IF(SIN(AJ$12)=0,999999999,(SIN(AJ$12)*COS($E42)+SIN($E42)*COS(AJ$12))/SIN(AJ$12)*$B42))</f>
        <v>30.5048788229031</v>
      </c>
      <c r="AK132" s="0" t="n">
        <f aca="false">IF($B42=0,0,IF(SIN(AK$12)=0,999999999,(SIN(AK$12)*COS($E42)+SIN($E42)*COS(AK$12))/SIN(AK$12)*$B42))</f>
        <v>29.9080845330302</v>
      </c>
      <c r="AL132" s="0" t="n">
        <f aca="false">IF($B42=0,0,IF(SIN(AL$12)=0,999999999,(SIN(AL$12)*COS($E42)+SIN($E42)*COS(AL$12))/SIN(AL$12)*$B42))</f>
        <v>29.344985274187</v>
      </c>
      <c r="AM132" s="0" t="n">
        <f aca="false">IF($B42=0,0,IF(SIN(AM$12)=0,999999999,(SIN(AM$12)*COS($E42)+SIN($E42)*COS(AM$12))/SIN(AM$12)*$B42))</f>
        <v>28.8124902828027</v>
      </c>
      <c r="AN132" s="0" t="n">
        <f aca="false">IF($B42=0,0,IF(SIN(AN$12)=0,999999999,(SIN(AN$12)*COS($E42)+SIN($E42)*COS(AN$12))/SIN(AN$12)*$B42))</f>
        <v>28.3078713001747</v>
      </c>
      <c r="AO132" s="0" t="n">
        <f aca="false">IF($B42=0,0,IF(SIN(AO$12)=0,999999999,(SIN(AO$12)*COS($E42)+SIN($E42)*COS(AO$12))/SIN(AO$12)*$B42))</f>
        <v>27.8287107588226</v>
      </c>
      <c r="AP132" s="0" t="n">
        <f aca="false">IF($B42=0,0,IF(SIN(AP$12)=0,999999999,(SIN(AP$12)*COS($E42)+SIN($E42)*COS(AP$12))/SIN(AP$12)*$B42))</f>
        <v>27.3728586031207</v>
      </c>
      <c r="AQ132" s="0" t="n">
        <f aca="false">IF($B42=0,0,IF(SIN(AQ$12)=0,999999999,(SIN(AQ$12)*COS($E42)+SIN($E42)*COS(AQ$12))/SIN(AQ$12)*$B42))</f>
        <v>26.9383961106409</v>
      </c>
      <c r="AR132" s="0" t="n">
        <f aca="false">IF($B42=0,0,IF(SIN(AR$12)=0,999999999,(SIN(AR$12)*COS($E42)+SIN($E42)*COS(AR$12))/SIN(AR$12)*$B42))</f>
        <v>26.5236054245438</v>
      </c>
      <c r="AS132" s="0" t="n">
        <f aca="false">IF($B42=0,0,IF(SIN(AS$12)=0,999999999,(SIN(AS$12)*COS($E42)+SIN($E42)*COS(AS$12))/SIN(AS$12)*$B42))</f>
        <v>26.1269437718992</v>
      </c>
      <c r="AT132" s="0" t="n">
        <f aca="false">IF($B42=0,0,IF(SIN(AT$12)=0,999999999,(SIN(AT$12)*COS($E42)+SIN($E42)*COS(AT$12))/SIN(AT$12)*$B42))</f>
        <v>25.7470215478361</v>
      </c>
      <c r="AU132" s="0" t="n">
        <f aca="false">IF($B42=0,0,IF(SIN(AU$12)=0,999999999,(SIN(AU$12)*COS($E42)+SIN($E42)*COS(AU$12))/SIN(AU$12)*$B42))</f>
        <v>25.3825836054397</v>
      </c>
      <c r="AV132" s="0" t="n">
        <f aca="false">IF($B42=0,0,IF(SIN(AV$12)=0,999999999,(SIN(AV$12)*COS($E42)+SIN($E42)*COS(AV$12))/SIN(AV$12)*$B42))</f>
        <v>25.0324932170374</v>
      </c>
      <c r="AW132" s="0" t="n">
        <f aca="false">IF($B42=0,0,IF(SIN(AW$12)=0,999999999,(SIN(AW$12)*COS($E42)+SIN($E42)*COS(AW$12))/SIN(AW$12)*$B42))</f>
        <v>24.6957182719289</v>
      </c>
      <c r="AX132" s="0" t="n">
        <f aca="false">IF($B42=0,0,IF(SIN(AX$12)=0,999999999,(SIN(AX$12)*COS($E42)+SIN($E42)*COS(AX$12))/SIN(AX$12)*$B42))</f>
        <v>24.3713193546913</v>
      </c>
      <c r="AY132" s="0" t="n">
        <f aca="false">IF($B42=0,0,IF(SIN(AY$12)=0,999999999,(SIN(AY$12)*COS($E42)+SIN($E42)*COS(AY$12))/SIN(AY$12)*$B42))</f>
        <v>24.0584394114515</v>
      </c>
      <c r="AZ132" s="0" t="n">
        <f aca="false">IF($B42=0,0,IF(SIN(AZ$12)=0,999999999,(SIN(AZ$12)*COS($E42)+SIN($E42)*COS(AZ$12))/SIN(AZ$12)*$B42))</f>
        <v>23.7562947624026</v>
      </c>
      <c r="BA132" s="0" t="n">
        <f aca="false">IF($B42=0,0,IF(SIN(BA$12)=0,999999999,(SIN(BA$12)*COS($E42)+SIN($E42)*COS(BA$12))/SIN(BA$12)*$B42))</f>
        <v>23.4641672599798</v>
      </c>
      <c r="BB132" s="0" t="n">
        <f aca="false">IF($B42=0,0,IF(SIN(BB$12)=0,999999999,(SIN(BB$12)*COS($E42)+SIN($E42)*COS(BB$12))/SIN(BB$12)*$B42))</f>
        <v>23.1813974255383</v>
      </c>
      <c r="BC132" s="0" t="n">
        <f aca="false">IF($B42=0,0,IF(SIN(BC$12)=0,999999999,(SIN(BC$12)*COS($E42)+SIN($E42)*COS(BC$12))/SIN(BC$12)*$B42))</f>
        <v>22.9073784246612</v>
      </c>
      <c r="BD132" s="0" t="n">
        <f aca="false">IF($B42=0,0,IF(SIN(BD$12)=0,999999999,(SIN(BD$12)*COS($E42)+SIN($E42)*COS(BD$12))/SIN(BD$12)*$B42))</f>
        <v>22.6415507635987</v>
      </c>
      <c r="BE132" s="0" t="n">
        <f aca="false">IF($B42=0,0,IF(SIN(BE$12)=0,999999999,(SIN(BE$12)*COS($E42)+SIN($E42)*COS(BE$12))/SIN(BE$12)*$B42))</f>
        <v>22.3833976077668</v>
      </c>
      <c r="BF132" s="0" t="n">
        <f aca="false">IF($B42=0,0,IF(SIN(BF$12)=0,999999999,(SIN(BF$12)*COS($E42)+SIN($E42)*COS(BF$12))/SIN(BF$12)*$B42))</f>
        <v>22.1324406384697</v>
      </c>
      <c r="BG132" s="0" t="n">
        <f aca="false">IF($B42=0,0,IF(SIN(BG$12)=0,999999999,(SIN(BG$12)*COS($E42)+SIN($E42)*COS(BG$12))/SIN(BG$12)*$B42))</f>
        <v>21.8882363766567</v>
      </c>
      <c r="BH132" s="0" t="n">
        <f aca="false">IF($B42=0,0,IF(SIN(BH$12)=0,999999999,(SIN(BH$12)*COS($E42)+SIN($E42)*COS(BH$12))/SIN(BH$12)*$B42))</f>
        <v>21.6503729130667</v>
      </c>
      <c r="BI132" s="0" t="n">
        <f aca="false">IF($B42=0,0,IF(SIN(BI$12)=0,999999999,(SIN(BI$12)*COS($E42)+SIN($E42)*COS(BI$12))/SIN(BI$12)*$B42))</f>
        <v>21.4184669929262</v>
      </c>
      <c r="BJ132" s="0" t="n">
        <f aca="false">IF($B42=0,0,IF(SIN(BJ$12)=0,999999999,(SIN(BJ$12)*COS($E42)+SIN($E42)*COS(BJ$12))/SIN(BJ$12)*$B42))</f>
        <v>21.1921614107659</v>
      </c>
      <c r="BK132" s="0" t="n">
        <f aca="false">IF($B42=0,0,IF(SIN(BK$12)=0,999999999,(SIN(BK$12)*COS($E42)+SIN($E42)*COS(BK$12))/SIN(BK$12)*$B42))</f>
        <v>20.9711226771488</v>
      </c>
      <c r="BL132" s="0" t="n">
        <f aca="false">IF($B42=0,0,IF(SIN(BL$12)=0,999999999,(SIN(BL$12)*COS($E42)+SIN($E42)*COS(BL$12))/SIN(BL$12)*$B42))</f>
        <v>20.7550389243651</v>
      </c>
      <c r="BM132" s="0" t="n">
        <f aca="false">IF($B42=0,0,IF(SIN(BM$12)=0,999999999,(SIN(BM$12)*COS($E42)+SIN($E42)*COS(BM$12))/SIN(BM$12)*$B42))</f>
        <v>20.5436180226083</v>
      </c>
      <c r="BN132" s="0" t="n">
        <f aca="false">IF($B42=0,0,IF(SIN(BN$12)=0,999999999,(SIN(BN$12)*COS($E42)+SIN($E42)*COS(BN$12))/SIN(BN$12)*$B42))</f>
        <v>20.3365858819353</v>
      </c>
      <c r="BO132" s="0" t="n">
        <f aca="false">IF($B42=0,0,IF(SIN(BO$12)=0,999999999,(SIN(BO$12)*COS($E42)+SIN($E42)*COS(BO$12))/SIN(BO$12)*$B42))</f>
        <v>20.1336849185446</v>
      </c>
      <c r="BP132" s="0" t="n">
        <f aca="false">IF($B42=0,0,IF(SIN(BP$12)=0,999999999,(SIN(BP$12)*COS($E42)+SIN($E42)*COS(BP$12))/SIN(BP$12)*$B42))</f>
        <v>19.9346726666626</v>
      </c>
      <c r="BQ132" s="0" t="n">
        <f aca="false">IF($B42=0,0,IF(SIN(BQ$12)=0,999999999,(SIN(BQ$12)*COS($E42)+SIN($E42)*COS(BQ$12))/SIN(BQ$12)*$B42))</f>
        <v>19.7393205196994</v>
      </c>
      <c r="BR132" s="0" t="n">
        <f aca="false">IF($B42=0,0,IF(SIN(BR$12)=0,999999999,(SIN(BR$12)*COS($E42)+SIN($E42)*COS(BR$12))/SIN(BR$12)*$B42))</f>
        <v>19.5474125863625</v>
      </c>
      <c r="BS132" s="0" t="n">
        <f aca="false">IF($B42=0,0,IF(SIN(BS$12)=0,999999999,(SIN(BS$12)*COS($E42)+SIN($E42)*COS(BS$12))/SIN(BS$12)*$B42))</f>
        <v>19.3587446491645</v>
      </c>
      <c r="BT132" s="0" t="n">
        <f aca="false">IF($B42=0,0,IF(SIN(BT$12)=0,999999999,(SIN(BT$12)*COS($E42)+SIN($E42)*COS(BT$12))/SIN(BT$12)*$B42))</f>
        <v>19.1731232142785</v>
      </c>
      <c r="BU132" s="0" t="n">
        <f aca="false">IF($B42=0,0,IF(SIN(BU$12)=0,999999999,(SIN(BU$12)*COS($E42)+SIN($E42)*COS(BU$12))/SIN(BU$12)*$B42))</f>
        <v>18.9903646429933</v>
      </c>
      <c r="BV132" s="0" t="n">
        <f aca="false">IF($B42=0,0,IF(SIN(BV$12)=0,999999999,(SIN(BV$12)*COS($E42)+SIN($E42)*COS(BV$12))/SIN(BV$12)*$B42))</f>
        <v>18.810294356156</v>
      </c>
      <c r="BW132" s="0" t="n">
        <f aca="false">IF($B42=0,0,IF(SIN(BW$12)=0,999999999,(SIN(BW$12)*COS($E42)+SIN($E42)*COS(BW$12))/SIN(BW$12)*$B42))</f>
        <v>18.6327461039734</v>
      </c>
      <c r="BX132" s="0" t="n">
        <f aca="false">IF($B42=0,0,IF(SIN(BX$12)=0,999999999,(SIN(BX$12)*COS($E42)+SIN($E42)*COS(BX$12))/SIN(BX$12)*$B42))</f>
        <v>18.4575612943997</v>
      </c>
      <c r="BY132" s="0" t="n">
        <f aca="false">IF($B42=0,0,IF(SIN(BY$12)=0,999999999,(SIN(BY$12)*COS($E42)+SIN($E42)*COS(BY$12))/SIN(BY$12)*$B42))</f>
        <v>18.2845883740804</v>
      </c>
      <c r="BZ132" s="0" t="n">
        <f aca="false">IF($B42=0,0,IF(SIN(BZ$12)=0,999999999,(SIN(BZ$12)*COS($E42)+SIN($E42)*COS(BZ$12))/SIN(BZ$12)*$B42))</f>
        <v>18.1136822564785</v>
      </c>
      <c r="CA132" s="0" t="n">
        <f aca="false">IF($B42=0,0,IF(SIN(CA$12)=0,999999999,(SIN(CA$12)*COS($E42)+SIN($E42)*COS(CA$12))/SIN(CA$12)*$B42))</f>
        <v>17.9447037923765</v>
      </c>
      <c r="CB132" s="0" t="n">
        <f aca="false">IF($B42=0,0,IF(SIN(CB$12)=0,999999999,(SIN(CB$12)*COS($E42)+SIN($E42)*COS(CB$12))/SIN(CB$12)*$B42))</f>
        <v>17.7775192784436</v>
      </c>
      <c r="CC132" s="0" t="n">
        <f aca="false">IF($B42=0,0,IF(SIN(CC$12)=0,999999999,(SIN(CC$12)*COS($E42)+SIN($E42)*COS(CC$12))/SIN(CC$12)*$B42))</f>
        <v>17.612</v>
      </c>
      <c r="CD132" s="0" t="n">
        <f aca="false">IF($B42=0,0,IF(SIN(CD$12)=0,999999999,(SIN(CD$12)*COS($E42)+SIN($E42)*COS(CD$12))/SIN(CD$12)*$B42))</f>
        <v>17.4480218044886</v>
      </c>
      <c r="CE132" s="0" t="n">
        <f aca="false">IF($B42=0,0,IF(SIN(CE$12)=0,999999999,(SIN(CE$12)*COS($E42)+SIN($E42)*COS(CE$12))/SIN(CE$12)*$B42))</f>
        <v>17.2854647025033</v>
      </c>
      <c r="CF132" s="0" t="n">
        <f aca="false">IF($B42=0,0,IF(SIN(CF$12)=0,999999999,(SIN(CF$12)*COS($E42)+SIN($E42)*COS(CF$12))/SIN(CF$12)*$B42))</f>
        <v>17.1242124935177</v>
      </c>
      <c r="CG132" s="0" t="n">
        <f aca="false">IF($B42=0,0,IF(SIN(CG$12)=0,999999999,(SIN(CG$12)*COS($E42)+SIN($E42)*COS(CG$12))/SIN(CG$12)*$B42))</f>
        <v>16.9641524137183</v>
      </c>
      <c r="CH132" s="0" t="n">
        <f aca="false">IF($B42=0,0,IF(SIN(CH$12)=0,999999999,(SIN(CH$12)*COS($E42)+SIN($E42)*COS(CH$12))/SIN(CH$12)*$B42))</f>
        <v>16.8051748035703</v>
      </c>
      <c r="CI132" s="0" t="n">
        <f aca="false">IF($B42=0,0,IF(SIN(CI$12)=0,999999999,(SIN(CI$12)*COS($E42)+SIN($E42)*COS(CI$12))/SIN(CI$12)*$B42))</f>
        <v>16.6471727929494</v>
      </c>
      <c r="CJ132" s="0" t="n">
        <f aca="false">IF($B42=0,0,IF(SIN(CJ$12)=0,999999999,(SIN(CJ$12)*COS($E42)+SIN($E42)*COS(CJ$12))/SIN(CJ$12)*$B42))</f>
        <v>16.4900420018408</v>
      </c>
      <c r="CK132" s="0" t="n">
        <f aca="false">IF($B42=0,0,IF(SIN(CK$12)=0,999999999,(SIN(CK$12)*COS($E42)+SIN($E42)*COS(CK$12))/SIN(CK$12)*$B42))</f>
        <v>16.3336802547625</v>
      </c>
      <c r="CL132" s="0" t="n">
        <f aca="false">IF($B42=0,0,IF(SIN(CL$12)=0,999999999,(SIN(CL$12)*COS($E42)+SIN($E42)*COS(CL$12))/SIN(CL$12)*$B42))</f>
        <v>16.1779873072011</v>
      </c>
      <c r="CM132" s="0" t="n">
        <f aca="false">IF($B42=0,0,IF(SIN(CM$12)=0,999999999,(SIN(CM$12)*COS($E42)+SIN($E42)*COS(CM$12))/SIN(CM$12)*$B42))</f>
        <v>16.0228645824608</v>
      </c>
      <c r="CN132" s="0" t="n">
        <f aca="false">IF($B42=0,0,IF(SIN(CN$12)=0,999999999,(SIN(CN$12)*COS($E42)+SIN($E42)*COS(CN$12))/SIN(CN$12)*$B42))</f>
        <v>15.8682149174261</v>
      </c>
      <c r="CO132" s="0" t="n">
        <f aca="false">IF($B42=0,0,IF(SIN(CO$12)=0,999999999,(SIN(CO$12)*COS($E42)+SIN($E42)*COS(CO$12))/SIN(CO$12)*$B42))</f>
        <v>15.713942315818</v>
      </c>
      <c r="CP132" s="0" t="n">
        <f aca="false">IF($B42=0,0,IF(SIN(CP$12)=0,999999999,(SIN(CP$12)*COS($E42)+SIN($E42)*COS(CP$12))/SIN(CP$12)*$B42))</f>
        <v>15.5599517075959</v>
      </c>
      <c r="CQ132" s="0" t="n">
        <f aca="false">IF($B42=0,0,IF(SIN(CQ$12)=0,999999999,(SIN(CQ$12)*COS($E42)+SIN($E42)*COS(CQ$12))/SIN(CQ$12)*$B42))</f>
        <v>15.4061487132094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541.627303338417</v>
      </c>
      <c r="H133" s="0" t="n">
        <f aca="false">IF($B43=0,0,IF(SIN(H$12)=0,999999999,(SIN(H$12)*COS($E43)+SIN($E43)*COS(H$12))/SIN(H$12)*$B43))</f>
        <v>278.378544808694</v>
      </c>
      <c r="I133" s="0" t="n">
        <f aca="false">IF($B43=0,0,IF(SIN(I$12)=0,999999999,(SIN(I$12)*COS($E43)+SIN($E43)*COS(I$12))/SIN(I$12)*$B43))</f>
        <v>190.593307702408</v>
      </c>
      <c r="J133" s="0" t="n">
        <f aca="false">IF($B43=0,0,IF(SIN(J$12)=0,999999999,(SIN(J$12)*COS($E43)+SIN($E43)*COS(J$12))/SIN(J$12)*$B43))</f>
        <v>146.673934653866</v>
      </c>
      <c r="K133" s="0" t="n">
        <f aca="false">IF($B43=0,0,IF(SIN(K$12)=0,999999999,(SIN(K$12)*COS($E43)+SIN($E43)*COS(K$12))/SIN(K$12)*$B43))</f>
        <v>120.300888958632</v>
      </c>
      <c r="L133" s="0" t="n">
        <f aca="false">IF($B43=0,0,IF(SIN(L$12)=0,999999999,(SIN(L$12)*COS($E43)+SIN($E43)*COS(L$12))/SIN(L$12)*$B43))</f>
        <v>102.700987342538</v>
      </c>
      <c r="M133" s="0" t="n">
        <f aca="false">IF($B43=0,0,IF(SIN(M$12)=0,999999999,(SIN(M$12)*COS($E43)+SIN($E43)*COS(M$12))/SIN(M$12)*$B43))</f>
        <v>90.1142903539697</v>
      </c>
      <c r="N133" s="0" t="n">
        <f aca="false">IF($B43=0,0,IF(SIN(N$12)=0,999999999,(SIN(N$12)*COS($E43)+SIN($E43)*COS(N$12))/SIN(N$12)*$B43))</f>
        <v>80.6608249590427</v>
      </c>
      <c r="O133" s="0" t="n">
        <f aca="false">IF($B43=0,0,IF(SIN(O$12)=0,999999999,(SIN(O$12)*COS($E43)+SIN($E43)*COS(O$12))/SIN(O$12)*$B43))</f>
        <v>73.2961587373965</v>
      </c>
      <c r="P133" s="0" t="n">
        <f aca="false">IF($B43=0,0,IF(SIN(P$12)=0,999999999,(SIN(P$12)*COS($E43)+SIN($E43)*COS(P$12))/SIN(P$12)*$B43))</f>
        <v>67.3936295581485</v>
      </c>
      <c r="Q133" s="0" t="n">
        <f aca="false">IF($B43=0,0,IF(SIN(Q$12)=0,999999999,(SIN(Q$12)*COS($E43)+SIN($E43)*COS(Q$12))/SIN(Q$12)*$B43))</f>
        <v>62.5544499758765</v>
      </c>
      <c r="R133" s="0" t="n">
        <f aca="false">IF($B43=0,0,IF(SIN(R$12)=0,999999999,(SIN(R$12)*COS($E43)+SIN($E43)*COS(R$12))/SIN(R$12)*$B43))</f>
        <v>58.5127594265886</v>
      </c>
      <c r="S133" s="0" t="n">
        <f aca="false">IF($B43=0,0,IF(SIN(S$12)=0,999999999,(SIN(S$12)*COS($E43)+SIN($E43)*COS(S$12))/SIN(S$12)*$B43))</f>
        <v>55.0844984851947</v>
      </c>
      <c r="T133" s="0" t="n">
        <f aca="false">IF($B43=0,0,IF(SIN(T$12)=0,999999999,(SIN(T$12)*COS($E43)+SIN($E43)*COS(T$12))/SIN(T$12)*$B43))</f>
        <v>52.1381941536959</v>
      </c>
      <c r="U133" s="0" t="n">
        <f aca="false">IF($B43=0,0,IF(SIN(U$12)=0,999999999,(SIN(U$12)*COS($E43)+SIN($E43)*COS(U$12))/SIN(U$12)*$B43))</f>
        <v>49.5774310323962</v>
      </c>
      <c r="V133" s="0" t="n">
        <f aca="false">IF($B43=0,0,IF(SIN(V$12)=0,999999999,(SIN(V$12)*COS($E43)+SIN($E43)*COS(V$12))/SIN(V$12)*$B43))</f>
        <v>47.3298958002781</v>
      </c>
      <c r="W133" s="0" t="n">
        <f aca="false">IF($B43=0,0,IF(SIN(W$12)=0,999999999,(SIN(W$12)*COS($E43)+SIN($E43)*COS(W$12))/SIN(W$12)*$B43))</f>
        <v>45.3402883477967</v>
      </c>
      <c r="X133" s="0" t="n">
        <f aca="false">IF($B43=0,0,IF(SIN(X$12)=0,999999999,(SIN(X$12)*COS($E43)+SIN($E43)*COS(X$12))/SIN(X$12)*$B43))</f>
        <v>43.5655958638929</v>
      </c>
      <c r="Y133" s="0" t="n">
        <f aca="false">IF($B43=0,0,IF(SIN(Y$12)=0,999999999,(SIN(Y$12)*COS($E43)+SIN($E43)*COS(Y$12))/SIN(Y$12)*$B43))</f>
        <v>41.9718593151116</v>
      </c>
      <c r="Z133" s="0" t="n">
        <f aca="false">IF($B43=0,0,IF(SIN(Z$12)=0,999999999,(SIN(Z$12)*COS($E43)+SIN($E43)*COS(Z$12))/SIN(Z$12)*$B43))</f>
        <v>40.5319099795519</v>
      </c>
      <c r="AA133" s="0" t="n">
        <f aca="false">IF($B43=0,0,IF(SIN(AA$12)=0,999999999,(SIN(AA$12)*COS($E43)+SIN($E43)*COS(AA$12))/SIN(AA$12)*$B43))</f>
        <v>39.2237526839991</v>
      </c>
      <c r="AB133" s="0" t="n">
        <f aca="false">IF($B43=0,0,IF(SIN(AB$12)=0,999999999,(SIN(AB$12)*COS($E43)+SIN($E43)*COS(AB$12))/SIN(AB$12)*$B43))</f>
        <v>38.0293899750097</v>
      </c>
      <c r="AC133" s="0" t="n">
        <f aca="false">IF($B43=0,0,IF(SIN(AC$12)=0,999999999,(SIN(AC$12)*COS($E43)+SIN($E43)*COS(AC$12))/SIN(AC$12)*$B43))</f>
        <v>36.9339530266181</v>
      </c>
      <c r="AD133" s="0" t="n">
        <f aca="false">IF($B43=0,0,IF(SIN(AD$12)=0,999999999,(SIN(AD$12)*COS($E43)+SIN($E43)*COS(AD$12))/SIN(AD$12)*$B43))</f>
        <v>35.9250498197771</v>
      </c>
      <c r="AE133" s="0" t="n">
        <f aca="false">IF($B43=0,0,IF(SIN(AE$12)=0,999999999,(SIN(AE$12)*COS($E43)+SIN($E43)*COS(AE$12))/SIN(AE$12)*$B43))</f>
        <v>34.9922697574066</v>
      </c>
      <c r="AF133" s="0" t="n">
        <f aca="false">IF($B43=0,0,IF(SIN(AF$12)=0,999999999,(SIN(AF$12)*COS($E43)+SIN($E43)*COS(AF$12))/SIN(AF$12)*$B43))</f>
        <v>34.1268025977279</v>
      </c>
      <c r="AG133" s="0" t="n">
        <f aca="false">IF($B43=0,0,IF(SIN(AG$12)=0,999999999,(SIN(AG$12)*COS($E43)+SIN($E43)*COS(AG$12))/SIN(AG$12)*$B43))</f>
        <v>33.3211420677678</v>
      </c>
      <c r="AH133" s="0" t="n">
        <f aca="false">IF($B43=0,0,IF(SIN(AH$12)=0,999999999,(SIN(AH$12)*COS($E43)+SIN($E43)*COS(AH$12))/SIN(AH$12)*$B43))</f>
        <v>32.5688529869435</v>
      </c>
      <c r="AI133" s="0" t="n">
        <f aca="false">IF($B43=0,0,IF(SIN(AI$12)=0,999999999,(SIN(AI$12)*COS($E43)+SIN($E43)*COS(AI$12))/SIN(AI$12)*$B43))</f>
        <v>31.8643865706655</v>
      </c>
      <c r="AJ133" s="0" t="n">
        <f aca="false">IF($B43=0,0,IF(SIN(AJ$12)=0,999999999,(SIN(AJ$12)*COS($E43)+SIN($E43)*COS(AJ$12))/SIN(AJ$12)*$B43))</f>
        <v>31.2029326719051</v>
      </c>
      <c r="AK133" s="0" t="n">
        <f aca="false">IF($B43=0,0,IF(SIN(AK$12)=0,999999999,(SIN(AK$12)*COS($E43)+SIN($E43)*COS(AK$12))/SIN(AK$12)*$B43))</f>
        <v>30.5803006198486</v>
      </c>
      <c r="AL133" s="0" t="n">
        <f aca="false">IF($B43=0,0,IF(SIN(AL$12)=0,999999999,(SIN(AL$12)*COS($E43)+SIN($E43)*COS(AL$12))/SIN(AL$12)*$B43))</f>
        <v>29.9928223999753</v>
      </c>
      <c r="AM133" s="0" t="n">
        <f aca="false">IF($B43=0,0,IF(SIN(AM$12)=0,999999999,(SIN(AM$12)*COS($E43)+SIN($E43)*COS(AM$12))/SIN(AM$12)*$B43))</f>
        <v>29.4372734364186</v>
      </c>
      <c r="AN133" s="0" t="n">
        <f aca="false">IF($B43=0,0,IF(SIN(AN$12)=0,999999999,(SIN(AN$12)*COS($E43)+SIN($E43)*COS(AN$12))/SIN(AN$12)*$B43))</f>
        <v>28.910807352557</v>
      </c>
      <c r="AO133" s="0" t="n">
        <f aca="false">IF($B43=0,0,IF(SIN(AO$12)=0,999999999,(SIN(AO$12)*COS($E43)+SIN($E43)*COS(AO$12))/SIN(AO$12)*$B43))</f>
        <v>28.4109019141351</v>
      </c>
      <c r="AP133" s="0" t="n">
        <f aca="false">IF($B43=0,0,IF(SIN(AP$12)=0,999999999,(SIN(AP$12)*COS($E43)+SIN($E43)*COS(AP$12))/SIN(AP$12)*$B43))</f>
        <v>27.9353139804778</v>
      </c>
      <c r="AQ133" s="0" t="n">
        <f aca="false">IF($B43=0,0,IF(SIN(AQ$12)=0,999999999,(SIN(AQ$12)*COS($E43)+SIN($E43)*COS(AQ$12))/SIN(AQ$12)*$B43))</f>
        <v>27.4820417595055</v>
      </c>
      <c r="AR133" s="0" t="n">
        <f aca="false">IF($B43=0,0,IF(SIN(AR$12)=0,999999999,(SIN(AR$12)*COS($E43)+SIN($E43)*COS(AR$12))/SIN(AR$12)*$B43))</f>
        <v>27.0492930210523</v>
      </c>
      <c r="AS133" s="0" t="n">
        <f aca="false">IF($B43=0,0,IF(SIN(AS$12)=0,999999999,(SIN(AS$12)*COS($E43)+SIN($E43)*COS(AS$12))/SIN(AS$12)*$B43))</f>
        <v>26.6354581989885</v>
      </c>
      <c r="AT133" s="0" t="n">
        <f aca="false">IF($B43=0,0,IF(SIN(AT$12)=0,999999999,(SIN(AT$12)*COS($E43)+SIN($E43)*COS(AT$12))/SIN(AT$12)*$B43))</f>
        <v>26.2390875265401</v>
      </c>
      <c r="AU133" s="0" t="n">
        <f aca="false">IF($B43=0,0,IF(SIN(AU$12)=0,999999999,(SIN(AU$12)*COS($E43)+SIN($E43)*COS(AU$12))/SIN(AU$12)*$B43))</f>
        <v>25.8588715161459</v>
      </c>
      <c r="AV133" s="0" t="n">
        <f aca="false">IF($B43=0,0,IF(SIN(AV$12)=0,999999999,(SIN(AV$12)*COS($E43)+SIN($E43)*COS(AV$12))/SIN(AV$12)*$B43))</f>
        <v>25.4936242263592</v>
      </c>
      <c r="AW133" s="0" t="n">
        <f aca="false">IF($B43=0,0,IF(SIN(AW$12)=0,999999999,(SIN(AW$12)*COS($E43)+SIN($E43)*COS(AW$12))/SIN(AW$12)*$B43))</f>
        <v>25.1422688620195</v>
      </c>
      <c r="AX133" s="0" t="n">
        <f aca="false">IF($B43=0,0,IF(SIN(AX$12)=0,999999999,(SIN(AX$12)*COS($E43)+SIN($E43)*COS(AX$12))/SIN(AX$12)*$B43))</f>
        <v>24.8038253364161</v>
      </c>
      <c r="AY133" s="0" t="n">
        <f aca="false">IF($B43=0,0,IF(SIN(AY$12)=0,999999999,(SIN(AY$12)*COS($E43)+SIN($E43)*COS(AY$12))/SIN(AY$12)*$B43))</f>
        <v>24.4773994901698</v>
      </c>
      <c r="AZ133" s="0" t="n">
        <f aca="false">IF($B43=0,0,IF(SIN(AZ$12)=0,999999999,(SIN(AZ$12)*COS($E43)+SIN($E43)*COS(AZ$12))/SIN(AZ$12)*$B43))</f>
        <v>24.1621737146429</v>
      </c>
      <c r="BA133" s="0" t="n">
        <f aca="false">IF($B43=0,0,IF(SIN(BA$12)=0,999999999,(SIN(BA$12)*COS($E43)+SIN($E43)*COS(BA$12))/SIN(BA$12)*$B43))</f>
        <v>23.8573987706091</v>
      </c>
      <c r="BB133" s="0" t="n">
        <f aca="false">IF($B43=0,0,IF(SIN(BB$12)=0,999999999,(SIN(BB$12)*COS($E43)+SIN($E43)*COS(BB$12))/SIN(BB$12)*$B43))</f>
        <v>23.5623866277894</v>
      </c>
      <c r="BC133" s="0" t="n">
        <f aca="false">IF($B43=0,0,IF(SIN(BC$12)=0,999999999,(SIN(BC$12)*COS($E43)+SIN($E43)*COS(BC$12))/SIN(BC$12)*$B43))</f>
        <v>23.2765041793247</v>
      </c>
      <c r="BD133" s="0" t="n">
        <f aca="false">IF($B43=0,0,IF(SIN(BD$12)=0,999999999,(SIN(BD$12)*COS($E43)+SIN($E43)*COS(BD$12))/SIN(BD$12)*$B43))</f>
        <v>22.9991677086021</v>
      </c>
      <c r="BE133" s="0" t="n">
        <f aca="false">IF($B43=0,0,IF(SIN(BE$12)=0,999999999,(SIN(BE$12)*COS($E43)+SIN($E43)*COS(BE$12))/SIN(BE$12)*$B43))</f>
        <v>22.729838005071</v>
      </c>
      <c r="BF133" s="0" t="n">
        <f aca="false">IF($B43=0,0,IF(SIN(BF$12)=0,999999999,(SIN(BF$12)*COS($E43)+SIN($E43)*COS(BF$12))/SIN(BF$12)*$B43))</f>
        <v>22.4680160415857</v>
      </c>
      <c r="BG133" s="0" t="n">
        <f aca="false">IF($B43=0,0,IF(SIN(BG$12)=0,999999999,(SIN(BG$12)*COS($E43)+SIN($E43)*COS(BG$12))/SIN(BG$12)*$B43))</f>
        <v>22.2132391390019</v>
      </c>
      <c r="BH133" s="0" t="n">
        <f aca="false">IF($B43=0,0,IF(SIN(BH$12)=0,999999999,(SIN(BH$12)*COS($E43)+SIN($E43)*COS(BH$12))/SIN(BH$12)*$B43))</f>
        <v>21.9650775547551</v>
      </c>
      <c r="BI133" s="0" t="n">
        <f aca="false">IF($B43=0,0,IF(SIN(BI$12)=0,999999999,(SIN(BI$12)*COS($E43)+SIN($E43)*COS(BI$12))/SIN(BI$12)*$B43))</f>
        <v>21.7231314413432</v>
      </c>
      <c r="BJ133" s="0" t="n">
        <f aca="false">IF($B43=0,0,IF(SIN(BJ$12)=0,999999999,(SIN(BJ$12)*COS($E43)+SIN($E43)*COS(BJ$12))/SIN(BJ$12)*$B43))</f>
        <v>21.4870281283535</v>
      </c>
      <c r="BK133" s="0" t="n">
        <f aca="false">IF($B43=0,0,IF(SIN(BK$12)=0,999999999,(SIN(BK$12)*COS($E43)+SIN($E43)*COS(BK$12))/SIN(BK$12)*$B43))</f>
        <v>21.2564196881733</v>
      </c>
      <c r="BL133" s="0" t="n">
        <f aca="false">IF($B43=0,0,IF(SIN(BL$12)=0,999999999,(SIN(BL$12)*COS($E43)+SIN($E43)*COS(BL$12))/SIN(BL$12)*$B43))</f>
        <v>21.0309807510138</v>
      </c>
      <c r="BM133" s="0" t="n">
        <f aca="false">IF($B43=0,0,IF(SIN(BM$12)=0,999999999,(SIN(BM$12)*COS($E43)+SIN($E43)*COS(BM$12))/SIN(BM$12)*$B43))</f>
        <v>20.8104065395271</v>
      </c>
      <c r="BN133" s="0" t="n">
        <f aca="false">IF($B43=0,0,IF(SIN(BN$12)=0,999999999,(SIN(BN$12)*COS($E43)+SIN($E43)*COS(BN$12))/SIN(BN$12)*$B43))</f>
        <v>20.5944110972512</v>
      </c>
      <c r="BO133" s="0" t="n">
        <f aca="false">IF($B43=0,0,IF(SIN(BO$12)=0,999999999,(SIN(BO$12)*COS($E43)+SIN($E43)*COS(BO$12))/SIN(BO$12)*$B43))</f>
        <v>20.3827256884864</v>
      </c>
      <c r="BP133" s="0" t="n">
        <f aca="false">IF($B43=0,0,IF(SIN(BP$12)=0,999999999,(SIN(BP$12)*COS($E43)+SIN($E43)*COS(BP$12))/SIN(BP$12)*$B43))</f>
        <v>20.1750973500851</v>
      </c>
      <c r="BQ133" s="0" t="n">
        <f aca="false">IF($B43=0,0,IF(SIN(BQ$12)=0,999999999,(SIN(BQ$12)*COS($E43)+SIN($E43)*COS(BQ$12))/SIN(BQ$12)*$B43))</f>
        <v>19.9712875781062</v>
      </c>
      <c r="BR133" s="0" t="n">
        <f aca="false">IF($B43=0,0,IF(SIN(BR$12)=0,999999999,(SIN(BR$12)*COS($E43)+SIN($E43)*COS(BR$12))/SIN(BR$12)*$B43))</f>
        <v>19.771071134405</v>
      </c>
      <c r="BS133" s="0" t="n">
        <f aca="false">IF($B43=0,0,IF(SIN(BS$12)=0,999999999,(SIN(BS$12)*COS($E43)+SIN($E43)*COS(BS$12))/SIN(BS$12)*$B43))</f>
        <v>19.5742349600511</v>
      </c>
      <c r="BT133" s="0" t="n">
        <f aca="false">IF($B43=0,0,IF(SIN(BT$12)=0,999999999,(SIN(BT$12)*COS($E43)+SIN($E43)*COS(BT$12))/SIN(BT$12)*$B43))</f>
        <v>19.3805771840469</v>
      </c>
      <c r="BU133" s="0" t="n">
        <f aca="false">IF($B43=0,0,IF(SIN(BU$12)=0,999999999,(SIN(BU$12)*COS($E43)+SIN($E43)*COS(BU$12))/SIN(BU$12)*$B43))</f>
        <v>19.1899062171809</v>
      </c>
      <c r="BV133" s="0" t="n">
        <f aca="false">IF($B43=0,0,IF(SIN(BV$12)=0,999999999,(SIN(BV$12)*COS($E43)+SIN($E43)*COS(BV$12))/SIN(BV$12)*$B43))</f>
        <v>19.0020399220261</v>
      </c>
      <c r="BW133" s="0" t="n">
        <f aca="false">IF($B43=0,0,IF(SIN(BW$12)=0,999999999,(SIN(BW$12)*COS($E43)+SIN($E43)*COS(BW$12))/SIN(BW$12)*$B43))</f>
        <v>18.8168048511291</v>
      </c>
      <c r="BX133" s="0" t="n">
        <f aca="false">IF($B43=0,0,IF(SIN(BX$12)=0,999999999,(SIN(BX$12)*COS($E43)+SIN($E43)*COS(BX$12))/SIN(BX$12)*$B43))</f>
        <v>18.6340355463202</v>
      </c>
      <c r="BY133" s="0" t="n">
        <f aca="false">IF($B43=0,0,IF(SIN(BY$12)=0,999999999,(SIN(BY$12)*COS($E43)+SIN($E43)*COS(BY$12))/SIN(BY$12)*$B43))</f>
        <v>18.4535738928557</v>
      </c>
      <c r="BZ133" s="0" t="n">
        <f aca="false">IF($B43=0,0,IF(SIN(BZ$12)=0,999999999,(SIN(BZ$12)*COS($E43)+SIN($E43)*COS(BZ$12))/SIN(BZ$12)*$B43))</f>
        <v>18.2752685227857</v>
      </c>
      <c r="CA133" s="0" t="n">
        <f aca="false">IF($B43=0,0,IF(SIN(CA$12)=0,999999999,(SIN(CA$12)*COS($E43)+SIN($E43)*COS(CA$12))/SIN(CA$12)*$B43))</f>
        <v>18.0989742625313</v>
      </c>
      <c r="CB133" s="0" t="n">
        <f aca="false">IF($B43=0,0,IF(SIN(CB$12)=0,999999999,(SIN(CB$12)*COS($E43)+SIN($E43)*COS(CB$12))/SIN(CB$12)*$B43))</f>
        <v>17.9245516201761</v>
      </c>
      <c r="CC133" s="0" t="n">
        <f aca="false">IF($B43=0,0,IF(SIN(CC$12)=0,999999999,(SIN(CC$12)*COS($E43)+SIN($E43)*COS(CC$12))/SIN(CC$12)*$B43))</f>
        <v>17.7518663084345</v>
      </c>
      <c r="CD133" s="0" t="n">
        <f aca="false">IF($B43=0,0,IF(SIN(CD$12)=0,999999999,(SIN(CD$12)*COS($E43)+SIN($E43)*COS(CD$12))/SIN(CD$12)*$B43))</f>
        <v>17.5807887996576</v>
      </c>
      <c r="CE133" s="0" t="n">
        <f aca="false">IF($B43=0,0,IF(SIN(CE$12)=0,999999999,(SIN(CE$12)*COS($E43)+SIN($E43)*COS(CE$12))/SIN(CE$12)*$B43))</f>
        <v>17.4111939095874</v>
      </c>
      <c r="CF133" s="0" t="n">
        <f aca="false">IF($B43=0,0,IF(SIN(CF$12)=0,999999999,(SIN(CF$12)*COS($E43)+SIN($E43)*COS(CF$12))/SIN(CF$12)*$B43))</f>
        <v>17.242960406883</v>
      </c>
      <c r="CG133" s="0" t="n">
        <f aca="false">IF($B43=0,0,IF(SIN(CG$12)=0,999999999,(SIN(CG$12)*COS($E43)+SIN($E43)*COS(CG$12))/SIN(CG$12)*$B43))</f>
        <v>17.0759706457057</v>
      </c>
      <c r="CH133" s="0" t="n">
        <f aca="false">IF($B43=0,0,IF(SIN(CH$12)=0,999999999,(SIN(CH$12)*COS($E43)+SIN($E43)*COS(CH$12))/SIN(CH$12)*$B43))</f>
        <v>16.9101102188933</v>
      </c>
      <c r="CI133" s="0" t="n">
        <f aca="false">IF($B43=0,0,IF(SIN(CI$12)=0,999999999,(SIN(CI$12)*COS($E43)+SIN($E43)*COS(CI$12))/SIN(CI$12)*$B43))</f>
        <v>16.7452676294595</v>
      </c>
      <c r="CJ133" s="0" t="n">
        <f aca="false">IF($B43=0,0,IF(SIN(CJ$12)=0,999999999,(SIN(CJ$12)*COS($E43)+SIN($E43)*COS(CJ$12))/SIN(CJ$12)*$B43))</f>
        <v>16.5813339783349</v>
      </c>
      <c r="CK133" s="0" t="n">
        <f aca="false">IF($B43=0,0,IF(SIN(CK$12)=0,999999999,(SIN(CK$12)*COS($E43)+SIN($E43)*COS(CK$12))/SIN(CK$12)*$B43))</f>
        <v>16.4182026664263</v>
      </c>
      <c r="CL133" s="0" t="n">
        <f aca="false">IF($B43=0,0,IF(SIN(CL$12)=0,999999999,(SIN(CL$12)*COS($E43)+SIN($E43)*COS(CL$12))/SIN(CL$12)*$B43))</f>
        <v>16.2557691092092</v>
      </c>
      <c r="CM133" s="0" t="n">
        <f aca="false">IF($B43=0,0,IF(SIN(CM$12)=0,999999999,(SIN(CM$12)*COS($E43)+SIN($E43)*COS(CM$12))/SIN(CM$12)*$B43))</f>
        <v>16.0939304621836</v>
      </c>
      <c r="CN133" s="0" t="n">
        <f aca="false">IF($B43=0,0,IF(SIN(CN$12)=0,999999999,(SIN(CN$12)*COS($E43)+SIN($E43)*COS(CN$12))/SIN(CN$12)*$B43))</f>
        <v>15.9325853556295</v>
      </c>
      <c r="CO133" s="0" t="n">
        <f aca="false">IF($B43=0,0,IF(SIN(CO$12)=0,999999999,(SIN(CO$12)*COS($E43)+SIN($E43)*COS(CO$12))/SIN(CO$12)*$B43))</f>
        <v>15.7716336371809</v>
      </c>
      <c r="CP133" s="0" t="n">
        <f aca="false">IF($B43=0,0,IF(SIN(CP$12)=0,999999999,(SIN(CP$12)*COS($E43)+SIN($E43)*COS(CP$12))/SIN(CP$12)*$B43))</f>
        <v>15.6109761208109</v>
      </c>
      <c r="CQ133" s="0" t="n">
        <f aca="false">IF($B43=0,0,IF(SIN(CQ$12)=0,999999999,(SIN(CQ$12)*COS($E43)+SIN($E43)*COS(CQ$12))/SIN(CQ$12)*$B43))</f>
        <v>15.4505143408772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563.72509796092</v>
      </c>
      <c r="H134" s="0" t="n">
        <f aca="false">IF($B44=0,0,IF(SIN(H$12)=0,999999999,(SIN(H$12)*COS($E44)+SIN($E44)*COS(H$12))/SIN(H$12)*$B44))</f>
        <v>289.438575415664</v>
      </c>
      <c r="I134" s="0" t="n">
        <f aca="false">IF($B44=0,0,IF(SIN(I$12)=0,999999999,(SIN(I$12)*COS($E44)+SIN($E44)*COS(I$12))/SIN(I$12)*$B44))</f>
        <v>197.972588828779</v>
      </c>
      <c r="J134" s="0" t="n">
        <f aca="false">IF($B44=0,0,IF(SIN(J$12)=0,999999999,(SIN(J$12)*COS($E44)+SIN($E44)*COS(J$12))/SIN(J$12)*$B44))</f>
        <v>152.211719250006</v>
      </c>
      <c r="K134" s="0" t="n">
        <f aca="false">IF($B44=0,0,IF(SIN(K$12)=0,999999999,(SIN(K$12)*COS($E44)+SIN($E44)*COS(K$12))/SIN(K$12)*$B44))</f>
        <v>124.732877438655</v>
      </c>
      <c r="L134" s="0" t="n">
        <f aca="false">IF($B44=0,0,IF(SIN(L$12)=0,999999999,(SIN(L$12)*COS($E44)+SIN($E44)*COS(L$12))/SIN(L$12)*$B44))</f>
        <v>106.395029091795</v>
      </c>
      <c r="M134" s="0" t="n">
        <f aca="false">IF($B44=0,0,IF(SIN(M$12)=0,999999999,(SIN(M$12)*COS($E44)+SIN($E44)*COS(M$12))/SIN(M$12)*$B44))</f>
        <v>93.2805841591504</v>
      </c>
      <c r="N134" s="0" t="n">
        <f aca="false">IF($B44=0,0,IF(SIN(N$12)=0,999999999,(SIN(N$12)*COS($E44)+SIN($E44)*COS(N$12))/SIN(N$12)*$B44))</f>
        <v>83.4307441687991</v>
      </c>
      <c r="O134" s="0" t="n">
        <f aca="false">IF($B44=0,0,IF(SIN(O$12)=0,999999999,(SIN(O$12)*COS($E44)+SIN($E44)*COS(O$12))/SIN(O$12)*$B44))</f>
        <v>75.7572846663727</v>
      </c>
      <c r="P134" s="0" t="n">
        <f aca="false">IF($B44=0,0,IF(SIN(P$12)=0,999999999,(SIN(P$12)*COS($E44)+SIN($E44)*COS(P$12))/SIN(P$12)*$B44))</f>
        <v>69.6072681882702</v>
      </c>
      <c r="Q134" s="0" t="n">
        <f aca="false">IF($B44=0,0,IF(SIN(Q$12)=0,999999999,(SIN(Q$12)*COS($E44)+SIN($E44)*COS(Q$12))/SIN(Q$12)*$B44))</f>
        <v>64.56518651994</v>
      </c>
      <c r="R134" s="0" t="n">
        <f aca="false">IF($B44=0,0,IF(SIN(R$12)=0,999999999,(SIN(R$12)*COS($E44)+SIN($E44)*COS(R$12))/SIN(R$12)*$B44))</f>
        <v>60.3540318229159</v>
      </c>
      <c r="S134" s="0" t="n">
        <f aca="false">IF($B44=0,0,IF(SIN(S$12)=0,999999999,(SIN(S$12)*COS($E44)+SIN($E44)*COS(S$12))/SIN(S$12)*$B44))</f>
        <v>56.7820272397053</v>
      </c>
      <c r="T134" s="0" t="n">
        <f aca="false">IF($B44=0,0,IF(SIN(T$12)=0,999999999,(SIN(T$12)*COS($E44)+SIN($E44)*COS(T$12))/SIN(T$12)*$B44))</f>
        <v>53.7121872375707</v>
      </c>
      <c r="U134" s="0" t="n">
        <f aca="false">IF($B44=0,0,IF(SIN(U$12)=0,999999999,(SIN(U$12)*COS($E44)+SIN($E44)*COS(U$12))/SIN(U$12)*$B44))</f>
        <v>51.0440538130246</v>
      </c>
      <c r="V134" s="0" t="n">
        <f aca="false">IF($B44=0,0,IF(SIN(V$12)=0,999999999,(SIN(V$12)*COS($E44)+SIN($E44)*COS(V$12))/SIN(V$12)*$B44))</f>
        <v>48.7022816179393</v>
      </c>
      <c r="W134" s="0" t="n">
        <f aca="false">IF($B44=0,0,IF(SIN(W$12)=0,999999999,(SIN(W$12)*COS($E44)+SIN($E44)*COS(W$12))/SIN(W$12)*$B44))</f>
        <v>46.6292518630444</v>
      </c>
      <c r="X134" s="0" t="n">
        <f aca="false">IF($B44=0,0,IF(SIN(X$12)=0,999999999,(SIN(X$12)*COS($E44)+SIN($E44)*COS(X$12))/SIN(X$12)*$B44))</f>
        <v>44.7801482520117</v>
      </c>
      <c r="Y134" s="0" t="n">
        <f aca="false">IF($B44=0,0,IF(SIN(Y$12)=0,999999999,(SIN(Y$12)*COS($E44)+SIN($E44)*COS(Y$12))/SIN(Y$12)*$B44))</f>
        <v>43.1195878821929</v>
      </c>
      <c r="Z134" s="0" t="n">
        <f aca="false">IF($B44=0,0,IF(SIN(Z$12)=0,999999999,(SIN(Z$12)*COS($E44)+SIN($E44)*COS(Z$12))/SIN(Z$12)*$B44))</f>
        <v>41.6192628736423</v>
      </c>
      <c r="AA134" s="0" t="n">
        <f aca="false">IF($B44=0,0,IF(SIN(AA$12)=0,999999999,(SIN(AA$12)*COS($E44)+SIN($E44)*COS(AA$12))/SIN(AA$12)*$B44))</f>
        <v>40.256255816958</v>
      </c>
      <c r="AB134" s="0" t="n">
        <f aca="false">IF($B44=0,0,IF(SIN(AB$12)=0,999999999,(SIN(AB$12)*COS($E44)+SIN($E44)*COS(AB$12))/SIN(AB$12)*$B44))</f>
        <v>39.0118146430049</v>
      </c>
      <c r="AC134" s="0" t="n">
        <f aca="false">IF($B44=0,0,IF(SIN(AC$12)=0,999999999,(SIN(AC$12)*COS($E44)+SIN($E44)*COS(AC$12))/SIN(AC$12)*$B44))</f>
        <v>37.8704470904282</v>
      </c>
      <c r="AD134" s="0" t="n">
        <f aca="false">IF($B44=0,0,IF(SIN(AD$12)=0,999999999,(SIN(AD$12)*COS($E44)+SIN($E44)*COS(AD$12))/SIN(AD$12)*$B44))</f>
        <v>36.8192415548932</v>
      </c>
      <c r="AE134" s="0" t="n">
        <f aca="false">IF($B44=0,0,IF(SIN(AE$12)=0,999999999,(SIN(AE$12)*COS($E44)+SIN($E44)*COS(AE$12))/SIN(AE$12)*$B44))</f>
        <v>35.847350933125</v>
      </c>
      <c r="AF134" s="0" t="n">
        <f aca="false">IF($B44=0,0,IF(SIN(AF$12)=0,999999999,(SIN(AF$12)*COS($E44)+SIN($E44)*COS(AF$12))/SIN(AF$12)*$B44))</f>
        <v>34.9455955784893</v>
      </c>
      <c r="AG134" s="0" t="n">
        <f aca="false">IF($B44=0,0,IF(SIN(AG$12)=0,999999999,(SIN(AG$12)*COS($E44)+SIN($E44)*COS(AG$12))/SIN(AG$12)*$B44))</f>
        <v>34.1061544872988</v>
      </c>
      <c r="AH134" s="0" t="n">
        <f aca="false">IF($B44=0,0,IF(SIN(AH$12)=0,999999999,(SIN(AH$12)*COS($E44)+SIN($E44)*COS(AH$12))/SIN(AH$12)*$B44))</f>
        <v>33.3223226581175</v>
      </c>
      <c r="AI134" s="0" t="n">
        <f aca="false">IF($B44=0,0,IF(SIN(AI$12)=0,999999999,(SIN(AI$12)*COS($E44)+SIN($E44)*COS(AI$12))/SIN(AI$12)*$B44))</f>
        <v>32.588318651223</v>
      </c>
      <c r="AJ134" s="0" t="n">
        <f aca="false">IF($B44=0,0,IF(SIN(AJ$12)=0,999999999,(SIN(AJ$12)*COS($E44)+SIN($E44)*COS(AJ$12))/SIN(AJ$12)*$B44))</f>
        <v>31.8991306348073</v>
      </c>
      <c r="AK134" s="0" t="n">
        <f aca="false">IF($B44=0,0,IF(SIN(AK$12)=0,999999999,(SIN(AK$12)*COS($E44)+SIN($E44)*COS(AK$12))/SIN(AK$12)*$B44))</f>
        <v>31.2503922273116</v>
      </c>
      <c r="AL134" s="0" t="n">
        <f aca="false">IF($B44=0,0,IF(SIN(AL$12)=0,999999999,(SIN(AL$12)*COS($E44)+SIN($E44)*COS(AL$12))/SIN(AL$12)*$B44))</f>
        <v>30.6382816179394</v>
      </c>
      <c r="AM134" s="0" t="n">
        <f aca="false">IF($B44=0,0,IF(SIN(AM$12)=0,999999999,(SIN(AM$12)*COS($E44)+SIN($E44)*COS(AM$12))/SIN(AM$12)*$B44))</f>
        <v>30.0594390274989</v>
      </c>
      <c r="AN134" s="0" t="n">
        <f aca="false">IF($B44=0,0,IF(SIN(AN$12)=0,999999999,(SIN(AN$12)*COS($E44)+SIN($E44)*COS(AN$12))/SIN(AN$12)*$B44))</f>
        <v>29.5108987335695</v>
      </c>
      <c r="AO134" s="0" t="n">
        <f aca="false">IF($B44=0,0,IF(SIN(AO$12)=0,999999999,(SIN(AO$12)*COS($E44)+SIN($E44)*COS(AO$12))/SIN(AO$12)*$B44))</f>
        <v>28.9900327470706</v>
      </c>
      <c r="AP134" s="0" t="n">
        <f aca="false">IF($B44=0,0,IF(SIN(AP$12)=0,999999999,(SIN(AP$12)*COS($E44)+SIN($E44)*COS(AP$12))/SIN(AP$12)*$B44))</f>
        <v>28.4945038746235</v>
      </c>
      <c r="AQ134" s="0" t="n">
        <f aca="false">IF($B44=0,0,IF(SIN(AQ$12)=0,999999999,(SIN(AQ$12)*COS($E44)+SIN($E44)*COS(AQ$12))/SIN(AQ$12)*$B44))</f>
        <v>28.0222263909565</v>
      </c>
      <c r="AR134" s="0" t="n">
        <f aca="false">IF($B44=0,0,IF(SIN(AR$12)=0,999999999,(SIN(AR$12)*COS($E44)+SIN($E44)*COS(AR$12))/SIN(AR$12)*$B44))</f>
        <v>27.5713329194389</v>
      </c>
      <c r="AS134" s="0" t="n">
        <f aca="false">IF($B44=0,0,IF(SIN(AS$12)=0,999999999,(SIN(AS$12)*COS($E44)+SIN($E44)*COS(AS$12))/SIN(AS$12)*$B44))</f>
        <v>27.1401464064009</v>
      </c>
      <c r="AT134" s="0" t="n">
        <f aca="false">IF($B44=0,0,IF(SIN(AT$12)=0,999999999,(SIN(AT$12)*COS($E44)+SIN($E44)*COS(AT$12))/SIN(AT$12)*$B44))</f>
        <v>26.7271562977599</v>
      </c>
      <c r="AU134" s="0" t="n">
        <f aca="false">IF($B44=0,0,IF(SIN(AU$12)=0,999999999,(SIN(AU$12)*COS($E44)+SIN($E44)*COS(AU$12))/SIN(AU$12)*$B44))</f>
        <v>26.3309982004168</v>
      </c>
      <c r="AV134" s="0" t="n">
        <f aca="false">IF($B44=0,0,IF(SIN(AV$12)=0,999999999,(SIN(AV$12)*COS($E44)+SIN($E44)*COS(AV$12))/SIN(AV$12)*$B44))</f>
        <v>25.9504364475555</v>
      </c>
      <c r="AW134" s="0" t="n">
        <f aca="false">IF($B44=0,0,IF(SIN(AW$12)=0,999999999,(SIN(AW$12)*COS($E44)+SIN($E44)*COS(AW$12))/SIN(AW$12)*$B44))</f>
        <v>25.5843490950429</v>
      </c>
      <c r="AX134" s="0" t="n">
        <f aca="false">IF($B44=0,0,IF(SIN(AX$12)=0,999999999,(SIN(AX$12)*COS($E44)+SIN($E44)*COS(AX$12))/SIN(AX$12)*$B44))</f>
        <v>25.2317149620875</v>
      </c>
      <c r="AY134" s="0" t="n">
        <f aca="false">IF($B44=0,0,IF(SIN(AY$12)=0,999999999,(SIN(AY$12)*COS($E44)+SIN($E44)*COS(AY$12))/SIN(AY$12)*$B44))</f>
        <v>24.8916023980783</v>
      </c>
      <c r="AZ134" s="0" t="n">
        <f aca="false">IF($B44=0,0,IF(SIN(AZ$12)=0,999999999,(SIN(AZ$12)*COS($E44)+SIN($E44)*COS(AZ$12))/SIN(AZ$12)*$B44))</f>
        <v>24.5631595128438</v>
      </c>
      <c r="BA134" s="0" t="n">
        <f aca="false">IF($B44=0,0,IF(SIN(BA$12)=0,999999999,(SIN(BA$12)*COS($E44)+SIN($E44)*COS(BA$12))/SIN(BA$12)*$B44))</f>
        <v>24.2456056522867</v>
      </c>
      <c r="BB134" s="0" t="n">
        <f aca="false">IF($B44=0,0,IF(SIN(BB$12)=0,999999999,(SIN(BB$12)*COS($E44)+SIN($E44)*COS(BB$12))/SIN(BB$12)*$B44))</f>
        <v>23.9382239376888</v>
      </c>
      <c r="BC134" s="0" t="n">
        <f aca="false">IF($B44=0,0,IF(SIN(BC$12)=0,999999999,(SIN(BC$12)*COS($E44)+SIN($E44)*COS(BC$12))/SIN(BC$12)*$B44))</f>
        <v>23.640354716637</v>
      </c>
      <c r="BD134" s="0" t="n">
        <f aca="false">IF($B44=0,0,IF(SIN(BD$12)=0,999999999,(SIN(BD$12)*COS($E44)+SIN($E44)*COS(BD$12))/SIN(BD$12)*$B44))</f>
        <v>23.3513897978494</v>
      </c>
      <c r="BE134" s="0" t="n">
        <f aca="false">IF($B44=0,0,IF(SIN(BE$12)=0,999999999,(SIN(BE$12)*COS($E44)+SIN($E44)*COS(BE$12))/SIN(BE$12)*$B44))</f>
        <v>23.0707673622023</v>
      </c>
      <c r="BF134" s="0" t="n">
        <f aca="false">IF($B44=0,0,IF(SIN(BF$12)=0,999999999,(SIN(BF$12)*COS($E44)+SIN($E44)*COS(BF$12))/SIN(BF$12)*$B44))</f>
        <v>22.7979674588279</v>
      </c>
      <c r="BG134" s="0" t="n">
        <f aca="false">IF($B44=0,0,IF(SIN(BG$12)=0,999999999,(SIN(BG$12)*COS($E44)+SIN($E44)*COS(BG$12))/SIN(BG$12)*$B44))</f>
        <v>22.5325080088959</v>
      </c>
      <c r="BH134" s="0" t="n">
        <f aca="false">IF($B44=0,0,IF(SIN(BH$12)=0,999999999,(SIN(BH$12)*COS($E44)+SIN($E44)*COS(BH$12))/SIN(BH$12)*$B44))</f>
        <v>22.2739412511549</v>
      </c>
      <c r="BI134" s="0" t="n">
        <f aca="false">IF($B44=0,0,IF(SIN(BI$12)=0,999999999,(SIN(BI$12)*COS($E44)+SIN($E44)*COS(BI$12))/SIN(BI$12)*$B44))</f>
        <v>22.0218505728864</v>
      </c>
      <c r="BJ134" s="0" t="n">
        <f aca="false">IF($B44=0,0,IF(SIN(BJ$12)=0,999999999,(SIN(BJ$12)*COS($E44)+SIN($E44)*COS(BJ$12))/SIN(BJ$12)*$B44))</f>
        <v>21.7758476779704</v>
      </c>
      <c r="BK134" s="0" t="n">
        <f aca="false">IF($B44=0,0,IF(SIN(BK$12)=0,999999999,(SIN(BK$12)*COS($E44)+SIN($E44)*COS(BK$12))/SIN(BK$12)*$B44))</f>
        <v>21.5355700505283</v>
      </c>
      <c r="BL134" s="0" t="n">
        <f aca="false">IF($B44=0,0,IF(SIN(BL$12)=0,999999999,(SIN(BL$12)*COS($E44)+SIN($E44)*COS(BL$12))/SIN(BL$12)*$B44))</f>
        <v>21.3006786783329</v>
      </c>
      <c r="BM134" s="0" t="n">
        <f aca="false">IF($B44=0,0,IF(SIN(BM$12)=0,999999999,(SIN(BM$12)*COS($E44)+SIN($E44)*COS(BM$12))/SIN(BM$12)*$B44))</f>
        <v>21.0708560050191</v>
      </c>
      <c r="BN134" s="0" t="n">
        <f aca="false">IF($B44=0,0,IF(SIN(BN$12)=0,999999999,(SIN(BN$12)*COS($E44)+SIN($E44)*COS(BN$12))/SIN(BN$12)*$B44))</f>
        <v>20.8458040842489</v>
      </c>
      <c r="BO134" s="0" t="n">
        <f aca="false">IF($B44=0,0,IF(SIN(BO$12)=0,999999999,(SIN(BO$12)*COS($E44)+SIN($E44)*COS(BO$12))/SIN(BO$12)*$B44))</f>
        <v>20.6252429124966</v>
      </c>
      <c r="BP134" s="0" t="n">
        <f aca="false">IF($B44=0,0,IF(SIN(BP$12)=0,999999999,(SIN(BP$12)*COS($E44)+SIN($E44)*COS(BP$12))/SIN(BP$12)*$B44))</f>
        <v>20.408908920116</v>
      </c>
      <c r="BQ134" s="0" t="n">
        <f aca="false">IF($B44=0,0,IF(SIN(BQ$12)=0,999999999,(SIN(BQ$12)*COS($E44)+SIN($E44)*COS(BQ$12))/SIN(BQ$12)*$B44))</f>
        <v>20.1965536029284</v>
      </c>
      <c r="BR134" s="0" t="n">
        <f aca="false">IF($B44=0,0,IF(SIN(BR$12)=0,999999999,(SIN(BR$12)*COS($E44)+SIN($E44)*COS(BR$12))/SIN(BR$12)*$B44))</f>
        <v>19.9879422787729</v>
      </c>
      <c r="BS134" s="0" t="n">
        <f aca="false">IF($B44=0,0,IF(SIN(BS$12)=0,999999999,(SIN(BS$12)*COS($E44)+SIN($E44)*COS(BS$12))/SIN(BS$12)*$B44))</f>
        <v>19.7828529553656</v>
      </c>
      <c r="BT134" s="0" t="n">
        <f aca="false">IF($B44=0,0,IF(SIN(BT$12)=0,999999999,(SIN(BT$12)*COS($E44)+SIN($E44)*COS(BT$12))/SIN(BT$12)*$B44))</f>
        <v>19.5810752974549</v>
      </c>
      <c r="BU134" s="0" t="n">
        <f aca="false">IF($B44=0,0,IF(SIN(BU$12)=0,999999999,(SIN(BU$12)*COS($E44)+SIN($E44)*COS(BU$12))/SIN(BU$12)*$B44))</f>
        <v>19.3824096826801</v>
      </c>
      <c r="BV134" s="0" t="n">
        <f aca="false">IF($B44=0,0,IF(SIN(BV$12)=0,999999999,(SIN(BV$12)*COS($E44)+SIN($E44)*COS(BV$12))/SIN(BV$12)*$B44))</f>
        <v>19.1866663367693</v>
      </c>
      <c r="BW134" s="0" t="n">
        <f aca="false">IF($B44=0,0,IF(SIN(BW$12)=0,999999999,(SIN(BW$12)*COS($E44)+SIN($E44)*COS(BW$12))/SIN(BW$12)*$B44))</f>
        <v>18.9936645397864</v>
      </c>
      <c r="BX134" s="0" t="n">
        <f aca="false">IF($B44=0,0,IF(SIN(BX$12)=0,999999999,(SIN(BX$12)*COS($E44)+SIN($E44)*COS(BX$12))/SIN(BX$12)*$B44))</f>
        <v>18.8032318960618</v>
      </c>
      <c r="BY134" s="0" t="n">
        <f aca="false">IF($B44=0,0,IF(SIN(BY$12)=0,999999999,(SIN(BY$12)*COS($E44)+SIN($E44)*COS(BY$12))/SIN(BY$12)*$B44))</f>
        <v>18.6152036612545</v>
      </c>
      <c r="BZ134" s="0" t="n">
        <f aca="false">IF($B44=0,0,IF(SIN(BZ$12)=0,999999999,(SIN(BZ$12)*COS($E44)+SIN($E44)*COS(BZ$12))/SIN(BZ$12)*$B44))</f>
        <v>18.429422120704</v>
      </c>
      <c r="CA134" s="0" t="n">
        <f aca="false">IF($B44=0,0,IF(SIN(CA$12)=0,999999999,(SIN(CA$12)*COS($E44)+SIN($E44)*COS(CA$12))/SIN(CA$12)*$B44))</f>
        <v>18.2457360138447</v>
      </c>
      <c r="CB134" s="0" t="n">
        <f aca="false">IF($B44=0,0,IF(SIN(CB$12)=0,999999999,(SIN(CB$12)*COS($E44)+SIN($E44)*COS(CB$12))/SIN(CB$12)*$B44))</f>
        <v>18.064</v>
      </c>
      <c r="CC134" s="0" t="n">
        <f aca="false">IF($B44=0,0,IF(SIN(CC$12)=0,999999999,(SIN(CC$12)*COS($E44)+SIN($E44)*COS(CC$12))/SIN(CC$12)*$B44))</f>
        <v>17.8840741613492</v>
      </c>
      <c r="CD134" s="0" t="n">
        <f aca="false">IF($B44=0,0,IF(SIN(CD$12)=0,999999999,(SIN(CD$12)*COS($E44)+SIN($E44)*COS(CD$12))/SIN(CD$12)*$B44))</f>
        <v>17.7058235392752</v>
      </c>
      <c r="CE134" s="0" t="n">
        <f aca="false">IF($B44=0,0,IF(SIN(CE$12)=0,999999999,(SIN(CE$12)*COS($E44)+SIN($E44)*COS(CE$12))/SIN(CE$12)*$B44))</f>
        <v>17.5291177006662</v>
      </c>
      <c r="CF134" s="0" t="n">
        <f aca="false">IF($B44=0,0,IF(SIN(CF$12)=0,999999999,(SIN(CF$12)*COS($E44)+SIN($E44)*COS(CF$12))/SIN(CF$12)*$B44))</f>
        <v>17.3538303310689</v>
      </c>
      <c r="CG134" s="0" t="n">
        <f aca="false">IF($B44=0,0,IF(SIN(CG$12)=0,999999999,(SIN(CG$12)*COS($E44)+SIN($E44)*COS(CG$12))/SIN(CG$12)*$B44))</f>
        <v>17.1798388518696</v>
      </c>
      <c r="CH134" s="0" t="n">
        <f aca="false">IF($B44=0,0,IF(SIN(CH$12)=0,999999999,(SIN(CH$12)*COS($E44)+SIN($E44)*COS(CH$12))/SIN(CH$12)*$B44))</f>
        <v>17.007024058925</v>
      </c>
      <c r="CI134" s="0" t="n">
        <f aca="false">IF($B44=0,0,IF(SIN(CI$12)=0,999999999,(SIN(CI$12)*COS($E44)+SIN($E44)*COS(CI$12))/SIN(CI$12)*$B44))</f>
        <v>16.8352697802887</v>
      </c>
      <c r="CJ134" s="0" t="n">
        <f aca="false">IF($B44=0,0,IF(SIN(CJ$12)=0,999999999,(SIN(CJ$12)*COS($E44)+SIN($E44)*COS(CJ$12))/SIN(CJ$12)*$B44))</f>
        <v>16.6644625508596</v>
      </c>
      <c r="CK134" s="0" t="n">
        <f aca="false">IF($B44=0,0,IF(SIN(CK$12)=0,999999999,(SIN(CK$12)*COS($E44)+SIN($E44)*COS(CK$12))/SIN(CK$12)*$B44))</f>
        <v>16.4944913019483</v>
      </c>
      <c r="CL134" s="0" t="n">
        <f aca="false">IF($B44=0,0,IF(SIN(CL$12)=0,999999999,(SIN(CL$12)*COS($E44)+SIN($E44)*COS(CL$12))/SIN(CL$12)*$B44))</f>
        <v>16.325247063903</v>
      </c>
      <c r="CM134" s="0" t="n">
        <f aca="false">IF($B44=0,0,IF(SIN(CM$12)=0,999999999,(SIN(CM$12)*COS($E44)+SIN($E44)*COS(CM$12))/SIN(CM$12)*$B44))</f>
        <v>16.156622680054</v>
      </c>
      <c r="CN134" s="0" t="n">
        <f aca="false">IF($B44=0,0,IF(SIN(CN$12)=0,999999999,(SIN(CN$12)*COS($E44)+SIN($E44)*COS(CN$12))/SIN(CN$12)*$B44))</f>
        <v>15.9885125303478</v>
      </c>
      <c r="CO134" s="0" t="n">
        <f aca="false">IF($B44=0,0,IF(SIN(CO$12)=0,999999999,(SIN(CO$12)*COS($E44)+SIN($E44)*COS(CO$12))/SIN(CO$12)*$B44))</f>
        <v>15.820812263127</v>
      </c>
      <c r="CP134" s="0" t="n">
        <f aca="false">IF($B44=0,0,IF(SIN(CP$12)=0,999999999,(SIN(CP$12)*COS($E44)+SIN($E44)*COS(CP$12))/SIN(CP$12)*$B44))</f>
        <v>15.6534185335916</v>
      </c>
      <c r="CQ134" s="0" t="n">
        <f aca="false">IF($B44=0,0,IF(SIN(CQ$12)=0,999999999,(SIN(CQ$12)*COS($E44)+SIN($E44)*COS(CQ$12))/SIN(CQ$12)*$B44))</f>
        <v>15.4862287475305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586.030255554369</v>
      </c>
      <c r="H135" s="0" t="n">
        <f aca="false">IF($B45=0,0,IF(SIN(H$12)=0,999999999,(SIN(H$12)*COS($E45)+SIN($E45)*COS(H$12))/SIN(H$12)*$B45))</f>
        <v>300.597831260668</v>
      </c>
      <c r="I135" s="0" t="n">
        <f aca="false">IF($B45=0,0,IF(SIN(I$12)=0,999999999,(SIN(I$12)*COS($E45)+SIN($E45)*COS(I$12))/SIN(I$12)*$B45))</f>
        <v>205.415034637468</v>
      </c>
      <c r="J135" s="0" t="n">
        <f aca="false">IF($B45=0,0,IF(SIN(J$12)=0,999999999,(SIN(J$12)*COS($E45)+SIN($E45)*COS(J$12))/SIN(J$12)*$B45))</f>
        <v>157.794627260355</v>
      </c>
      <c r="K135" s="0" t="n">
        <f aca="false">IF($B45=0,0,IF(SIN(K$12)=0,999999999,(SIN(K$12)*COS($E45)+SIN($E45)*COS(K$12))/SIN(K$12)*$B45))</f>
        <v>129.199155772313</v>
      </c>
      <c r="L135" s="0" t="n">
        <f aca="false">IF($B45=0,0,IF(SIN(L$12)=0,999999999,(SIN(L$12)*COS($E45)+SIN($E45)*COS(L$12))/SIN(L$12)*$B45))</f>
        <v>110.116130979832</v>
      </c>
      <c r="M135" s="0" t="n">
        <f aca="false">IF($B45=0,0,IF(SIN(M$12)=0,999999999,(SIN(M$12)*COS($E45)+SIN($E45)*COS(M$12))/SIN(M$12)*$B45))</f>
        <v>96.4687677202193</v>
      </c>
      <c r="N135" s="0" t="n">
        <f aca="false">IF($B45=0,0,IF(SIN(N$12)=0,999999999,(SIN(N$12)*COS($E45)+SIN($E45)*COS(N$12))/SIN(N$12)*$B45))</f>
        <v>86.2186698252812</v>
      </c>
      <c r="O135" s="0" t="n">
        <f aca="false">IF($B45=0,0,IF(SIN(O$12)=0,999999999,(SIN(O$12)*COS($E45)+SIN($E45)*COS(O$12))/SIN(O$12)*$B45))</f>
        <v>78.2333917730732</v>
      </c>
      <c r="P135" s="0" t="n">
        <f aca="false">IF($B45=0,0,IF(SIN(P$12)=0,999999999,(SIN(P$12)*COS($E45)+SIN($E45)*COS(P$12))/SIN(P$12)*$B45))</f>
        <v>71.8334633460343</v>
      </c>
      <c r="Q135" s="0" t="n">
        <f aca="false">IF($B45=0,0,IF(SIN(Q$12)=0,999999999,(SIN(Q$12)*COS($E45)+SIN($E45)*COS(Q$12))/SIN(Q$12)*$B45))</f>
        <v>66.5864917459593</v>
      </c>
      <c r="R135" s="0" t="n">
        <f aca="false">IF($B45=0,0,IF(SIN(R$12)=0,999999999,(SIN(R$12)*COS($E45)+SIN($E45)*COS(R$12))/SIN(R$12)*$B45))</f>
        <v>62.2042126492929</v>
      </c>
      <c r="S135" s="0" t="n">
        <f aca="false">IF($B45=0,0,IF(SIN(S$12)=0,999999999,(SIN(S$12)*COS($E45)+SIN($E45)*COS(S$12))/SIN(S$12)*$B45))</f>
        <v>58.4870561579243</v>
      </c>
      <c r="T135" s="0" t="n">
        <f aca="false">IF($B45=0,0,IF(SIN(T$12)=0,999999999,(SIN(T$12)*COS($E45)+SIN($E45)*COS(T$12))/SIN(T$12)*$B45))</f>
        <v>55.2924701976955</v>
      </c>
      <c r="U135" s="0" t="n">
        <f aca="false">IF($B45=0,0,IF(SIN(U$12)=0,999999999,(SIN(U$12)*COS($E45)+SIN($E45)*COS(U$12))/SIN(U$12)*$B45))</f>
        <v>52.5159145556603</v>
      </c>
      <c r="V135" s="0" t="n">
        <f aca="false">IF($B45=0,0,IF(SIN(V$12)=0,999999999,(SIN(V$12)*COS($E45)+SIN($E45)*COS(V$12))/SIN(V$12)*$B45))</f>
        <v>50.0789821516028</v>
      </c>
      <c r="W135" s="0" t="n">
        <f aca="false">IF($B45=0,0,IF(SIN(W$12)=0,999999999,(SIN(W$12)*COS($E45)+SIN($E45)*COS(W$12))/SIN(W$12)*$B45))</f>
        <v>47.9217128002624</v>
      </c>
      <c r="X135" s="0" t="n">
        <f aca="false">IF($B45=0,0,IF(SIN(X$12)=0,999999999,(SIN(X$12)*COS($E45)+SIN($E45)*COS(X$12))/SIN(X$12)*$B45))</f>
        <v>45.9974690511726</v>
      </c>
      <c r="Y135" s="0" t="n">
        <f aca="false">IF($B45=0,0,IF(SIN(Y$12)=0,999999999,(SIN(Y$12)*COS($E45)+SIN($E45)*COS(Y$12))/SIN(Y$12)*$B45))</f>
        <v>44.2694301827472</v>
      </c>
      <c r="Z135" s="0" t="n">
        <f aca="false">IF($B45=0,0,IF(SIN(Z$12)=0,999999999,(SIN(Z$12)*COS($E45)+SIN($E45)*COS(Z$12))/SIN(Z$12)*$B45))</f>
        <v>42.7081379965866</v>
      </c>
      <c r="AA135" s="0" t="n">
        <f aca="false">IF($B45=0,0,IF(SIN(AA$12)=0,999999999,(SIN(AA$12)*COS($E45)+SIN($E45)*COS(AA$12))/SIN(AA$12)*$B45))</f>
        <v>41.2897438118901</v>
      </c>
      <c r="AB135" s="0" t="n">
        <f aca="false">IF($B45=0,0,IF(SIN(AB$12)=0,999999999,(SIN(AB$12)*COS($E45)+SIN($E45)*COS(AB$12))/SIN(AB$12)*$B45))</f>
        <v>39.9947335508091</v>
      </c>
      <c r="AC135" s="0" t="n">
        <f aca="false">IF($B45=0,0,IF(SIN(AC$12)=0,999999999,(SIN(AC$12)*COS($E45)+SIN($E45)*COS(AC$12))/SIN(AC$12)*$B45))</f>
        <v>38.8069854087603</v>
      </c>
      <c r="AD135" s="0" t="n">
        <f aca="false">IF($B45=0,0,IF(SIN(AD$12)=0,999999999,(SIN(AD$12)*COS($E45)+SIN($E45)*COS(AD$12))/SIN(AD$12)*$B45))</f>
        <v>37.7130631057088</v>
      </c>
      <c r="AE135" s="0" t="n">
        <f aca="false">IF($B45=0,0,IF(SIN(AE$12)=0,999999999,(SIN(AE$12)*COS($E45)+SIN($E45)*COS(AE$12))/SIN(AE$12)*$B45))</f>
        <v>36.7016787557037</v>
      </c>
      <c r="AF135" s="0" t="n">
        <f aca="false">IF($B45=0,0,IF(SIN(AF$12)=0,999999999,(SIN(AF$12)*COS($E45)+SIN($E45)*COS(AF$12))/SIN(AF$12)*$B45))</f>
        <v>35.7632796881701</v>
      </c>
      <c r="AG135" s="0" t="n">
        <f aca="false">IF($B45=0,0,IF(SIN(AG$12)=0,999999999,(SIN(AG$12)*COS($E45)+SIN($E45)*COS(AG$12))/SIN(AG$12)*$B45))</f>
        <v>34.8897270852684</v>
      </c>
      <c r="AH135" s="0" t="n">
        <f aca="false">IF($B45=0,0,IF(SIN(AH$12)=0,999999999,(SIN(AH$12)*COS($E45)+SIN($E45)*COS(AH$12))/SIN(AH$12)*$B45))</f>
        <v>34.0740434812558</v>
      </c>
      <c r="AI135" s="0" t="n">
        <f aca="false">IF($B45=0,0,IF(SIN(AI$12)=0,999999999,(SIN(AI$12)*COS($E45)+SIN($E45)*COS(AI$12))/SIN(AI$12)*$B45))</f>
        <v>33.3102125019389</v>
      </c>
      <c r="AJ135" s="0" t="n">
        <f aca="false">IF($B45=0,0,IF(SIN(AJ$12)=0,999999999,(SIN(AJ$12)*COS($E45)+SIN($E45)*COS(AJ$12))/SIN(AJ$12)*$B45))</f>
        <v>32.5930186548105</v>
      </c>
      <c r="AK135" s="0" t="n">
        <f aca="false">IF($B45=0,0,IF(SIN(AK$12)=0,999999999,(SIN(AK$12)*COS($E45)+SIN($E45)*COS(AK$12))/SIN(AK$12)*$B45))</f>
        <v>31.9179181261165</v>
      </c>
      <c r="AL135" s="0" t="n">
        <f aca="false">IF($B45=0,0,IF(SIN(AL$12)=0,999999999,(SIN(AL$12)*COS($E45)+SIN($E45)*COS(AL$12))/SIN(AL$12)*$B45))</f>
        <v>31.2809338020319</v>
      </c>
      <c r="AM135" s="0" t="n">
        <f aca="false">IF($B45=0,0,IF(SIN(AM$12)=0,999999999,(SIN(AM$12)*COS($E45)+SIN($E45)*COS(AM$12))/SIN(AM$12)*$B45))</f>
        <v>30.6785693754436</v>
      </c>
      <c r="AN135" s="0" t="n">
        <f aca="false">IF($B45=0,0,IF(SIN(AN$12)=0,999999999,(SIN(AN$12)*COS($E45)+SIN($E45)*COS(AN$12))/SIN(AN$12)*$B45))</f>
        <v>30.1077386088929</v>
      </c>
      <c r="AO135" s="0" t="n">
        <f aca="false">IF($B45=0,0,IF(SIN(AO$12)=0,999999999,(SIN(AO$12)*COS($E45)+SIN($E45)*COS(AO$12))/SIN(AO$12)*$B45))</f>
        <v>29.5657067223864</v>
      </c>
      <c r="AP135" s="0" t="n">
        <f aca="false">IF($B45=0,0,IF(SIN(AP$12)=0,999999999,(SIN(AP$12)*COS($E45)+SIN($E45)*COS(AP$12))/SIN(AP$12)*$B45))</f>
        <v>29.0500415484012</v>
      </c>
      <c r="AQ135" s="0" t="n">
        <f aca="false">IF($B45=0,0,IF(SIN(AQ$12)=0,999999999,(SIN(AQ$12)*COS($E45)+SIN($E45)*COS(AQ$12))/SIN(AQ$12)*$B45))</f>
        <v>28.5585726061743</v>
      </c>
      <c r="AR135" s="0" t="n">
        <f aca="false">IF($B45=0,0,IF(SIN(AR$12)=0,999999999,(SIN(AR$12)*COS($E45)+SIN($E45)*COS(AR$12))/SIN(AR$12)*$B45))</f>
        <v>28.089356636395</v>
      </c>
      <c r="AS135" s="0" t="n">
        <f aca="false">IF($B45=0,0,IF(SIN(AS$12)=0,999999999,(SIN(AS$12)*COS($E45)+SIN($E45)*COS(AS$12))/SIN(AS$12)*$B45))</f>
        <v>27.6406484366734</v>
      </c>
      <c r="AT135" s="0" t="n">
        <f aca="false">IF($B45=0,0,IF(SIN(AT$12)=0,999999999,(SIN(AT$12)*COS($E45)+SIN($E45)*COS(AT$12))/SIN(AT$12)*$B45))</f>
        <v>27.2108760700808</v>
      </c>
      <c r="AU135" s="0" t="n">
        <f aca="false">IF($B45=0,0,IF(SIN(AU$12)=0,999999999,(SIN(AU$12)*COS($E45)+SIN($E45)*COS(AU$12))/SIN(AU$12)*$B45))</f>
        <v>26.798619700067</v>
      </c>
      <c r="AV135" s="0" t="n">
        <f aca="false">IF($B45=0,0,IF(SIN(AV$12)=0,999999999,(SIN(AV$12)*COS($E45)+SIN($E45)*COS(AV$12))/SIN(AV$12)*$B45))</f>
        <v>26.4025934472833</v>
      </c>
      <c r="AW135" s="0" t="n">
        <f aca="false">IF($B45=0,0,IF(SIN(AW$12)=0,999999999,(SIN(AW$12)*COS($E45)+SIN($E45)*COS(AW$12))/SIN(AW$12)*$B45))</f>
        <v>26.0216297762969</v>
      </c>
      <c r="AX135" s="0" t="n">
        <f aca="false">IF($B45=0,0,IF(SIN(AX$12)=0,999999999,(SIN(AX$12)*COS($E45)+SIN($E45)*COS(AX$12))/SIN(AX$12)*$B45))</f>
        <v>25.6546660096337</v>
      </c>
      <c r="AY135" s="0" t="n">
        <f aca="false">IF($B45=0,0,IF(SIN(AY$12)=0,999999999,(SIN(AY$12)*COS($E45)+SIN($E45)*COS(AY$12))/SIN(AY$12)*$B45))</f>
        <v>25.3007326381467</v>
      </c>
      <c r="AZ135" s="0" t="n">
        <f aca="false">IF($B45=0,0,IF(SIN(AZ$12)=0,999999999,(SIN(AZ$12)*COS($E45)+SIN($E45)*COS(AZ$12))/SIN(AZ$12)*$B45))</f>
        <v>24.958943154272</v>
      </c>
      <c r="BA135" s="0" t="n">
        <f aca="false">IF($B45=0,0,IF(SIN(BA$12)=0,999999999,(SIN(BA$12)*COS($E45)+SIN($E45)*COS(BA$12))/SIN(BA$12)*$B45))</f>
        <v>24.6284851812681</v>
      </c>
      <c r="BB135" s="0" t="n">
        <f aca="false">IF($B45=0,0,IF(SIN(BB$12)=0,999999999,(SIN(BB$12)*COS($E45)+SIN($E45)*COS(BB$12))/SIN(BB$12)*$B45))</f>
        <v>24.3086127093468</v>
      </c>
      <c r="BC135" s="0" t="n">
        <f aca="false">IF($B45=0,0,IF(SIN(BC$12)=0,999999999,(SIN(BC$12)*COS($E45)+SIN($E45)*COS(BC$12))/SIN(BC$12)*$B45))</f>
        <v>23.9986392804728</v>
      </c>
      <c r="BD135" s="0" t="n">
        <f aca="false">IF($B45=0,0,IF(SIN(BD$12)=0,999999999,(SIN(BD$12)*COS($E45)+SIN($E45)*COS(BD$12))/SIN(BD$12)*$B45))</f>
        <v>23.697931988915</v>
      </c>
      <c r="BE135" s="0" t="n">
        <f aca="false">IF($B45=0,0,IF(SIN(BE$12)=0,999999999,(SIN(BE$12)*COS($E45)+SIN($E45)*COS(BE$12))/SIN(BE$12)*$B45))</f>
        <v>23.405906185479</v>
      </c>
      <c r="BF135" s="0" t="n">
        <f aca="false">IF($B45=0,0,IF(SIN(BF$12)=0,999999999,(SIN(BF$12)*COS($E45)+SIN($E45)*COS(BF$12))/SIN(BF$12)*$B45))</f>
        <v>23.1220207905835</v>
      </c>
      <c r="BG135" s="0" t="n">
        <f aca="false">IF($B45=0,0,IF(SIN(BG$12)=0,999999999,(SIN(BG$12)*COS($E45)+SIN($E45)*COS(BG$12))/SIN(BG$12)*$B45))</f>
        <v>22.8457741356526</v>
      </c>
      <c r="BH135" s="0" t="n">
        <f aca="false">IF($B45=0,0,IF(SIN(BH$12)=0,999999999,(SIN(BH$12)*COS($E45)+SIN($E45)*COS(BH$12))/SIN(BH$12)*$B45))</f>
        <v>22.5767002642173</v>
      </c>
      <c r="BI135" s="0" t="n">
        <f aca="false">IF($B45=0,0,IF(SIN(BI$12)=0,999999999,(SIN(BI$12)*COS($E45)+SIN($E45)*COS(BI$12))/SIN(BI$12)*$B45))</f>
        <v>22.3143656340929</v>
      </c>
      <c r="BJ135" s="0" t="n">
        <f aca="false">IF($B45=0,0,IF(SIN(BJ$12)=0,999999999,(SIN(BJ$12)*COS($E45)+SIN($E45)*COS(BJ$12))/SIN(BJ$12)*$B45))</f>
        <v>22.0583661703659</v>
      </c>
      <c r="BK135" s="0" t="n">
        <f aca="false">IF($B45=0,0,IF(SIN(BK$12)=0,999999999,(SIN(BK$12)*COS($E45)+SIN($E45)*COS(BK$12))/SIN(BK$12)*$B45))</f>
        <v>21.8083246259695</v>
      </c>
      <c r="BL135" s="0" t="n">
        <f aca="false">IF($B45=0,0,IF(SIN(BL$12)=0,999999999,(SIN(BL$12)*COS($E45)+SIN($E45)*COS(BL$12))/SIN(BL$12)*$B45))</f>
        <v>21.5638882125823</v>
      </c>
      <c r="BM135" s="0" t="n">
        <f aca="false">IF($B45=0,0,IF(SIN(BM$12)=0,999999999,(SIN(BM$12)*COS($E45)+SIN($E45)*COS(BM$12))/SIN(BM$12)*$B45))</f>
        <v>21.324726469625</v>
      </c>
      <c r="BN135" s="0" t="n">
        <f aca="false">IF($B45=0,0,IF(SIN(BN$12)=0,999999999,(SIN(BN$12)*COS($E45)+SIN($E45)*COS(BN$12))/SIN(BN$12)*$B45))</f>
        <v>21.090529343418</v>
      </c>
      <c r="BO135" s="0" t="n">
        <f aca="false">IF($B45=0,0,IF(SIN(BO$12)=0,999999999,(SIN(BO$12)*COS($E45)+SIN($E45)*COS(BO$12))/SIN(BO$12)*$B45))</f>
        <v>20.8610054522179</v>
      </c>
      <c r="BP135" s="0" t="n">
        <f aca="false">IF($B45=0,0,IF(SIN(BP$12)=0,999999999,(SIN(BP$12)*COS($E45)+SIN($E45)*COS(BP$12))/SIN(BP$12)*$B45))</f>
        <v>20.6358805159677</v>
      </c>
      <c r="BQ135" s="0" t="n">
        <f aca="false">IF($B45=0,0,IF(SIN(BQ$12)=0,999999999,(SIN(BQ$12)*COS($E45)+SIN($E45)*COS(BQ$12))/SIN(BQ$12)*$B45))</f>
        <v>20.4148959322774</v>
      </c>
      <c r="BR135" s="0" t="n">
        <f aca="false">IF($B45=0,0,IF(SIN(BR$12)=0,999999999,(SIN(BR$12)*COS($E45)+SIN($E45)*COS(BR$12))/SIN(BR$12)*$B45))</f>
        <v>20.1978074824466</v>
      </c>
      <c r="BS135" s="0" t="n">
        <f aca="false">IF($B45=0,0,IF(SIN(BS$12)=0,999999999,(SIN(BS$12)*COS($E45)+SIN($E45)*COS(BS$12))/SIN(BS$12)*$B45))</f>
        <v>19.9843841533174</v>
      </c>
      <c r="BT135" s="0" t="n">
        <f aca="false">IF($B45=0,0,IF(SIN(BT$12)=0,999999999,(SIN(BT$12)*COS($E45)+SIN($E45)*COS(BT$12))/SIN(BT$12)*$B45))</f>
        <v>19.7744070624588</v>
      </c>
      <c r="BU135" s="0" t="n">
        <f aca="false">IF($B45=0,0,IF(SIN(BU$12)=0,999999999,(SIN(BU$12)*COS($E45)+SIN($E45)*COS(BU$12))/SIN(BU$12)*$B45))</f>
        <v>19.5676684756599</v>
      </c>
      <c r="BV135" s="0" t="n">
        <f aca="false">IF($B45=0,0,IF(SIN(BV$12)=0,999999999,(SIN(BV$12)*COS($E45)+SIN($E45)*COS(BV$12))/SIN(BV$12)*$B45))</f>
        <v>19.3639709069854</v>
      </c>
      <c r="BW135" s="0" t="n">
        <f aca="false">IF($B45=0,0,IF(SIN(BW$12)=0,999999999,(SIN(BW$12)*COS($E45)+SIN($E45)*COS(BW$12))/SIN(BW$12)*$B45))</f>
        <v>19.1631262927671</v>
      </c>
      <c r="BX135" s="0" t="n">
        <f aca="false">IF($B45=0,0,IF(SIN(BX$12)=0,999999999,(SIN(BX$12)*COS($E45)+SIN($E45)*COS(BX$12))/SIN(BX$12)*$B45))</f>
        <v>18.9649552318685</v>
      </c>
      <c r="BY135" s="0" t="n">
        <f aca="false">IF($B45=0,0,IF(SIN(BY$12)=0,999999999,(SIN(BY$12)*COS($E45)+SIN($E45)*COS(BY$12))/SIN(BY$12)*$B45))</f>
        <v>18.7692862854009</v>
      </c>
      <c r="BZ135" s="0" t="n">
        <f aca="false">IF($B45=0,0,IF(SIN(BZ$12)=0,999999999,(SIN(BZ$12)*COS($E45)+SIN($E45)*COS(BZ$12))/SIN(BZ$12)*$B45))</f>
        <v>18.5759553298137</v>
      </c>
      <c r="CA135" s="0" t="n">
        <f aca="false">IF($B45=0,0,IF(SIN(CA$12)=0,999999999,(SIN(CA$12)*COS($E45)+SIN($E45)*COS(CA$12))/SIN(CA$12)*$B45))</f>
        <v>18.3848049579202</v>
      </c>
      <c r="CB135" s="0" t="n">
        <f aca="false">IF($B45=0,0,IF(SIN(CB$12)=0,999999999,(SIN(CB$12)*COS($E45)+SIN($E45)*COS(CB$12))/SIN(CB$12)*$B45))</f>
        <v>18.1956839229827</v>
      </c>
      <c r="CC135" s="0" t="n">
        <f aca="false">IF($B45=0,0,IF(SIN(CC$12)=0,999999999,(SIN(CC$12)*COS($E45)+SIN($E45)*COS(CC$12))/SIN(CC$12)*$B45))</f>
        <v>18.0084466214828</v>
      </c>
      <c r="CD135" s="0" t="n">
        <f aca="false">IF($B45=0,0,IF(SIN(CD$12)=0,999999999,(SIN(CD$12)*COS($E45)+SIN($E45)*COS(CD$12))/SIN(CD$12)*$B45))</f>
        <v>17.8229526106275</v>
      </c>
      <c r="CE135" s="0" t="n">
        <f aca="false">IF($B45=0,0,IF(SIN(CE$12)=0,999999999,(SIN(CE$12)*COS($E45)+SIN($E45)*COS(CE$12))/SIN(CE$12)*$B45))</f>
        <v>17.6390661570279</v>
      </c>
      <c r="CF135" s="0" t="n">
        <f aca="false">IF($B45=0,0,IF(SIN(CF$12)=0,999999999,(SIN(CF$12)*COS($E45)+SIN($E45)*COS(CF$12))/SIN(CF$12)*$B45))</f>
        <v>17.456655813319</v>
      </c>
      <c r="CG135" s="0" t="n">
        <f aca="false">IF($B45=0,0,IF(SIN(CG$12)=0,999999999,(SIN(CG$12)*COS($E45)+SIN($E45)*COS(CG$12))/SIN(CG$12)*$B45))</f>
        <v>17.2755940197847</v>
      </c>
      <c r="CH135" s="0" t="n">
        <f aca="false">IF($B45=0,0,IF(SIN(CH$12)=0,999999999,(SIN(CH$12)*COS($E45)+SIN($E45)*COS(CH$12))/SIN(CH$12)*$B45))</f>
        <v>17.0957567283048</v>
      </c>
      <c r="CI135" s="0" t="n">
        <f aca="false">IF($B45=0,0,IF(SIN(CI$12)=0,999999999,(SIN(CI$12)*COS($E45)+SIN($E45)*COS(CI$12))/SIN(CI$12)*$B45))</f>
        <v>16.9170230461718</v>
      </c>
      <c r="CJ135" s="0" t="n">
        <f aca="false">IF($B45=0,0,IF(SIN(CJ$12)=0,999999999,(SIN(CJ$12)*COS($E45)+SIN($E45)*COS(CJ$12))/SIN(CJ$12)*$B45))</f>
        <v>16.7392748975189</v>
      </c>
      <c r="CK135" s="0" t="n">
        <f aca="false">IF($B45=0,0,IF(SIN(CK$12)=0,999999999,(SIN(CK$12)*COS($E45)+SIN($E45)*COS(CK$12))/SIN(CK$12)*$B45))</f>
        <v>16.5623967002719</v>
      </c>
      <c r="CL135" s="0" t="n">
        <f aca="false">IF($B45=0,0,IF(SIN(CL$12)=0,999999999,(SIN(CL$12)*COS($E45)+SIN($E45)*COS(CL$12))/SIN(CL$12)*$B45))</f>
        <v>16.38627505669</v>
      </c>
      <c r="CM135" s="0" t="n">
        <f aca="false">IF($B45=0,0,IF(SIN(CM$12)=0,999999999,(SIN(CM$12)*COS($E45)+SIN($E45)*COS(CM$12))/SIN(CM$12)*$B45))</f>
        <v>16.2107984556875</v>
      </c>
      <c r="CN135" s="0" t="n">
        <f aca="false">IF($B45=0,0,IF(SIN(CN$12)=0,999999999,(SIN(CN$12)*COS($E45)+SIN($E45)*COS(CN$12))/SIN(CN$12)*$B45))</f>
        <v>16.0358569852363</v>
      </c>
      <c r="CO135" s="0" t="n">
        <f aca="false">IF($B45=0,0,IF(SIN(CO$12)=0,999999999,(SIN(CO$12)*COS($E45)+SIN($E45)*COS(CO$12))/SIN(CO$12)*$B45))</f>
        <v>15.8613420532471</v>
      </c>
      <c r="CP135" s="0" t="n">
        <f aca="false">IF($B45=0,0,IF(SIN(CP$12)=0,999999999,(SIN(CP$12)*COS($E45)+SIN($E45)*COS(CP$12))/SIN(CP$12)*$B45))</f>
        <v>15.6871461154026</v>
      </c>
      <c r="CQ135" s="0" t="n">
        <f aca="false">IF($B45=0,0,IF(SIN(CQ$12)=0,999999999,(SIN(CQ$12)*COS($E45)+SIN($E45)*COS(CQ$12))/SIN(CQ$12)*$B45))</f>
        <v>15.5131624084756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608.071515151974</v>
      </c>
      <c r="H136" s="0" t="n">
        <f aca="false">IF($B46=0,0,IF(SIN(H$12)=0,999999999,(SIN(H$12)*COS($E46)+SIN($E46)*COS(H$12))/SIN(H$12)*$B46))</f>
        <v>311.614887475899</v>
      </c>
      <c r="I136" s="0" t="n">
        <f aca="false">IF($B46=0,0,IF(SIN(I$12)=0,999999999,(SIN(I$12)*COS($E46)+SIN($E46)*COS(I$12))/SIN(I$12)*$B46))</f>
        <v>212.755863419624</v>
      </c>
      <c r="J136" s="0" t="n">
        <f aca="false">IF($B46=0,0,IF(SIN(J$12)=0,999999999,(SIN(J$12)*COS($E46)+SIN($E46)*COS(J$12))/SIN(J$12)*$B46))</f>
        <v>163.296221914237</v>
      </c>
      <c r="K136" s="0" t="n">
        <f aca="false">IF($B46=0,0,IF(SIN(K$12)=0,999999999,(SIN(K$12)*COS($E46)+SIN($E46)*COS(K$12))/SIN(K$12)*$B46))</f>
        <v>133.596312854748</v>
      </c>
      <c r="L136" s="0" t="n">
        <f aca="false">IF($B46=0,0,IF(SIN(L$12)=0,999999999,(SIN(L$12)*COS($E46)+SIN($E46)*COS(L$12))/SIN(L$12)*$B46))</f>
        <v>113.776247948539</v>
      </c>
      <c r="M136" s="0" t="n">
        <f aca="false">IF($B46=0,0,IF(SIN(M$12)=0,999999999,(SIN(M$12)*COS($E46)+SIN($E46)*COS(M$12))/SIN(M$12)*$B46))</f>
        <v>99.6017851185836</v>
      </c>
      <c r="N136" s="0" t="n">
        <f aca="false">IF($B46=0,0,IF(SIN(N$12)=0,999999999,(SIN(N$12)*COS($E46)+SIN($E46)*COS(N$12))/SIN(N$12)*$B46))</f>
        <v>88.9557996009878</v>
      </c>
      <c r="O136" s="0" t="n">
        <f aca="false">IF($B46=0,0,IF(SIN(O$12)=0,999999999,(SIN(O$12)*COS($E46)+SIN($E46)*COS(O$12))/SIN(O$12)*$B46))</f>
        <v>80.6621076412491</v>
      </c>
      <c r="P136" s="0" t="n">
        <f aca="false">IF($B46=0,0,IF(SIN(P$12)=0,999999999,(SIN(P$12)*COS($E46)+SIN($E46)*COS(P$12))/SIN(P$12)*$B46))</f>
        <v>74.014995970096</v>
      </c>
      <c r="Q136" s="0" t="n">
        <f aca="false">IF($B46=0,0,IF(SIN(Q$12)=0,999999999,(SIN(Q$12)*COS($E46)+SIN($E46)*COS(Q$12))/SIN(Q$12)*$B46))</f>
        <v>68.5653715627797</v>
      </c>
      <c r="R136" s="0" t="n">
        <f aca="false">IF($B46=0,0,IF(SIN(R$12)=0,999999999,(SIN(R$12)*COS($E46)+SIN($E46)*COS(R$12))/SIN(R$12)*$B46))</f>
        <v>64.013836516445</v>
      </c>
      <c r="S136" s="0" t="n">
        <f aca="false">IF($B46=0,0,IF(SIN(S$12)=0,999999999,(SIN(S$12)*COS($E46)+SIN($E46)*COS(S$12))/SIN(S$12)*$B46))</f>
        <v>60.1531129819615</v>
      </c>
      <c r="T136" s="0" t="n">
        <f aca="false">IF($B46=0,0,IF(SIN(T$12)=0,999999999,(SIN(T$12)*COS($E46)+SIN($E46)*COS(T$12))/SIN(T$12)*$B46))</f>
        <v>56.8351431229511</v>
      </c>
      <c r="U136" s="0" t="n">
        <f aca="false">IF($B46=0,0,IF(SIN(U$12)=0,999999999,(SIN(U$12)*COS($E46)+SIN($E46)*COS(U$12))/SIN(U$12)*$B46))</f>
        <v>53.951349089286</v>
      </c>
      <c r="V136" s="0" t="n">
        <f aca="false">IF($B46=0,0,IF(SIN(V$12)=0,999999999,(SIN(V$12)*COS($E46)+SIN($E46)*COS(V$12))/SIN(V$12)*$B46))</f>
        <v>51.4202954986888</v>
      </c>
      <c r="W136" s="0" t="n">
        <f aca="false">IF($B46=0,0,IF(SIN(W$12)=0,999999999,(SIN(W$12)*COS($E46)+SIN($E46)*COS(W$12))/SIN(W$12)*$B46))</f>
        <v>49.1797063348268</v>
      </c>
      <c r="X136" s="0" t="n">
        <f aca="false">IF($B46=0,0,IF(SIN(X$12)=0,999999999,(SIN(X$12)*COS($E46)+SIN($E46)*COS(X$12))/SIN(X$12)*$B46))</f>
        <v>47.1811428776669</v>
      </c>
      <c r="Y136" s="0" t="n">
        <f aca="false">IF($B46=0,0,IF(SIN(Y$12)=0,999999999,(SIN(Y$12)*COS($E46)+SIN($E46)*COS(Y$12))/SIN(Y$12)*$B46))</f>
        <v>45.3863622857484</v>
      </c>
      <c r="Z136" s="0" t="n">
        <f aca="false">IF($B46=0,0,IF(SIN(Z$12)=0,999999999,(SIN(Z$12)*COS($E46)+SIN($E46)*COS(Z$12))/SIN(Z$12)*$B46))</f>
        <v>43.7647686021594</v>
      </c>
      <c r="AA136" s="0" t="n">
        <f aca="false">IF($B46=0,0,IF(SIN(AA$12)=0,999999999,(SIN(AA$12)*COS($E46)+SIN($E46)*COS(AA$12))/SIN(AA$12)*$B46))</f>
        <v>42.2915920429405</v>
      </c>
      <c r="AB136" s="0" t="n">
        <f aca="false">IF($B46=0,0,IF(SIN(AB$12)=0,999999999,(SIN(AB$12)*COS($E46)+SIN($E46)*COS(AB$12))/SIN(AB$12)*$B46))</f>
        <v>40.9465648416477</v>
      </c>
      <c r="AC136" s="0" t="n">
        <f aca="false">IF($B46=0,0,IF(SIN(AC$12)=0,999999999,(SIN(AC$12)*COS($E46)+SIN($E46)*COS(AC$12))/SIN(AC$12)*$B46))</f>
        <v>39.7129425242407</v>
      </c>
      <c r="AD136" s="0" t="n">
        <f aca="false">IF($B46=0,0,IF(SIN(AD$12)=0,999999999,(SIN(AD$12)*COS($E46)+SIN($E46)*COS(AD$12))/SIN(AD$12)*$B46))</f>
        <v>38.5767698637422</v>
      </c>
      <c r="AE136" s="0" t="n">
        <f aca="false">IF($B46=0,0,IF(SIN(AE$12)=0,999999999,(SIN(AE$12)*COS($E46)+SIN($E46)*COS(AE$12))/SIN(AE$12)*$B46))</f>
        <v>37.5263230042839</v>
      </c>
      <c r="AF136" s="0" t="n">
        <f aca="false">IF($B46=0,0,IF(SIN(AF$12)=0,999999999,(SIN(AF$12)*COS($E46)+SIN($E46)*COS(AF$12))/SIN(AF$12)*$B46))</f>
        <v>36.5516803242738</v>
      </c>
      <c r="AG136" s="0" t="n">
        <f aca="false">IF($B46=0,0,IF(SIN(AG$12)=0,999999999,(SIN(AG$12)*COS($E46)+SIN($E46)*COS(AG$12))/SIN(AG$12)*$B46))</f>
        <v>35.6443886618262</v>
      </c>
      <c r="AH136" s="0" t="n">
        <f aca="false">IF($B46=0,0,IF(SIN(AH$12)=0,999999999,(SIN(AH$12)*COS($E46)+SIN($E46)*COS(AH$12))/SIN(AH$12)*$B46))</f>
        <v>34.7972010618378</v>
      </c>
      <c r="AI136" s="0" t="n">
        <f aca="false">IF($B46=0,0,IF(SIN(AI$12)=0,999999999,(SIN(AI$12)*COS($E46)+SIN($E46)*COS(AI$12))/SIN(AI$12)*$B46))</f>
        <v>34.0038687808149</v>
      </c>
      <c r="AJ136" s="0" t="n">
        <f aca="false">IF($B46=0,0,IF(SIN(AJ$12)=0,999999999,(SIN(AJ$12)*COS($E46)+SIN($E46)*COS(AJ$12))/SIN(AJ$12)*$B46))</f>
        <v>33.2589748892544</v>
      </c>
      <c r="AK136" s="0" t="n">
        <f aca="false">IF($B46=0,0,IF(SIN(AK$12)=0,999999999,(SIN(AK$12)*COS($E46)+SIN($E46)*COS(AK$12))/SIN(AK$12)*$B46))</f>
        <v>32.5578000785292</v>
      </c>
      <c r="AL136" s="0" t="n">
        <f aca="false">IF($B46=0,0,IF(SIN(AL$12)=0,999999999,(SIN(AL$12)*COS($E46)+SIN($E46)*COS(AL$12))/SIN(AL$12)*$B46))</f>
        <v>31.8962136274877</v>
      </c>
      <c r="AM136" s="0" t="n">
        <f aca="false">IF($B46=0,0,IF(SIN(AM$12)=0,999999999,(SIN(AM$12)*COS($E46)+SIN($E46)*COS(AM$12))/SIN(AM$12)*$B46))</f>
        <v>31.270584191798</v>
      </c>
      <c r="AN136" s="0" t="n">
        <f aca="false">IF($B46=0,0,IF(SIN(AN$12)=0,999999999,(SIN(AN$12)*COS($E46)+SIN($E46)*COS(AN$12))/SIN(AN$12)*$B46))</f>
        <v>30.6777063348268</v>
      </c>
      <c r="AO136" s="0" t="n">
        <f aca="false">IF($B46=0,0,IF(SIN(AO$12)=0,999999999,(SIN(AO$12)*COS($E46)+SIN($E46)*COS(AO$12))/SIN(AO$12)*$B46))</f>
        <v>30.1147396516819</v>
      </c>
      <c r="AP136" s="0" t="n">
        <f aca="false">IF($B46=0,0,IF(SIN(AP$12)=0,999999999,(SIN(AP$12)*COS($E46)+SIN($E46)*COS(AP$12))/SIN(AP$12)*$B46))</f>
        <v>29.5791580376871</v>
      </c>
      <c r="AQ136" s="0" t="n">
        <f aca="false">IF($B46=0,0,IF(SIN(AQ$12)=0,999999999,(SIN(AQ$12)*COS($E46)+SIN($E46)*COS(AQ$12))/SIN(AQ$12)*$B46))</f>
        <v>29.0687071820052</v>
      </c>
      <c r="AR136" s="0" t="n">
        <f aca="false">IF($B46=0,0,IF(SIN(AR$12)=0,999999999,(SIN(AR$12)*COS($E46)+SIN($E46)*COS(AR$12))/SIN(AR$12)*$B46))</f>
        <v>28.5813687711825</v>
      </c>
      <c r="AS136" s="0" t="n">
        <f aca="false">IF($B46=0,0,IF(SIN(AS$12)=0,999999999,(SIN(AS$12)*COS($E46)+SIN($E46)*COS(AS$12))/SIN(AS$12)*$B46))</f>
        <v>28.1153301982025</v>
      </c>
      <c r="AT136" s="0" t="n">
        <f aca="false">IF($B46=0,0,IF(SIN(AT$12)=0,999999999,(SIN(AT$12)*COS($E46)+SIN($E46)*COS(AT$12))/SIN(AT$12)*$B46))</f>
        <v>27.668958813509</v>
      </c>
      <c r="AU136" s="0" t="n">
        <f aca="false">IF($B46=0,0,IF(SIN(AU$12)=0,999999999,(SIN(AU$12)*COS($E46)+SIN($E46)*COS(AU$12))/SIN(AU$12)*$B46))</f>
        <v>27.2407799424691</v>
      </c>
      <c r="AV136" s="0" t="n">
        <f aca="false">IF($B46=0,0,IF(SIN(AV$12)=0,999999999,(SIN(AV$12)*COS($E46)+SIN($E46)*COS(AV$12))/SIN(AV$12)*$B46))</f>
        <v>26.8294580414552</v>
      </c>
      <c r="AW136" s="0" t="n">
        <f aca="false">IF($B46=0,0,IF(SIN(AW$12)=0,999999999,(SIN(AW$12)*COS($E46)+SIN($E46)*COS(AW$12))/SIN(AW$12)*$B46))</f>
        <v>26.4337804815313</v>
      </c>
      <c r="AX136" s="0" t="n">
        <f aca="false">IF($B46=0,0,IF(SIN(AX$12)=0,999999999,(SIN(AX$12)*COS($E46)+SIN($E46)*COS(AX$12))/SIN(AX$12)*$B46))</f>
        <v>26.0526435416286</v>
      </c>
      <c r="AY136" s="0" t="n">
        <f aca="false">IF($B46=0,0,IF(SIN(AY$12)=0,999999999,(SIN(AY$12)*COS($E46)+SIN($E46)*COS(AY$12))/SIN(AY$12)*$B46))</f>
        <v>25.6850402674291</v>
      </c>
      <c r="AZ136" s="0" t="n">
        <f aca="false">IF($B46=0,0,IF(SIN(AZ$12)=0,999999999,(SIN(AZ$12)*COS($E46)+SIN($E46)*COS(AZ$12))/SIN(AZ$12)*$B46))</f>
        <v>25.3300499119524</v>
      </c>
      <c r="BA136" s="0" t="n">
        <f aca="false">IF($B46=0,0,IF(SIN(BA$12)=0,999999999,(SIN(BA$12)*COS($E46)+SIN($E46)*COS(BA$12))/SIN(BA$12)*$B46))</f>
        <v>24.9868287221809</v>
      </c>
      <c r="BB136" s="0" t="n">
        <f aca="false">IF($B46=0,0,IF(SIN(BB$12)=0,999999999,(SIN(BB$12)*COS($E46)+SIN($E46)*COS(BB$12))/SIN(BB$12)*$B46))</f>
        <v>24.6546018753297</v>
      </c>
      <c r="BC136" s="0" t="n">
        <f aca="false">IF($B46=0,0,IF(SIN(BC$12)=0,999999999,(SIN(BC$12)*COS($E46)+SIN($E46)*COS(BC$12))/SIN(BC$12)*$B46))</f>
        <v>24.3326564004224</v>
      </c>
      <c r="BD136" s="0" t="n">
        <f aca="false">IF($B46=0,0,IF(SIN(BD$12)=0,999999999,(SIN(BD$12)*COS($E46)+SIN($E46)*COS(BD$12))/SIN(BD$12)*$B46))</f>
        <v>24.0203349471277</v>
      </c>
      <c r="BE136" s="0" t="n">
        <f aca="false">IF($B46=0,0,IF(SIN(BE$12)=0,999999999,(SIN(BE$12)*COS($E46)+SIN($E46)*COS(BE$12))/SIN(BE$12)*$B46))</f>
        <v>23.7170302854543</v>
      </c>
      <c r="BF136" s="0" t="n">
        <f aca="false">IF($B46=0,0,IF(SIN(BF$12)=0,999999999,(SIN(BF$12)*COS($E46)+SIN($E46)*COS(BF$12))/SIN(BF$12)*$B46))</f>
        <v>23.4221804378049</v>
      </c>
      <c r="BG136" s="0" t="n">
        <f aca="false">IF($B46=0,0,IF(SIN(BG$12)=0,999999999,(SIN(BG$12)*COS($E46)+SIN($E46)*COS(BG$12))/SIN(BG$12)*$B46))</f>
        <v>23.1352643597515</v>
      </c>
      <c r="BH136" s="0" t="n">
        <f aca="false">IF($B46=0,0,IF(SIN(BH$12)=0,999999999,(SIN(BH$12)*COS($E46)+SIN($E46)*COS(BH$12))/SIN(BH$12)*$B46))</f>
        <v>22.8557980982753</v>
      </c>
      <c r="BI136" s="0" t="n">
        <f aca="false">IF($B46=0,0,IF(SIN(BI$12)=0,999999999,(SIN(BI$12)*COS($E46)+SIN($E46)*COS(BI$12))/SIN(BI$12)*$B46))</f>
        <v>22.5833313665725</v>
      </c>
      <c r="BJ136" s="0" t="n">
        <f aca="false">IF($B46=0,0,IF(SIN(BJ$12)=0,999999999,(SIN(BJ$12)*COS($E46)+SIN($E46)*COS(BJ$12))/SIN(BJ$12)*$B46))</f>
        <v>22.3174444832193</v>
      </c>
      <c r="BK136" s="0" t="n">
        <f aca="false">IF($B46=0,0,IF(SIN(BK$12)=0,999999999,(SIN(BK$12)*COS($E46)+SIN($E46)*COS(BK$12))/SIN(BK$12)*$B46))</f>
        <v>22.0577456308057</v>
      </c>
      <c r="BL136" s="0" t="n">
        <f aca="false">IF($B46=0,0,IF(SIN(BL$12)=0,999999999,(SIN(BL$12)*COS($E46)+SIN($E46)*COS(BL$12))/SIN(BL$12)*$B46))</f>
        <v>21.8038683953329</v>
      </c>
      <c r="BM136" s="0" t="n">
        <f aca="false">IF($B46=0,0,IF(SIN(BM$12)=0,999999999,(SIN(BM$12)*COS($E46)+SIN($E46)*COS(BM$12))/SIN(BM$12)*$B46))</f>
        <v>21.5554695529039</v>
      </c>
      <c r="BN136" s="0" t="n">
        <f aca="false">IF($B46=0,0,IF(SIN(BN$12)=0,999999999,(SIN(BN$12)*COS($E46)+SIN($E46)*COS(BN$12))/SIN(BN$12)*$B46))</f>
        <v>21.3122270746937</v>
      </c>
      <c r="BO136" s="0" t="n">
        <f aca="false">IF($B46=0,0,IF(SIN(BO$12)=0,999999999,(SIN(BO$12)*COS($E46)+SIN($E46)*COS(BO$12))/SIN(BO$12)*$B46))</f>
        <v>21.073838324976</v>
      </c>
      <c r="BP136" s="0" t="n">
        <f aca="false">IF($B46=0,0,IF(SIN(BP$12)=0,999999999,(SIN(BP$12)*COS($E46)+SIN($E46)*COS(BP$12))/SIN(BP$12)*$B46))</f>
        <v>20.8400184302261</v>
      </c>
      <c r="BQ136" s="0" t="n">
        <f aca="false">IF($B46=0,0,IF(SIN(BQ$12)=0,999999999,(SIN(BQ$12)*COS($E46)+SIN($E46)*COS(BQ$12))/SIN(BQ$12)*$B46))</f>
        <v>20.6104988001023</v>
      </c>
      <c r="BR136" s="0" t="n">
        <f aca="false">IF($B46=0,0,IF(SIN(BR$12)=0,999999999,(SIN(BR$12)*COS($E46)+SIN($E46)*COS(BR$12))/SIN(BR$12)*$B46))</f>
        <v>20.3850257834908</v>
      </c>
      <c r="BS136" s="0" t="n">
        <f aca="false">IF($B46=0,0,IF(SIN(BS$12)=0,999999999,(SIN(BS$12)*COS($E46)+SIN($E46)*COS(BS$12))/SIN(BS$12)*$B46))</f>
        <v>20.1633594448552</v>
      </c>
      <c r="BT136" s="0" t="n">
        <f aca="false">IF($B46=0,0,IF(SIN(BT$12)=0,999999999,(SIN(BT$12)*COS($E46)+SIN($E46)*COS(BT$12))/SIN(BT$12)*$B46))</f>
        <v>19.9452724479095</v>
      </c>
      <c r="BU136" s="0" t="n">
        <f aca="false">IF($B46=0,0,IF(SIN(BU$12)=0,999999999,(SIN(BU$12)*COS($E46)+SIN($E46)*COS(BU$12))/SIN(BU$12)*$B46))</f>
        <v>19.7305490351628</v>
      </c>
      <c r="BV136" s="0" t="n">
        <f aca="false">IF($B46=0,0,IF(SIN(BV$12)=0,999999999,(SIN(BV$12)*COS($E46)+SIN($E46)*COS(BV$12))/SIN(BV$12)*$B46))</f>
        <v>19.5189840932172</v>
      </c>
      <c r="BW136" s="0" t="n">
        <f aca="false">IF($B46=0,0,IF(SIN(BW$12)=0,999999999,(SIN(BW$12)*COS($E46)+SIN($E46)*COS(BW$12))/SIN(BW$12)*$B46))</f>
        <v>19.3103822948568</v>
      </c>
      <c r="BX136" s="0" t="n">
        <f aca="false">IF($B46=0,0,IF(SIN(BX$12)=0,999999999,(SIN(BX$12)*COS($E46)+SIN($E46)*COS(BX$12))/SIN(BX$12)*$B46))</f>
        <v>19.1045573099681</v>
      </c>
      <c r="BY136" s="0" t="n">
        <f aca="false">IF($B46=0,0,IF(SIN(BY$12)=0,999999999,(SIN(BY$12)*COS($E46)+SIN($E46)*COS(BY$12))/SIN(BY$12)*$B46))</f>
        <v>18.9013310782102</v>
      </c>
      <c r="BZ136" s="0" t="n">
        <f aca="false">IF($B46=0,0,IF(SIN(BZ$12)=0,999999999,(SIN(BZ$12)*COS($E46)+SIN($E46)*COS(BZ$12))/SIN(BZ$12)*$B46))</f>
        <v>18.7005331371193</v>
      </c>
      <c r="CA136" s="0" t="n">
        <f aca="false">IF($B46=0,0,IF(SIN(CA$12)=0,999999999,(SIN(CA$12)*COS($E46)+SIN($E46)*COS(CA$12))/SIN(CA$12)*$B46))</f>
        <v>18.502</v>
      </c>
      <c r="CB136" s="0" t="n">
        <f aca="false">IF($B46=0,0,IF(SIN(CB$12)=0,999999999,(SIN(CB$12)*COS($E46)+SIN($E46)*COS(CB$12))/SIN(CB$12)*$B46))</f>
        <v>18.3055745785402</v>
      </c>
      <c r="CC136" s="0" t="n">
        <f aca="false">IF($B46=0,0,IF(SIN(CC$12)=0,999999999,(SIN(CC$12)*COS($E46)+SIN($E46)*COS(CC$12))/SIN(CC$12)*$B46))</f>
        <v>18.1111056456039</v>
      </c>
      <c r="CD136" s="0" t="n">
        <f aca="false">IF($B46=0,0,IF(SIN(CD$12)=0,999999999,(SIN(CD$12)*COS($E46)+SIN($E46)*COS(CD$12))/SIN(CD$12)*$B46))</f>
        <v>17.9184473341022</v>
      </c>
      <c r="CE136" s="0" t="n">
        <f aca="false">IF($B46=0,0,IF(SIN(CE$12)=0,999999999,(SIN(CE$12)*COS($E46)+SIN($E46)*COS(CE$12))/SIN(CE$12)*$B46))</f>
        <v>17.7274586682407</v>
      </c>
      <c r="CF136" s="0" t="n">
        <f aca="false">IF($B46=0,0,IF(SIN(CF$12)=0,999999999,(SIN(CF$12)*COS($E46)+SIN($E46)*COS(CF$12))/SIN(CF$12)*$B46))</f>
        <v>17.5380031237874</v>
      </c>
      <c r="CG136" s="0" t="n">
        <f aca="false">IF($B46=0,0,IF(SIN(CG$12)=0,999999999,(SIN(CG$12)*COS($E46)+SIN($E46)*COS(CG$12))/SIN(CG$12)*$B46))</f>
        <v>17.3499482143111</v>
      </c>
      <c r="CH136" s="0" t="n">
        <f aca="false">IF($B46=0,0,IF(SIN(CH$12)=0,999999999,(SIN(CH$12)*COS($E46)+SIN($E46)*COS(CH$12))/SIN(CH$12)*$B46))</f>
        <v>17.1631651006041</v>
      </c>
      <c r="CI136" s="0" t="n">
        <f aca="false">IF($B46=0,0,IF(SIN(CI$12)=0,999999999,(SIN(CI$12)*COS($E46)+SIN($E46)*COS(CI$12))/SIN(CI$12)*$B46))</f>
        <v>16.9775282207423</v>
      </c>
      <c r="CJ136" s="0" t="n">
        <f aca="false">IF($B46=0,0,IF(SIN(CJ$12)=0,999999999,(SIN(CJ$12)*COS($E46)+SIN($E46)*COS(CJ$12))/SIN(CJ$12)*$B46))</f>
        <v>16.7929149384367</v>
      </c>
      <c r="CK136" s="0" t="n">
        <f aca="false">IF($B46=0,0,IF(SIN(CK$12)=0,999999999,(SIN(CK$12)*COS($E46)+SIN($E46)*COS(CK$12))/SIN(CK$12)*$B46))</f>
        <v>16.6092052075081</v>
      </c>
      <c r="CL136" s="0" t="n">
        <f aca="false">IF($B46=0,0,IF(SIN(CL$12)=0,999999999,(SIN(CL$12)*COS($E46)+SIN($E46)*COS(CL$12))/SIN(CL$12)*$B46))</f>
        <v>16.4262812504761</v>
      </c>
      <c r="CM136" s="0" t="n">
        <f aca="false">IF($B46=0,0,IF(SIN(CM$12)=0,999999999,(SIN(CM$12)*COS($E46)+SIN($E46)*COS(CM$12))/SIN(CM$12)*$B46))</f>
        <v>16.2440272493829</v>
      </c>
      <c r="CN136" s="0" t="n">
        <f aca="false">IF($B46=0,0,IF(SIN(CN$12)=0,999999999,(SIN(CN$12)*COS($E46)+SIN($E46)*COS(CN$12))/SIN(CN$12)*$B46))</f>
        <v>16.0623290470886</v>
      </c>
      <c r="CO136" s="0" t="n">
        <f aca="false">IF($B46=0,0,IF(SIN(CO$12)=0,999999999,(SIN(CO$12)*COS($E46)+SIN($E46)*COS(CO$12))/SIN(CO$12)*$B46))</f>
        <v>15.881073857372</v>
      </c>
      <c r="CP136" s="0" t="n">
        <f aca="false">IF($B46=0,0,IF(SIN(CP$12)=0,999999999,(SIN(CP$12)*COS($E46)+SIN($E46)*COS(CP$12))/SIN(CP$12)*$B46))</f>
        <v>15.7001499822515</v>
      </c>
      <c r="CQ136" s="0" t="n">
        <f aca="false">IF($B46=0,0,IF(SIN(CQ$12)=0,999999999,(SIN(CQ$12)*COS($E46)+SIN($E46)*COS(CQ$12))/SIN(CQ$12)*$B46))</f>
        <v>15.5194465350037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630.274870742322</v>
      </c>
      <c r="H137" s="0" t="n">
        <f aca="false">IF($B47=0,0,IF(SIN(H$12)=0,999999999,(SIN(H$12)*COS($E47)+SIN($E47)*COS(H$12))/SIN(H$12)*$B47))</f>
        <v>322.708560506557</v>
      </c>
      <c r="I137" s="0" t="n">
        <f aca="false">IF($B47=0,0,IF(SIN(I$12)=0,999999999,(SIN(I$12)*COS($E47)+SIN($E47)*COS(I$12))/SIN(I$12)*$B47))</f>
        <v>220.144804381935</v>
      </c>
      <c r="J137" s="0" t="n">
        <f aca="false">IF($B47=0,0,IF(SIN(J$12)=0,999999999,(SIN(J$12)*COS($E47)+SIN($E47)*COS(J$12))/SIN(J$12)*$B47))</f>
        <v>168.831667743218</v>
      </c>
      <c r="K137" s="0" t="n">
        <f aca="false">IF($B47=0,0,IF(SIN(K$12)=0,999999999,(SIN(K$12)*COS($E47)+SIN($E47)*COS(K$12))/SIN(K$12)*$B47))</f>
        <v>138.018757553381</v>
      </c>
      <c r="L137" s="0" t="n">
        <f aca="false">IF($B47=0,0,IF(SIN(L$12)=0,999999999,(SIN(L$12)*COS($E47)+SIN($E47)*COS(L$12))/SIN(L$12)*$B47))</f>
        <v>117.455937691257</v>
      </c>
      <c r="M137" s="0" t="n">
        <f aca="false">IF($B47=0,0,IF(SIN(M$12)=0,999999999,(SIN(M$12)*COS($E47)+SIN($E47)*COS(M$12))/SIN(M$12)*$B47))</f>
        <v>102.750288280217</v>
      </c>
      <c r="N137" s="0" t="n">
        <f aca="false">IF($B47=0,0,IF(SIN(N$12)=0,999999999,(SIN(N$12)*COS($E47)+SIN($E47)*COS(N$12))/SIN(N$12)*$B47))</f>
        <v>91.7053455169605</v>
      </c>
      <c r="O137" s="0" t="n">
        <f aca="false">IF($B47=0,0,IF(SIN(O$12)=0,999999999,(SIN(O$12)*COS($E47)+SIN($E47)*COS(O$12))/SIN(O$12)*$B47))</f>
        <v>83.1008482780724</v>
      </c>
      <c r="P137" s="0" t="n">
        <f aca="false">IF($B47=0,0,IF(SIN(P$12)=0,999999999,(SIN(P$12)*COS($E47)+SIN($E47)*COS(P$12))/SIN(P$12)*$B47))</f>
        <v>76.2046367598887</v>
      </c>
      <c r="Q137" s="0" t="n">
        <f aca="false">IF($B47=0,0,IF(SIN(Q$12)=0,999999999,(SIN(Q$12)*COS($E47)+SIN($E47)*COS(Q$12))/SIN(Q$12)*$B47))</f>
        <v>70.5507882213414</v>
      </c>
      <c r="R137" s="0" t="n">
        <f aca="false">IF($B47=0,0,IF(SIN(R$12)=0,999999999,(SIN(R$12)*COS($E47)+SIN($E47)*COS(R$12))/SIN(R$12)*$B47))</f>
        <v>65.8286848530215</v>
      </c>
      <c r="S137" s="0" t="n">
        <f aca="false">IF($B47=0,0,IF(SIN(S$12)=0,999999999,(SIN(S$12)*COS($E47)+SIN($E47)*COS(S$12))/SIN(S$12)*$B47))</f>
        <v>61.8232810890723</v>
      </c>
      <c r="T137" s="0" t="n">
        <f aca="false">IF($B47=0,0,IF(SIN(T$12)=0,999999999,(SIN(T$12)*COS($E47)+SIN($E47)*COS(T$12))/SIN(T$12)*$B47))</f>
        <v>58.3809706404613</v>
      </c>
      <c r="U137" s="0" t="n">
        <f aca="false">IF($B47=0,0,IF(SIN(U$12)=0,999999999,(SIN(U$12)*COS($E47)+SIN($E47)*COS(U$12))/SIN(U$12)*$B47))</f>
        <v>55.3891067129547</v>
      </c>
      <c r="V137" s="0" t="n">
        <f aca="false">IF($B47=0,0,IF(SIN(V$12)=0,999999999,(SIN(V$12)*COS($E47)+SIN($E47)*COS(V$12))/SIN(V$12)*$B47))</f>
        <v>52.763202141445</v>
      </c>
      <c r="W137" s="0" t="n">
        <f aca="false">IF($B47=0,0,IF(SIN(W$12)=0,999999999,(SIN(W$12)*COS($E47)+SIN($E47)*COS(W$12))/SIN(W$12)*$B47))</f>
        <v>50.4386471220974</v>
      </c>
      <c r="X137" s="0" t="n">
        <f aca="false">IF($B47=0,0,IF(SIN(X$12)=0,999999999,(SIN(X$12)*COS($E47)+SIN($E47)*COS(X$12))/SIN(X$12)*$B47))</f>
        <v>48.365187698676</v>
      </c>
      <c r="Y137" s="0" t="n">
        <f aca="false">IF($B47=0,0,IF(SIN(Y$12)=0,999999999,(SIN(Y$12)*COS($E47)+SIN($E47)*COS(Y$12))/SIN(Y$12)*$B47))</f>
        <v>46.5031478830498</v>
      </c>
      <c r="Z137" s="0" t="n">
        <f aca="false">IF($B47=0,0,IF(SIN(Z$12)=0,999999999,(SIN(Z$12)*COS($E47)+SIN($E47)*COS(Z$12))/SIN(Z$12)*$B47))</f>
        <v>44.8207851378726</v>
      </c>
      <c r="AA137" s="0" t="n">
        <f aca="false">IF($B47=0,0,IF(SIN(AA$12)=0,999999999,(SIN(AA$12)*COS($E47)+SIN($E47)*COS(AA$12))/SIN(AA$12)*$B47))</f>
        <v>43.2924014340013</v>
      </c>
      <c r="AB137" s="0" t="n">
        <f aca="false">IF($B47=0,0,IF(SIN(AB$12)=0,999999999,(SIN(AB$12)*COS($E47)+SIN($E47)*COS(AB$12))/SIN(AB$12)*$B47))</f>
        <v>41.8969694724653</v>
      </c>
      <c r="AC137" s="0" t="n">
        <f aca="false">IF($B47=0,0,IF(SIN(AC$12)=0,999999999,(SIN(AC$12)*COS($E47)+SIN($E47)*COS(AC$12))/SIN(AC$12)*$B47))</f>
        <v>40.6171172817295</v>
      </c>
      <c r="AD137" s="0" t="n">
        <f aca="false">IF($B47=0,0,IF(SIN(AD$12)=0,999999999,(SIN(AD$12)*COS($E47)+SIN($E47)*COS(AD$12))/SIN(AD$12)*$B47))</f>
        <v>39.4383666640773</v>
      </c>
      <c r="AE137" s="0" t="n">
        <f aca="false">IF($B47=0,0,IF(SIN(AE$12)=0,999999999,(SIN(AE$12)*COS($E47)+SIN($E47)*COS(AE$12))/SIN(AE$12)*$B47))</f>
        <v>38.3485544133107</v>
      </c>
      <c r="AF137" s="0" t="n">
        <f aca="false">IF($B47=0,0,IF(SIN(AF$12)=0,999999999,(SIN(AF$12)*COS($E47)+SIN($E47)*COS(AF$12))/SIN(AF$12)*$B47))</f>
        <v>37.337387096058</v>
      </c>
      <c r="AG137" s="0" t="n">
        <f aca="false">IF($B47=0,0,IF(SIN(AG$12)=0,999999999,(SIN(AG$12)*COS($E47)+SIN($E47)*COS(AG$12))/SIN(AG$12)*$B47))</f>
        <v>36.3960947690347</v>
      </c>
      <c r="AH137" s="0" t="n">
        <f aca="false">IF($B47=0,0,IF(SIN(AH$12)=0,999999999,(SIN(AH$12)*COS($E47)+SIN($E47)*COS(AH$12))/SIN(AH$12)*$B47))</f>
        <v>35.5171588982178</v>
      </c>
      <c r="AI137" s="0" t="n">
        <f aca="false">IF($B47=0,0,IF(SIN(AI$12)=0,999999999,(SIN(AI$12)*COS($E47)+SIN($E47)*COS(AI$12))/SIN(AI$12)*$B47))</f>
        <v>34.6940965690742</v>
      </c>
      <c r="AJ137" s="0" t="n">
        <f aca="false">IF($B47=0,0,IF(SIN(AJ$12)=0,999999999,(SIN(AJ$12)*COS($E47)+SIN($E47)*COS(AJ$12))/SIN(AJ$12)*$B47))</f>
        <v>33.9212878532077</v>
      </c>
      <c r="AK137" s="0" t="n">
        <f aca="false">IF($B47=0,0,IF(SIN(AK$12)=0,999999999,(SIN(AK$12)*COS($E47)+SIN($E47)*COS(AK$12))/SIN(AK$12)*$B47))</f>
        <v>33.1938365863714</v>
      </c>
      <c r="AL137" s="0" t="n">
        <f aca="false">IF($B47=0,0,IF(SIN(AL$12)=0,999999999,(SIN(AL$12)*COS($E47)+SIN($E47)*COS(AL$12))/SIN(AL$12)*$B47))</f>
        <v>32.5074572490501</v>
      </c>
      <c r="AM137" s="0" t="n">
        <f aca="false">IF($B47=0,0,IF(SIN(AM$12)=0,999999999,(SIN(AM$12)*COS($E47)+SIN($E47)*COS(AM$12))/SIN(AM$12)*$B47))</f>
        <v>31.8583824126453</v>
      </c>
      <c r="AN137" s="0" t="n">
        <f aca="false">IF($B47=0,0,IF(SIN(AN$12)=0,999999999,(SIN(AN$12)*COS($E47)+SIN($E47)*COS(AN$12))/SIN(AN$12)*$B47))</f>
        <v>31.2432865171054</v>
      </c>
      <c r="AO137" s="0" t="n">
        <f aca="false">IF($B47=0,0,IF(SIN(AO$12)=0,999999999,(SIN(AO$12)*COS($E47)+SIN($E47)*COS(AO$12))/SIN(AO$12)*$B47))</f>
        <v>30.6592227136484</v>
      </c>
      <c r="AP137" s="0" t="n">
        <f aca="false">IF($B47=0,0,IF(SIN(AP$12)=0,999999999,(SIN(AP$12)*COS($E47)+SIN($E47)*COS(AP$12))/SIN(AP$12)*$B47))</f>
        <v>30.1035702320771</v>
      </c>
      <c r="AQ137" s="0" t="n">
        <f aca="false">IF($B47=0,0,IF(SIN(AQ$12)=0,999999999,(SIN(AQ$12)*COS($E47)+SIN($E47)*COS(AQ$12))/SIN(AQ$12)*$B47))</f>
        <v>29.5739902814803</v>
      </c>
      <c r="AR137" s="0" t="n">
        <f aca="false">IF($B47=0,0,IF(SIN(AR$12)=0,999999999,(SIN(AR$12)*COS($E47)+SIN($E47)*COS(AR$12))/SIN(AR$12)*$B47))</f>
        <v>29.0683889123091</v>
      </c>
      <c r="AS137" s="0" t="n">
        <f aca="false">IF($B47=0,0,IF(SIN(AS$12)=0,999999999,(SIN(AS$12)*COS($E47)+SIN($E47)*COS(AS$12))/SIN(AS$12)*$B47))</f>
        <v>28.5848855902797</v>
      </c>
      <c r="AT137" s="0" t="n">
        <f aca="false">IF($B47=0,0,IF(SIN(AT$12)=0,999999999,(SIN(AT$12)*COS($E47)+SIN($E47)*COS(AT$12))/SIN(AT$12)*$B47))</f>
        <v>28.1217864824568</v>
      </c>
      <c r="AU137" s="0" t="n">
        <f aca="false">IF($B47=0,0,IF(SIN(AU$12)=0,999999999,(SIN(AU$12)*COS($E47)+SIN($E47)*COS(AU$12))/SIN(AU$12)*$B47))</f>
        <v>27.6775616509223</v>
      </c>
      <c r="AV137" s="0" t="n">
        <f aca="false">IF($B47=0,0,IF(SIN(AV$12)=0,999999999,(SIN(AV$12)*COS($E47)+SIN($E47)*COS(AV$12))/SIN(AV$12)*$B47))</f>
        <v>27.2508255026848</v>
      </c>
      <c r="AW137" s="0" t="n">
        <f aca="false">IF($B47=0,0,IF(SIN(AW$12)=0,999999999,(SIN(AW$12)*COS($E47)+SIN($E47)*COS(AW$12))/SIN(AW$12)*$B47))</f>
        <v>26.8403199656594</v>
      </c>
      <c r="AX137" s="0" t="n">
        <f aca="false">IF($B47=0,0,IF(SIN(AX$12)=0,999999999,(SIN(AX$12)*COS($E47)+SIN($E47)*COS(AX$12))/SIN(AX$12)*$B47))</f>
        <v>26.4448999569406</v>
      </c>
      <c r="AY137" s="0" t="n">
        <f aca="false">IF($B47=0,0,IF(SIN(AY$12)=0,999999999,(SIN(AY$12)*COS($E47)+SIN($E47)*COS(AY$12))/SIN(AY$12)*$B47))</f>
        <v>26.0635207866977</v>
      </c>
      <c r="AZ137" s="0" t="n">
        <f aca="false">IF($B47=0,0,IF(SIN(AZ$12)=0,999999999,(SIN(AZ$12)*COS($E47)+SIN($E47)*COS(AZ$12))/SIN(AZ$12)*$B47))</f>
        <v>25.6952272030488</v>
      </c>
      <c r="BA137" s="0" t="n">
        <f aca="false">IF($B47=0,0,IF(SIN(BA$12)=0,999999999,(SIN(BA$12)*COS($E47)+SIN($E47)*COS(BA$12))/SIN(BA$12)*$B47))</f>
        <v>25.3391438334165</v>
      </c>
      <c r="BB137" s="0" t="n">
        <f aca="false">IF($B47=0,0,IF(SIN(BB$12)=0,999999999,(SIN(BB$12)*COS($E47)+SIN($E47)*COS(BB$12))/SIN(BB$12)*$B47))</f>
        <v>24.994466818609</v>
      </c>
      <c r="BC137" s="0" t="n">
        <f aca="false">IF($B47=0,0,IF(SIN(BC$12)=0,999999999,(SIN(BC$12)*COS($E47)+SIN($E47)*COS(BC$12))/SIN(BC$12)*$B47))</f>
        <v>24.6604564691337</v>
      </c>
      <c r="BD137" s="0" t="n">
        <f aca="false">IF($B47=0,0,IF(SIN(BD$12)=0,999999999,(SIN(BD$12)*COS($E47)+SIN($E47)*COS(BD$12))/SIN(BD$12)*$B47))</f>
        <v>24.3364308005213</v>
      </c>
      <c r="BE137" s="0" t="n">
        <f aca="false">IF($B47=0,0,IF(SIN(BE$12)=0,999999999,(SIN(BE$12)*COS($E47)+SIN($E47)*COS(BE$12))/SIN(BE$12)*$B47))</f>
        <v>24.0217598268971</v>
      </c>
      <c r="BF137" s="0" t="n">
        <f aca="false">IF($B47=0,0,IF(SIN(BF$12)=0,999999999,(SIN(BF$12)*COS($E47)+SIN($E47)*COS(BF$12))/SIN(BF$12)*$B47))</f>
        <v>23.7158605106093</v>
      </c>
      <c r="BG137" s="0" t="n">
        <f aca="false">IF($B47=0,0,IF(SIN(BG$12)=0,999999999,(SIN(BG$12)*COS($E47)+SIN($E47)*COS(BG$12))/SIN(BG$12)*$B47))</f>
        <v>23.4181922811419</v>
      </c>
      <c r="BH137" s="0" t="n">
        <f aca="false">IF($B47=0,0,IF(SIN(BH$12)=0,999999999,(SIN(BH$12)*COS($E47)+SIN($E47)*COS(BH$12))/SIN(BH$12)*$B47))</f>
        <v>23.128253049385</v>
      </c>
      <c r="BI137" s="0" t="n">
        <f aca="false">IF($B47=0,0,IF(SIN(BI$12)=0,999999999,(SIN(BI$12)*COS($E47)+SIN($E47)*COS(BI$12))/SIN(BI$12)*$B47))</f>
        <v>22.8455756540819</v>
      </c>
      <c r="BJ137" s="0" t="n">
        <f aca="false">IF($B47=0,0,IF(SIN(BJ$12)=0,999999999,(SIN(BJ$12)*COS($E47)+SIN($E47)*COS(BJ$12))/SIN(BJ$12)*$B47))</f>
        <v>22.5697246862891</v>
      </c>
      <c r="BK137" s="0" t="n">
        <f aca="false">IF($B47=0,0,IF(SIN(BK$12)=0,999999999,(SIN(BK$12)*COS($E47)+SIN($E47)*COS(BK$12))/SIN(BK$12)*$B47))</f>
        <v>22.3002936452784</v>
      </c>
      <c r="BL137" s="0" t="n">
        <f aca="false">IF($B47=0,0,IF(SIN(BL$12)=0,999999999,(SIN(BL$12)*COS($E47)+SIN($E47)*COS(BL$12))/SIN(BL$12)*$B47))</f>
        <v>22.0369023857227</v>
      </c>
      <c r="BM137" s="0" t="n">
        <f aca="false">IF($B47=0,0,IF(SIN(BM$12)=0,999999999,(SIN(BM$12)*COS($E47)+SIN($E47)*COS(BM$12))/SIN(BM$12)*$B47))</f>
        <v>21.7791948214438</v>
      </c>
      <c r="BN137" s="0" t="n">
        <f aca="false">IF($B47=0,0,IF(SIN(BN$12)=0,999999999,(SIN(BN$12)*COS($E47)+SIN($E47)*COS(BN$12))/SIN(BN$12)*$B47))</f>
        <v>21.5268368556187</v>
      </c>
      <c r="BO137" s="0" t="n">
        <f aca="false">IF($B47=0,0,IF(SIN(BO$12)=0,999999999,(SIN(BO$12)*COS($E47)+SIN($E47)*COS(BO$12))/SIN(BO$12)*$B47))</f>
        <v>21.2795145112773</v>
      </c>
      <c r="BP137" s="0" t="n">
        <f aca="false">IF($B47=0,0,IF(SIN(BP$12)=0,999999999,(SIN(BP$12)*COS($E47)+SIN($E47)*COS(BP$12))/SIN(BP$12)*$B47))</f>
        <v>21.0369322392881</v>
      </c>
      <c r="BQ137" s="0" t="n">
        <f aca="false">IF($B47=0,0,IF(SIN(BQ$12)=0,999999999,(SIN(BQ$12)*COS($E47)+SIN($E47)*COS(BQ$12))/SIN(BQ$12)*$B47))</f>
        <v>20.7988113839129</v>
      </c>
      <c r="BR137" s="0" t="n">
        <f aca="false">IF($B47=0,0,IF(SIN(BR$12)=0,999999999,(SIN(BR$12)*COS($E47)+SIN($E47)*COS(BR$12))/SIN(BR$12)*$B47))</f>
        <v>20.5648887884879</v>
      </c>
      <c r="BS137" s="0" t="n">
        <f aca="false">IF($B47=0,0,IF(SIN(BS$12)=0,999999999,(SIN(BS$12)*COS($E47)+SIN($E47)*COS(BS$12))/SIN(BS$12)*$B47))</f>
        <v>20.3349155259164</v>
      </c>
      <c r="BT137" s="0" t="n">
        <f aca="false">IF($B47=0,0,IF(SIN(BT$12)=0,999999999,(SIN(BT$12)*COS($E47)+SIN($E47)*COS(BT$12))/SIN(BT$12)*$B47))</f>
        <v>20.1086557405076</v>
      </c>
      <c r="BU137" s="0" t="n">
        <f aca="false">IF($B47=0,0,IF(SIN(BU$12)=0,999999999,(SIN(BU$12)*COS($E47)+SIN($E47)*COS(BU$12))/SIN(BU$12)*$B47))</f>
        <v>19.8858855892803</v>
      </c>
      <c r="BV137" s="0" t="n">
        <f aca="false">IF($B47=0,0,IF(SIN(BV$12)=0,999999999,(SIN(BV$12)*COS($E47)+SIN($E47)*COS(BV$12))/SIN(BV$12)*$B47))</f>
        <v>19.6663922722324</v>
      </c>
      <c r="BW137" s="0" t="n">
        <f aca="false">IF($B47=0,0,IF(SIN(BW$12)=0,999999999,(SIN(BW$12)*COS($E47)+SIN($E47)*COS(BW$12))/SIN(BW$12)*$B47))</f>
        <v>19.4499731422801</v>
      </c>
      <c r="BX137" s="0" t="n">
        <f aca="false">IF($B47=0,0,IF(SIN(BX$12)=0,999999999,(SIN(BX$12)*COS($E47)+SIN($E47)*COS(BX$12))/SIN(BX$12)*$B47))</f>
        <v>19.2364348866074</v>
      </c>
      <c r="BY137" s="0" t="n">
        <f aca="false">IF($B47=0,0,IF(SIN(BY$12)=0,999999999,(SIN(BY$12)*COS($E47)+SIN($E47)*COS(BY$12))/SIN(BY$12)*$B47))</f>
        <v>19.02559277208</v>
      </c>
      <c r="BZ137" s="0" t="n">
        <f aca="false">IF($B47=0,0,IF(SIN(BZ$12)=0,999999999,(SIN(BZ$12)*COS($E47)+SIN($E47)*COS(BZ$12))/SIN(BZ$12)*$B47))</f>
        <v>18.8172699481702</v>
      </c>
      <c r="CA137" s="0" t="n">
        <f aca="false">IF($B47=0,0,IF(SIN(CA$12)=0,999999999,(SIN(CA$12)*COS($E47)+SIN($E47)*COS(CA$12))/SIN(CA$12)*$B47))</f>
        <v>18.611296801535</v>
      </c>
      <c r="CB137" s="0" t="n">
        <f aca="false">IF($B47=0,0,IF(SIN(CB$12)=0,999999999,(SIN(CB$12)*COS($E47)+SIN($E47)*COS(CB$12))/SIN(CB$12)*$B47))</f>
        <v>18.4075103569934</v>
      </c>
      <c r="CC137" s="0" t="n">
        <f aca="false">IF($B47=0,0,IF(SIN(CC$12)=0,999999999,(SIN(CC$12)*COS($E47)+SIN($E47)*COS(CC$12))/SIN(CC$12)*$B47))</f>
        <v>18.2057537201876</v>
      </c>
      <c r="CD137" s="0" t="n">
        <f aca="false">IF($B47=0,0,IF(SIN(CD$12)=0,999999999,(SIN(CD$12)*COS($E47)+SIN($E47)*COS(CD$12))/SIN(CD$12)*$B47))</f>
        <v>18.0058755576741</v>
      </c>
      <c r="CE137" s="0" t="n">
        <f aca="false">IF($B47=0,0,IF(SIN(CE$12)=0,999999999,(SIN(CE$12)*COS($E47)+SIN($E47)*COS(CE$12))/SIN(CE$12)*$B47))</f>
        <v>17.8077296106047</v>
      </c>
      <c r="CF137" s="0" t="n">
        <f aca="false">IF($B47=0,0,IF(SIN(CF$12)=0,999999999,(SIN(CF$12)*COS($E47)+SIN($E47)*COS(CF$12))/SIN(CF$12)*$B47))</f>
        <v>17.6111742385155</v>
      </c>
      <c r="CG137" s="0" t="n">
        <f aca="false">IF($B47=0,0,IF(SIN(CG$12)=0,999999999,(SIN(CG$12)*COS($E47)+SIN($E47)*COS(CG$12))/SIN(CG$12)*$B47))</f>
        <v>17.4160719900593</v>
      </c>
      <c r="CH137" s="0" t="n">
        <f aca="false">IF($B47=0,0,IF(SIN(CH$12)=0,999999999,(SIN(CH$12)*COS($E47)+SIN($E47)*COS(CH$12))/SIN(CH$12)*$B47))</f>
        <v>17.2222891977919</v>
      </c>
      <c r="CI137" s="0" t="n">
        <f aca="false">IF($B47=0,0,IF(SIN(CI$12)=0,999999999,(SIN(CI$12)*COS($E47)+SIN($E47)*COS(CI$12))/SIN(CI$12)*$B47))</f>
        <v>17.0296955943689</v>
      </c>
      <c r="CJ137" s="0" t="n">
        <f aca="false">IF($B47=0,0,IF(SIN(CJ$12)=0,999999999,(SIN(CJ$12)*COS($E47)+SIN($E47)*COS(CJ$12))/SIN(CJ$12)*$B47))</f>
        <v>16.8381639477185</v>
      </c>
      <c r="CK137" s="0" t="n">
        <f aca="false">IF($B47=0,0,IF(SIN(CK$12)=0,999999999,(SIN(CK$12)*COS($E47)+SIN($E47)*COS(CK$12))/SIN(CK$12)*$B47))</f>
        <v>16.6475697129428</v>
      </c>
      <c r="CL137" s="0" t="n">
        <f aca="false">IF($B47=0,0,IF(SIN(CL$12)=0,999999999,(SIN(CL$12)*COS($E47)+SIN($E47)*COS(CL$12))/SIN(CL$12)*$B47))</f>
        <v>16.457790698862</v>
      </c>
      <c r="CM137" s="0" t="n">
        <f aca="false">IF($B47=0,0,IF(SIN(CM$12)=0,999999999,(SIN(CM$12)*COS($E47)+SIN($E47)*COS(CM$12))/SIN(CM$12)*$B47))</f>
        <v>16.2687067472521</v>
      </c>
      <c r="CN137" s="0" t="n">
        <f aca="false">IF($B47=0,0,IF(SIN(CN$12)=0,999999999,(SIN(CN$12)*COS($E47)+SIN($E47)*COS(CN$12))/SIN(CN$12)*$B47))</f>
        <v>16.0801994229457</v>
      </c>
      <c r="CO137" s="0" t="n">
        <f aca="false">IF($B47=0,0,IF(SIN(CO$12)=0,999999999,(SIN(CO$12)*COS($E47)+SIN($E47)*COS(CO$12))/SIN(CO$12)*$B47))</f>
        <v>15.8921517130691</v>
      </c>
      <c r="CP137" s="0" t="n">
        <f aca="false">IF($B47=0,0,IF(SIN(CP$12)=0,999999999,(SIN(CP$12)*COS($E47)+SIN($E47)*COS(CP$12))/SIN(CP$12)*$B47))</f>
        <v>15.7044477337701</v>
      </c>
      <c r="CQ137" s="0" t="n">
        <f aca="false">IF($B47=0,0,IF(SIN(CQ$12)=0,999999999,(SIN(CQ$12)*COS($E47)+SIN($E47)*COS(CQ$12))/SIN(CQ$12)*$B47))</f>
        <v>15.5169724428563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652.629261707048</v>
      </c>
      <c r="H138" s="0" t="n">
        <f aca="false">IF($B48=0,0,IF(SIN(H$12)=0,999999999,(SIN(H$12)*COS($E48)+SIN($E48)*COS(H$12))/SIN(H$12)*$B48))</f>
        <v>333.87326990244</v>
      </c>
      <c r="I138" s="0" t="n">
        <f aca="false">IF($B48=0,0,IF(SIN(I$12)=0,999999999,(SIN(I$12)*COS($E48)+SIN($E48)*COS(I$12))/SIN(I$12)*$B48))</f>
        <v>227.578104539077</v>
      </c>
      <c r="J138" s="0" t="n">
        <f aca="false">IF($B48=0,0,IF(SIN(J$12)=0,999999999,(SIN(J$12)*COS($E48)+SIN($E48)*COS(J$12))/SIN(J$12)*$B48))</f>
        <v>174.398126051376</v>
      </c>
      <c r="K138" s="0" t="n">
        <f aca="false">IF($B48=0,0,IF(SIN(K$12)=0,999999999,(SIN(K$12)*COS($E48)+SIN($E48)*COS(K$12))/SIN(K$12)*$B48))</f>
        <v>142.46420019188</v>
      </c>
      <c r="L138" s="0" t="n">
        <f aca="false">IF($B48=0,0,IF(SIN(L$12)=0,999999999,(SIN(L$12)*COS($E48)+SIN($E48)*COS(L$12))/SIN(L$12)*$B48))</f>
        <v>121.153276916744</v>
      </c>
      <c r="M138" s="0" t="n">
        <f aca="false">IF($B48=0,0,IF(SIN(M$12)=0,999999999,(SIN(M$12)*COS($E48)+SIN($E48)*COS(M$12))/SIN(M$12)*$B48))</f>
        <v>105.912615936829</v>
      </c>
      <c r="N138" s="0" t="n">
        <f aca="false">IF($B48=0,0,IF(SIN(N$12)=0,999999999,(SIN(N$12)*COS($E48)+SIN($E48)*COS(N$12))/SIN(N$12)*$B48))</f>
        <v>94.4658431019617</v>
      </c>
      <c r="O138" s="0" t="n">
        <f aca="false">IF($B48=0,0,IF(SIN(O$12)=0,999999999,(SIN(O$12)*COS($E48)+SIN($E48)*COS(O$12))/SIN(O$12)*$B48))</f>
        <v>85.5483025258845</v>
      </c>
      <c r="P138" s="0" t="n">
        <f aca="false">IF($B48=0,0,IF(SIN(P$12)=0,999999999,(SIN(P$12)*COS($E48)+SIN($E48)*COS(P$12))/SIN(P$12)*$B48))</f>
        <v>78.4011974333665</v>
      </c>
      <c r="Q138" s="0" t="n">
        <f aca="false">IF($B48=0,0,IF(SIN(Q$12)=0,999999999,(SIN(Q$12)*COS($E48)+SIN($E48)*COS(Q$12))/SIN(Q$12)*$B48))</f>
        <v>72.5416541789828</v>
      </c>
      <c r="R138" s="0" t="n">
        <f aca="false">IF($B48=0,0,IF(SIN(R$12)=0,999999999,(SIN(R$12)*COS($E48)+SIN($E48)*COS(R$12))/SIN(R$12)*$B48))</f>
        <v>67.6477542540564</v>
      </c>
      <c r="S138" s="0" t="n">
        <f aca="false">IF($B48=0,0,IF(SIN(S$12)=0,999999999,(SIN(S$12)*COS($E48)+SIN($E48)*COS(S$12))/SIN(S$12)*$B48))</f>
        <v>63.496628441945</v>
      </c>
      <c r="T138" s="0" t="n">
        <f aca="false">IF($B48=0,0,IF(SIN(T$12)=0,999999999,(SIN(T$12)*COS($E48)+SIN($E48)*COS(T$12))/SIN(T$12)*$B48))</f>
        <v>59.929082047461</v>
      </c>
      <c r="U138" s="0" t="n">
        <f aca="false">IF($B48=0,0,IF(SIN(U$12)=0,999999999,(SIN(U$12)*COS($E48)+SIN($E48)*COS(U$12))/SIN(U$12)*$B48))</f>
        <v>56.8283700324625</v>
      </c>
      <c r="V138" s="0" t="n">
        <f aca="false">IF($B48=0,0,IF(SIN(V$12)=0,999999999,(SIN(V$12)*COS($E48)+SIN($E48)*COS(V$12))/SIN(V$12)*$B48))</f>
        <v>54.1069314736223</v>
      </c>
      <c r="W138" s="0" t="n">
        <f aca="false">IF($B48=0,0,IF(SIN(W$12)=0,999999999,(SIN(W$12)*COS($E48)+SIN($E48)*COS(W$12))/SIN(W$12)*$B48))</f>
        <v>51.697805974381</v>
      </c>
      <c r="X138" s="0" t="n">
        <f aca="false">IF($B48=0,0,IF(SIN(X$12)=0,999999999,(SIN(X$12)*COS($E48)+SIN($E48)*COS(X$12))/SIN(X$12)*$B48))</f>
        <v>49.5489112710806</v>
      </c>
      <c r="Y138" s="0" t="n">
        <f aca="false">IF($B48=0,0,IF(SIN(Y$12)=0,999999999,(SIN(Y$12)*COS($E48)+SIN($E48)*COS(Y$12))/SIN(Y$12)*$B48))</f>
        <v>47.6191279090646</v>
      </c>
      <c r="Z138" s="0" t="n">
        <f aca="false">IF($B48=0,0,IF(SIN(Z$12)=0,999999999,(SIN(Z$12)*COS($E48)+SIN($E48)*COS(Z$12))/SIN(Z$12)*$B48))</f>
        <v>45.8755585142144</v>
      </c>
      <c r="AA138" s="0" t="n">
        <f aca="false">IF($B48=0,0,IF(SIN(AA$12)=0,999999999,(SIN(AA$12)*COS($E48)+SIN($E48)*COS(AA$12))/SIN(AA$12)*$B48))</f>
        <v>44.291570128061</v>
      </c>
      <c r="AB138" s="0" t="n">
        <f aca="false">IF($B48=0,0,IF(SIN(AB$12)=0,999999999,(SIN(AB$12)*COS($E48)+SIN($E48)*COS(AB$12))/SIN(AB$12)*$B48))</f>
        <v>42.8453704498378</v>
      </c>
      <c r="AC138" s="0" t="n">
        <f aca="false">IF($B48=0,0,IF(SIN(AC$12)=0,999999999,(SIN(AC$12)*COS($E48)+SIN($E48)*COS(AC$12))/SIN(AC$12)*$B48))</f>
        <v>41.5189554920079</v>
      </c>
      <c r="AD138" s="0" t="n">
        <f aca="false">IF($B48=0,0,IF(SIN(AD$12)=0,999999999,(SIN(AD$12)*COS($E48)+SIN($E48)*COS(AD$12))/SIN(AD$12)*$B48))</f>
        <v>40.2973203202883</v>
      </c>
      <c r="AE138" s="0" t="n">
        <f aca="false">IF($B48=0,0,IF(SIN(AE$12)=0,999999999,(SIN(AE$12)*COS($E48)+SIN($E48)*COS(AE$12))/SIN(AE$12)*$B48))</f>
        <v>39.1678592144616</v>
      </c>
      <c r="AF138" s="0" t="n">
        <f aca="false">IF($B48=0,0,IF(SIN(AF$12)=0,999999999,(SIN(AF$12)*COS($E48)+SIN($E48)*COS(AF$12))/SIN(AF$12)*$B48))</f>
        <v>38.1199042520205</v>
      </c>
      <c r="AG138" s="0" t="n">
        <f aca="false">IF($B48=0,0,IF(SIN(AG$12)=0,999999999,(SIN(AG$12)*COS($E48)+SIN($E48)*COS(AG$12))/SIN(AG$12)*$B48))</f>
        <v>37.1443664271905</v>
      </c>
      <c r="AH138" s="0" t="n">
        <f aca="false">IF($B48=0,0,IF(SIN(AH$12)=0,999999999,(SIN(AH$12)*COS($E48)+SIN($E48)*COS(AH$12))/SIN(AH$12)*$B48))</f>
        <v>36.2334536714335</v>
      </c>
      <c r="AI138" s="0" t="n">
        <f aca="false">IF($B48=0,0,IF(SIN(AI$12)=0,999999999,(SIN(AI$12)*COS($E48)+SIN($E48)*COS(AI$12))/SIN(AI$12)*$B48))</f>
        <v>35.3804472129495</v>
      </c>
      <c r="AJ138" s="0" t="n">
        <f aca="false">IF($B48=0,0,IF(SIN(AJ$12)=0,999999999,(SIN(AJ$12)*COS($E48)+SIN($E48)*COS(AJ$12))/SIN(AJ$12)*$B48))</f>
        <v>34.5795226626877</v>
      </c>
      <c r="AK138" s="0" t="n">
        <f aca="false">IF($B48=0,0,IF(SIN(AK$12)=0,999999999,(SIN(AK$12)*COS($E48)+SIN($E48)*COS(AK$12))/SIN(AK$12)*$B48))</f>
        <v>33.8256057272724</v>
      </c>
      <c r="AL138" s="0" t="n">
        <f aca="false">IF($B48=0,0,IF(SIN(AL$12)=0,999999999,(SIN(AL$12)*COS($E48)+SIN($E48)*COS(AL$12))/SIN(AL$12)*$B48))</f>
        <v>33.1142549741476</v>
      </c>
      <c r="AM138" s="0" t="n">
        <f aca="false">IF($B48=0,0,IF(SIN(AM$12)=0,999999999,(SIN(AM$12)*COS($E48)+SIN($E48)*COS(AM$12))/SIN(AM$12)*$B48))</f>
        <v>32.4415659105274</v>
      </c>
      <c r="AN138" s="0" t="n">
        <f aca="false">IF($B48=0,0,IF(SIN(AN$12)=0,999999999,(SIN(AN$12)*COS($E48)+SIN($E48)*COS(AN$12))/SIN(AN$12)*$B48))</f>
        <v>31.8040919879529</v>
      </c>
      <c r="AO138" s="0" t="n">
        <f aca="false">IF($B48=0,0,IF(SIN(AO$12)=0,999999999,(SIN(AO$12)*COS($E48)+SIN($E48)*COS(AO$12))/SIN(AO$12)*$B48))</f>
        <v>31.1987791472669</v>
      </c>
      <c r="AP138" s="0" t="n">
        <f aca="false">IF($B48=0,0,IF(SIN(AP$12)=0,999999999,(SIN(AP$12)*COS($E48)+SIN($E48)*COS(AP$12))/SIN(AP$12)*$B48))</f>
        <v>30.6229112710805</v>
      </c>
      <c r="AQ138" s="0" t="n">
        <f aca="false">IF($B48=0,0,IF(SIN(AQ$12)=0,999999999,(SIN(AQ$12)*COS($E48)+SIN($E48)*COS(AQ$12))/SIN(AQ$12)*$B48))</f>
        <v>30.0740644800814</v>
      </c>
      <c r="AR138" s="0" t="n">
        <f aca="false">IF($B48=0,0,IF(SIN(AR$12)=0,999999999,(SIN(AR$12)*COS($E48)+SIN($E48)*COS(AR$12))/SIN(AR$12)*$B48))</f>
        <v>29.5500686439823</v>
      </c>
      <c r="AS138" s="0" t="n">
        <f aca="false">IF($B48=0,0,IF(SIN(AS$12)=0,999999999,(SIN(AS$12)*COS($E48)+SIN($E48)*COS(AS$12))/SIN(AS$12)*$B48))</f>
        <v>29.0489748120988</v>
      </c>
      <c r="AT138" s="0" t="n">
        <f aca="false">IF($B48=0,0,IF(SIN(AT$12)=0,999999999,(SIN(AT$12)*COS($E48)+SIN($E48)*COS(AT$12))/SIN(AT$12)*$B48))</f>
        <v>28.5690275275449</v>
      </c>
      <c r="AU138" s="0" t="n">
        <f aca="false">IF($B48=0,0,IF(SIN(AU$12)=0,999999999,(SIN(AU$12)*COS($E48)+SIN($E48)*COS(AU$12))/SIN(AU$12)*$B48))</f>
        <v>28.1086411911758</v>
      </c>
      <c r="AV138" s="0" t="n">
        <f aca="false">IF($B48=0,0,IF(SIN(AV$12)=0,999999999,(SIN(AV$12)*COS($E48)+SIN($E48)*COS(AV$12))/SIN(AV$12)*$B48))</f>
        <v>27.6663798002384</v>
      </c>
      <c r="AW138" s="0" t="n">
        <f aca="false">IF($B48=0,0,IF(SIN(AW$12)=0,999999999,(SIN(AW$12)*COS($E48)+SIN($E48)*COS(AW$12))/SIN(AW$12)*$B48))</f>
        <v>27.2409395122709</v>
      </c>
      <c r="AX138" s="0" t="n">
        <f aca="false">IF($B48=0,0,IF(SIN(AX$12)=0,999999999,(SIN(AX$12)*COS($E48)+SIN($E48)*COS(AX$12))/SIN(AX$12)*$B48))</f>
        <v>26.8311335846909</v>
      </c>
      <c r="AY138" s="0" t="n">
        <f aca="false">IF($B48=0,0,IF(SIN(AY$12)=0,999999999,(SIN(AY$12)*COS($E48)+SIN($E48)*COS(AY$12))/SIN(AY$12)*$B48))</f>
        <v>26.4358793204276</v>
      </c>
      <c r="AZ138" s="0" t="n">
        <f aca="false">IF($B48=0,0,IF(SIN(AZ$12)=0,999999999,(SIN(AZ$12)*COS($E48)+SIN($E48)*COS(AZ$12))/SIN(AZ$12)*$B48))</f>
        <v>26.0541867142339</v>
      </c>
      <c r="BA138" s="0" t="n">
        <f aca="false">IF($B48=0,0,IF(SIN(BA$12)=0,999999999,(SIN(BA$12)*COS($E48)+SIN($E48)*COS(BA$12))/SIN(BA$12)*$B48))</f>
        <v>25.6851485462848</v>
      </c>
      <c r="BB138" s="0" t="n">
        <f aca="false">IF($B48=0,0,IF(SIN(BB$12)=0,999999999,(SIN(BB$12)*COS($E48)+SIN($E48)*COS(BB$12))/SIN(BB$12)*$B48))</f>
        <v>25.3279317118955</v>
      </c>
      <c r="BC138" s="0" t="n">
        <f aca="false">IF($B48=0,0,IF(SIN(BC$12)=0,999999999,(SIN(BC$12)*COS($E48)+SIN($E48)*COS(BC$12))/SIN(BC$12)*$B48))</f>
        <v>24.9817696106615</v>
      </c>
      <c r="BD138" s="0" t="n">
        <f aca="false">IF($B48=0,0,IF(SIN(BD$12)=0,999999999,(SIN(BD$12)*COS($E48)+SIN($E48)*COS(BD$12))/SIN(BD$12)*$B48))</f>
        <v>24.645955446589</v>
      </c>
      <c r="BE138" s="0" t="n">
        <f aca="false">IF($B48=0,0,IF(SIN(BE$12)=0,999999999,(SIN(BE$12)*COS($E48)+SIN($E48)*COS(BE$12))/SIN(BE$12)*$B48))</f>
        <v>24.3198363140584</v>
      </c>
      <c r="BF138" s="0" t="n">
        <f aca="false">IF($B48=0,0,IF(SIN(BF$12)=0,999999999,(SIN(BF$12)*COS($E48)+SIN($E48)*COS(BF$12))/SIN(BF$12)*$B48))</f>
        <v>24.0028079637136</v>
      </c>
      <c r="BG138" s="0" t="n">
        <f aca="false">IF($B48=0,0,IF(SIN(BG$12)=0,999999999,(SIN(BG$12)*COS($E48)+SIN($E48)*COS(BG$12))/SIN(BG$12)*$B48))</f>
        <v>23.6943101583466</v>
      </c>
      <c r="BH138" s="0" t="n">
        <f aca="false">IF($B48=0,0,IF(SIN(BH$12)=0,999999999,(SIN(BH$12)*COS($E48)+SIN($E48)*COS(BH$12))/SIN(BH$12)*$B48))</f>
        <v>23.393822542161</v>
      </c>
      <c r="BI138" s="0" t="n">
        <f aca="false">IF($B48=0,0,IF(SIN(BI$12)=0,999999999,(SIN(BI$12)*COS($E48)+SIN($E48)*COS(BI$12))/SIN(BI$12)*$B48))</f>
        <v>23.100860957937</v>
      </c>
      <c r="BJ138" s="0" t="n">
        <f aca="false">IF($B48=0,0,IF(SIN(BJ$12)=0,999999999,(SIN(BJ$12)*COS($E48)+SIN($E48)*COS(BJ$12))/SIN(BJ$12)*$B48))</f>
        <v>22.8149741559604</v>
      </c>
      <c r="BK138" s="0" t="n">
        <f aca="false">IF($B48=0,0,IF(SIN(BK$12)=0,999999999,(SIN(BK$12)*COS($E48)+SIN($E48)*COS(BK$12))/SIN(BK$12)*$B48))</f>
        <v>22.5357408464523</v>
      </c>
      <c r="BL138" s="0" t="n">
        <f aca="false">IF($B48=0,0,IF(SIN(BL$12)=0,999999999,(SIN(BL$12)*COS($E48)+SIN($E48)*COS(BL$12))/SIN(BL$12)*$B48))</f>
        <v>22.2627670538806</v>
      </c>
      <c r="BM138" s="0" t="n">
        <f aca="false">IF($B48=0,0,IF(SIN(BM$12)=0,999999999,(SIN(BM$12)*COS($E48)+SIN($E48)*COS(BM$12))/SIN(BM$12)*$B48))</f>
        <v>21.9956837371666</v>
      </c>
      <c r="BN138" s="0" t="n">
        <f aca="false">IF($B48=0,0,IF(SIN(BN$12)=0,999999999,(SIN(BN$12)*COS($E48)+SIN($E48)*COS(BN$12))/SIN(BN$12)*$B48))</f>
        <v>21.7341446445894</v>
      </c>
      <c r="BO138" s="0" t="n">
        <f aca="false">IF($B48=0,0,IF(SIN(BO$12)=0,999999999,(SIN(BO$12)*COS($E48)+SIN($E48)*COS(BO$12))/SIN(BO$12)*$B48))</f>
        <v>21.4778243762689</v>
      </c>
      <c r="BP138" s="0" t="n">
        <f aca="false">IF($B48=0,0,IF(SIN(BP$12)=0,999999999,(SIN(BP$12)*COS($E48)+SIN($E48)*COS(BP$12))/SIN(BP$12)*$B48))</f>
        <v>21.2264166305933</v>
      </c>
      <c r="BQ138" s="0" t="n">
        <f aca="false">IF($B48=0,0,IF(SIN(BQ$12)=0,999999999,(SIN(BQ$12)*COS($E48)+SIN($E48)*COS(BQ$12))/SIN(BQ$12)*$B48))</f>
        <v>20.9796326139489</v>
      </c>
      <c r="BR138" s="0" t="n">
        <f aca="false">IF($B48=0,0,IF(SIN(BR$12)=0,999999999,(SIN(BR$12)*COS($E48)+SIN($E48)*COS(BR$12))/SIN(BR$12)*$B48))</f>
        <v>20.7371995956737</v>
      </c>
      <c r="BS138" s="0" t="n">
        <f aca="false">IF($B48=0,0,IF(SIN(BS$12)=0,999999999,(SIN(BS$12)*COS($E48)+SIN($E48)*COS(BS$12))/SIN(BS$12)*$B48))</f>
        <v>20.4988595923641</v>
      </c>
      <c r="BT138" s="0" t="n">
        <f aca="false">IF($B48=0,0,IF(SIN(BT$12)=0,999999999,(SIN(BT$12)*COS($E48)+SIN($E48)*COS(BT$12))/SIN(BT$12)*$B48))</f>
        <v>20.2643681675778</v>
      </c>
      <c r="BU138" s="0" t="n">
        <f aca="false">IF($B48=0,0,IF(SIN(BU$12)=0,999999999,(SIN(BU$12)*COS($E48)+SIN($E48)*COS(BU$12))/SIN(BU$12)*$B48))</f>
        <v>20.0334933346206</v>
      </c>
      <c r="BV138" s="0" t="n">
        <f aca="false">IF($B48=0,0,IF(SIN(BV$12)=0,999999999,(SIN(BV$12)*COS($E48)+SIN($E48)*COS(BV$12))/SIN(BV$12)*$B48))</f>
        <v>19.8060145515366</v>
      </c>
      <c r="BW138" s="0" t="n">
        <f aca="false">IF($B48=0,0,IF(SIN(BW$12)=0,999999999,(SIN(BW$12)*COS($E48)+SIN($E48)*COS(BW$12))/SIN(BW$12)*$B48))</f>
        <v>19.5817217986646</v>
      </c>
      <c r="BX138" s="0" t="n">
        <f aca="false">IF($B48=0,0,IF(SIN(BX$12)=0,999999999,(SIN(BX$12)*COS($E48)+SIN($E48)*COS(BX$12))/SIN(BX$12)*$B48))</f>
        <v>19.3604147302052</v>
      </c>
      <c r="BY138" s="0" t="n">
        <f aca="false">IF($B48=0,0,IF(SIN(BY$12)=0,999999999,(SIN(BY$12)*COS($E48)+SIN($E48)*COS(BY$12))/SIN(BY$12)*$B48))</f>
        <v>19.1419018921806</v>
      </c>
      <c r="BZ138" s="0" t="n">
        <f aca="false">IF($B48=0,0,IF(SIN(BZ$12)=0,999999999,(SIN(BZ$12)*COS($E48)+SIN($E48)*COS(BZ$12))/SIN(BZ$12)*$B48))</f>
        <v>18.926</v>
      </c>
      <c r="CA138" s="0" t="n">
        <f aca="false">IF($B48=0,0,IF(SIN(CA$12)=0,999999999,(SIN(CA$12)*COS($E48)+SIN($E48)*COS(CA$12))/SIN(CA$12)*$B48))</f>
        <v>18.7125332695557</v>
      </c>
      <c r="CB138" s="0" t="n">
        <f aca="false">IF($B48=0,0,IF(SIN(CB$12)=0,999999999,(SIN(CB$12)*COS($E48)+SIN($E48)*COS(CB$12))/SIN(CB$12)*$B48))</f>
        <v>18.5013327964077</v>
      </c>
      <c r="CC138" s="0" t="n">
        <f aca="false">IF($B48=0,0,IF(SIN(CC$12)=0,999999999,(SIN(CC$12)*COS($E48)+SIN($E48)*COS(CC$12))/SIN(CC$12)*$B48))</f>
        <v>18.2922359781674</v>
      </c>
      <c r="CD138" s="0" t="n">
        <f aca="false">IF($B48=0,0,IF(SIN(CD$12)=0,999999999,(SIN(CD$12)*COS($E48)+SIN($E48)*COS(CD$12))/SIN(CD$12)*$B48))</f>
        <v>18.0850859756746</v>
      </c>
      <c r="CE138" s="0" t="n">
        <f aca="false">IF($B48=0,0,IF(SIN(CE$12)=0,999999999,(SIN(CE$12)*COS($E48)+SIN($E48)*COS(CE$12))/SIN(CE$12)*$B48))</f>
        <v>17.8797312089846</v>
      </c>
      <c r="CF138" s="0" t="n">
        <f aca="false">IF($B48=0,0,IF(SIN(CF$12)=0,999999999,(SIN(CF$12)*COS($E48)+SIN($E48)*COS(CF$12))/SIN(CF$12)*$B48))</f>
        <v>17.6760248845604</v>
      </c>
      <c r="CG138" s="0" t="n">
        <f aca="false">IF($B48=0,0,IF(SIN(CG$12)=0,999999999,(SIN(CG$12)*COS($E48)+SIN($E48)*COS(CG$12))/SIN(CG$12)*$B48))</f>
        <v>17.4738245503876</v>
      </c>
      <c r="CH138" s="0" t="n">
        <f aca="false">IF($B48=0,0,IF(SIN(CH$12)=0,999999999,(SIN(CH$12)*COS($E48)+SIN($E48)*COS(CH$12))/SIN(CH$12)*$B48))</f>
        <v>17.2729916760182</v>
      </c>
      <c r="CI138" s="0" t="n">
        <f aca="false">IF($B48=0,0,IF(SIN(CI$12)=0,999999999,(SIN(CI$12)*COS($E48)+SIN($E48)*COS(CI$12))/SIN(CI$12)*$B48))</f>
        <v>17.0733912548041</v>
      </c>
      <c r="CJ138" s="0" t="n">
        <f aca="false">IF($B48=0,0,IF(SIN(CJ$12)=0,999999999,(SIN(CJ$12)*COS($E48)+SIN($E48)*COS(CJ$12))/SIN(CJ$12)*$B48))</f>
        <v>16.8748914257974</v>
      </c>
      <c r="CK138" s="0" t="n">
        <f aca="false">IF($B48=0,0,IF(SIN(CK$12)=0,999999999,(SIN(CK$12)*COS($E48)+SIN($E48)*COS(CK$12))/SIN(CK$12)*$B48))</f>
        <v>16.6773631129871</v>
      </c>
      <c r="CL138" s="0" t="n">
        <f aca="false">IF($B48=0,0,IF(SIN(CL$12)=0,999999999,(SIN(CL$12)*COS($E48)+SIN($E48)*COS(CL$12))/SIN(CL$12)*$B48))</f>
        <v>16.4806796797117</v>
      </c>
      <c r="CM138" s="0" t="n">
        <f aca="false">IF($B48=0,0,IF(SIN(CM$12)=0,999999999,(SIN(CM$12)*COS($E48)+SIN($E48)*COS(CM$12))/SIN(CM$12)*$B48))</f>
        <v>16.2847165962272</v>
      </c>
      <c r="CN138" s="0" t="n">
        <f aca="false">IF($B48=0,0,IF(SIN(CN$12)=0,999999999,(SIN(CN$12)*COS($E48)+SIN($E48)*COS(CN$12))/SIN(CN$12)*$B48))</f>
        <v>16.0893511185333</v>
      </c>
      <c r="CO138" s="0" t="n">
        <f aca="false">IF($B48=0,0,IF(SIN(CO$12)=0,999999999,(SIN(CO$12)*COS($E48)+SIN($E48)*COS(CO$12))/SIN(CO$12)*$B48))</f>
        <v>15.8944619766688</v>
      </c>
      <c r="CP138" s="0" t="n">
        <f aca="false">IF($B48=0,0,IF(SIN(CP$12)=0,999999999,(SIN(CP$12)*COS($E48)+SIN($E48)*COS(CP$12))/SIN(CP$12)*$B48))</f>
        <v>15.6999290707687</v>
      </c>
      <c r="CQ138" s="0" t="n">
        <f aca="false">IF($B48=0,0,IF(SIN(CQ$12)=0,999999999,(SIN(CQ$12)*COS($E48)+SIN($E48)*COS(CQ$12))/SIN(CQ$12)*$B48))</f>
        <v>15.505633173249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675.123476932756</v>
      </c>
      <c r="H139" s="0" t="n">
        <f aca="false">IF($B49=0,0,IF(SIN(H$12)=0,999999999,(SIN(H$12)*COS($E49)+SIN($E49)*COS(H$12))/SIN(H$12)*$B49))</f>
        <v>345.103361993432</v>
      </c>
      <c r="I139" s="0" t="n">
        <f aca="false">IF($B49=0,0,IF(SIN(I$12)=0,999999999,(SIN(I$12)*COS($E49)+SIN($E49)*COS(I$12))/SIN(I$12)*$B49))</f>
        <v>235.051963454658</v>
      </c>
      <c r="J139" s="0" t="n">
        <f aca="false">IF($B49=0,0,IF(SIN(J$12)=0,999999999,(SIN(J$12)*COS($E49)+SIN($E49)*COS(J$12))/SIN(J$12)*$B49))</f>
        <v>179.992723583992</v>
      </c>
      <c r="K139" s="0" t="n">
        <f aca="false">IF($B49=0,0,IF(SIN(K$12)=0,999999999,(SIN(K$12)*COS($E49)+SIN($E49)*COS(K$12))/SIN(K$12)*$B49))</f>
        <v>146.930324276766</v>
      </c>
      <c r="L139" s="0" t="n">
        <f aca="false">IF($B49=0,0,IF(SIN(L$12)=0,999999999,(SIN(L$12)*COS($E49)+SIN($E49)*COS(L$12))/SIN(L$12)*$B49))</f>
        <v>124.866320682962</v>
      </c>
      <c r="M139" s="0" t="n">
        <f aca="false">IF($B49=0,0,IF(SIN(M$12)=0,999999999,(SIN(M$12)*COS($E49)+SIN($E49)*COS(M$12))/SIN(M$12)*$B49))</f>
        <v>109.087088864079</v>
      </c>
      <c r="N139" s="0" t="n">
        <f aca="false">IF($B49=0,0,IF(SIN(N$12)=0,999999999,(SIN(N$12)*COS($E49)+SIN($E49)*COS(N$12))/SIN(N$12)*$B49))</f>
        <v>97.2358127037153</v>
      </c>
      <c r="O139" s="0" t="n">
        <f aca="false">IF($B49=0,0,IF(SIN(O$12)=0,999999999,(SIN(O$12)*COS($E49)+SIN($E49)*COS(O$12))/SIN(O$12)*$B49))</f>
        <v>88.0031462078427</v>
      </c>
      <c r="P139" s="0" t="n">
        <f aca="false">IF($B49=0,0,IF(SIN(P$12)=0,999999999,(SIN(P$12)*COS($E49)+SIN($E49)*COS(P$12))/SIN(P$12)*$B49))</f>
        <v>80.6034784219519</v>
      </c>
      <c r="Q139" s="0" t="n">
        <f aca="false">IF($B49=0,0,IF(SIN(Q$12)=0,999999999,(SIN(Q$12)*COS($E49)+SIN($E49)*COS(Q$12))/SIN(Q$12)*$B49))</f>
        <v>74.5368720270232</v>
      </c>
      <c r="R139" s="0" t="n">
        <f aca="false">IF($B49=0,0,IF(SIN(R$12)=0,999999999,(SIN(R$12)*COS($E49)+SIN($E49)*COS(R$12))/SIN(R$12)*$B49))</f>
        <v>69.4700326349789</v>
      </c>
      <c r="S139" s="0" t="n">
        <f aca="false">IF($B49=0,0,IF(SIN(S$12)=0,999999999,(SIN(S$12)*COS($E49)+SIN($E49)*COS(S$12))/SIN(S$12)*$B49))</f>
        <v>65.1722153300093</v>
      </c>
      <c r="T139" s="0" t="n">
        <f aca="false">IF($B49=0,0,IF(SIN(T$12)=0,999999999,(SIN(T$12)*COS($E49)+SIN($E49)*COS(T$12))/SIN(T$12)*$B49))</f>
        <v>61.4785998327964</v>
      </c>
      <c r="U139" s="0" t="n">
        <f aca="false">IF($B49=0,0,IF(SIN(U$12)=0,999999999,(SIN(U$12)*COS($E49)+SIN($E49)*COS(U$12))/SIN(U$12)*$B49))</f>
        <v>58.2683155969135</v>
      </c>
      <c r="V139" s="0" t="n">
        <f aca="false">IF($B49=0,0,IF(SIN(V$12)=0,999999999,(SIN(V$12)*COS($E49)+SIN($E49)*COS(V$12))/SIN(V$12)*$B49))</f>
        <v>55.4507074920303</v>
      </c>
      <c r="W139" s="0" t="n">
        <f aca="false">IF($B49=0,0,IF(SIN(W$12)=0,999999999,(SIN(W$12)*COS($E49)+SIN($E49)*COS(W$12))/SIN(W$12)*$B49))</f>
        <v>52.9564488910807</v>
      </c>
      <c r="X139" s="0" t="n">
        <f aca="false">IF($B49=0,0,IF(SIN(X$12)=0,999999999,(SIN(X$12)*COS($E49)+SIN($E49)*COS(X$12))/SIN(X$12)*$B49))</f>
        <v>50.7316170598082</v>
      </c>
      <c r="Y139" s="0" t="n">
        <f aca="false">IF($B49=0,0,IF(SIN(Y$12)=0,999999999,(SIN(Y$12)*COS($E49)+SIN($E49)*COS(Y$12))/SIN(Y$12)*$B49))</f>
        <v>48.7336394740853</v>
      </c>
      <c r="Z139" s="0" t="n">
        <f aca="false">IF($B49=0,0,IF(SIN(Z$12)=0,999999999,(SIN(Z$12)*COS($E49)+SIN($E49)*COS(Z$12))/SIN(Z$12)*$B49))</f>
        <v>46.9284562402408</v>
      </c>
      <c r="AA139" s="0" t="n">
        <f aca="false">IF($B49=0,0,IF(SIN(AA$12)=0,999999999,(SIN(AA$12)*COS($E49)+SIN($E49)*COS(AA$12))/SIN(AA$12)*$B49))</f>
        <v>45.2884932506781</v>
      </c>
      <c r="AB139" s="0" t="n">
        <f aca="false">IF($B49=0,0,IF(SIN(AB$12)=0,999999999,(SIN(AB$12)*COS($E49)+SIN($E49)*COS(AB$12))/SIN(AB$12)*$B49))</f>
        <v>43.7911881135092</v>
      </c>
      <c r="AC139" s="0" t="n">
        <f aca="false">IF($B49=0,0,IF(SIN(AC$12)=0,999999999,(SIN(AC$12)*COS($E49)+SIN($E49)*COS(AC$12))/SIN(AC$12)*$B49))</f>
        <v>42.4179006205838</v>
      </c>
      <c r="AD139" s="0" t="n">
        <f aca="false">IF($B49=0,0,IF(SIN(AD$12)=0,999999999,(SIN(AD$12)*COS($E49)+SIN($E49)*COS(AD$12))/SIN(AD$12)*$B49))</f>
        <v>41.153095596834</v>
      </c>
      <c r="AE139" s="0" t="n">
        <f aca="false">IF($B49=0,0,IF(SIN(AE$12)=0,999999999,(SIN(AE$12)*COS($E49)+SIN($E49)*COS(AE$12))/SIN(AE$12)*$B49))</f>
        <v>39.9837218641109</v>
      </c>
      <c r="AF139" s="0" t="n">
        <f aca="false">IF($B49=0,0,IF(SIN(AF$12)=0,999999999,(SIN(AF$12)*COS($E49)+SIN($E49)*COS(AF$12))/SIN(AF$12)*$B49))</f>
        <v>38.8987345194085</v>
      </c>
      <c r="AG139" s="0" t="n">
        <f aca="false">IF($B49=0,0,IF(SIN(AG$12)=0,999999999,(SIN(AG$12)*COS($E49)+SIN($E49)*COS(AG$12))/SIN(AG$12)*$B49))</f>
        <v>37.8887233718364</v>
      </c>
      <c r="AH139" s="0" t="n">
        <f aca="false">IF($B49=0,0,IF(SIN(AH$12)=0,999999999,(SIN(AH$12)*COS($E49)+SIN($E49)*COS(AH$12))/SIN(AH$12)*$B49))</f>
        <v>36.9456209985988</v>
      </c>
      <c r="AI139" s="0" t="n">
        <f aca="false">IF($B49=0,0,IF(SIN(AI$12)=0,999999999,(SIN(AI$12)*COS($E49)+SIN($E49)*COS(AI$12))/SIN(AI$12)*$B49))</f>
        <v>36.0624712015421</v>
      </c>
      <c r="AJ139" s="0" t="n">
        <f aca="false">IF($B49=0,0,IF(SIN(AJ$12)=0,999999999,(SIN(AJ$12)*COS($E49)+SIN($E49)*COS(AJ$12))/SIN(AJ$12)*$B49))</f>
        <v>35.2332437707456</v>
      </c>
      <c r="AK139" s="0" t="n">
        <f aca="false">IF($B49=0,0,IF(SIN(AK$12)=0,999999999,(SIN(AK$12)*COS($E49)+SIN($E49)*COS(AK$12))/SIN(AK$12)*$B49))</f>
        <v>34.4526850986659</v>
      </c>
      <c r="AL139" s="0" t="n">
        <f aca="false">IF($B49=0,0,IF(SIN(AL$12)=0,999999999,(SIN(AL$12)*COS($E49)+SIN($E49)*COS(AL$12))/SIN(AL$12)*$B49))</f>
        <v>33.7161968024636</v>
      </c>
      <c r="AM139" s="0" t="n">
        <f aca="false">IF($B49=0,0,IF(SIN(AM$12)=0,999999999,(SIN(AM$12)*COS($E49)+SIN($E49)*COS(AM$12))/SIN(AM$12)*$B49))</f>
        <v>33.0197364133192</v>
      </c>
      <c r="AN139" s="0" t="n">
        <f aca="false">IF($B49=0,0,IF(SIN(AN$12)=0,999999999,(SIN(AN$12)*COS($E49)+SIN($E49)*COS(AN$12))/SIN(AN$12)*$B49))</f>
        <v>32.359735589467</v>
      </c>
      <c r="AO139" s="0" t="n">
        <f aca="false">IF($B49=0,0,IF(SIN(AO$12)=0,999999999,(SIN(AO$12)*COS($E49)+SIN($E49)*COS(AO$12))/SIN(AO$12)*$B49))</f>
        <v>31.7330323481366</v>
      </c>
      <c r="AP139" s="0" t="n">
        <f aca="false">IF($B49=0,0,IF(SIN(AP$12)=0,999999999,(SIN(AP$12)*COS($E49)+SIN($E49)*COS(AP$12))/SIN(AP$12)*$B49))</f>
        <v>31.1368145904312</v>
      </c>
      <c r="AQ139" s="0" t="n">
        <f aca="false">IF($B49=0,0,IF(SIN(AQ$12)=0,999999999,(SIN(AQ$12)*COS($E49)+SIN($E49)*COS(AQ$12))/SIN(AQ$12)*$B49))</f>
        <v>30.5685727825702</v>
      </c>
      <c r="AR139" s="0" t="n">
        <f aca="false">IF($B49=0,0,IF(SIN(AR$12)=0,999999999,(SIN(AR$12)*COS($E49)+SIN($E49)*COS(AR$12))/SIN(AR$12)*$B49))</f>
        <v>30.0260601067201</v>
      </c>
      <c r="AS139" s="0" t="n">
        <f aca="false">IF($B49=0,0,IF(SIN(AS$12)=0,999999999,(SIN(AS$12)*COS($E49)+SIN($E49)*COS(AS$12))/SIN(AS$12)*$B49))</f>
        <v>29.5072587406428</v>
      </c>
      <c r="AT139" s="0" t="n">
        <f aca="false">IF($B49=0,0,IF(SIN(AT$12)=0,999999999,(SIN(AT$12)*COS($E49)+SIN($E49)*COS(AT$12))/SIN(AT$12)*$B49))</f>
        <v>29.0103511935357</v>
      </c>
      <c r="AU139" s="0" t="n">
        <f aca="false">IF($B49=0,0,IF(SIN(AU$12)=0,999999999,(SIN(AU$12)*COS($E49)+SIN($E49)*COS(AU$12))/SIN(AU$12)*$B49))</f>
        <v>28.5336958347302</v>
      </c>
      <c r="AV139" s="0" t="n">
        <f aca="false">IF($B49=0,0,IF(SIN(AV$12)=0,999999999,(SIN(AV$12)*COS($E49)+SIN($E49)*COS(AV$12))/SIN(AV$12)*$B49))</f>
        <v>28.0758059163508</v>
      </c>
      <c r="AW139" s="0" t="n">
        <f aca="false">IF($B49=0,0,IF(SIN(AW$12)=0,999999999,(SIN(AW$12)*COS($E49)+SIN($E49)*COS(AW$12))/SIN(AW$12)*$B49))</f>
        <v>27.6353315210618</v>
      </c>
      <c r="AX139" s="0" t="n">
        <f aca="false">IF($B49=0,0,IF(SIN(AX$12)=0,999999999,(SIN(AX$12)*COS($E49)+SIN($E49)*COS(AX$12))/SIN(AX$12)*$B49))</f>
        <v>27.211043969455</v>
      </c>
      <c r="AY139" s="0" t="n">
        <f aca="false">IF($B49=0,0,IF(SIN(AY$12)=0,999999999,(SIN(AY$12)*COS($E49)+SIN($E49)*COS(AY$12))/SIN(AY$12)*$B49))</f>
        <v>26.801822304369</v>
      </c>
      <c r="AZ139" s="0" t="n">
        <f aca="false">IF($B49=0,0,IF(SIN(AZ$12)=0,999999999,(SIN(AZ$12)*COS($E49)+SIN($E49)*COS(AZ$12))/SIN(AZ$12)*$B49))</f>
        <v>26.4066415359876</v>
      </c>
      <c r="BA139" s="0" t="n">
        <f aca="false">IF($B49=0,0,IF(SIN(BA$12)=0,999999999,(SIN(BA$12)*COS($E49)+SIN($E49)*COS(BA$12))/SIN(BA$12)*$B49))</f>
        <v>26.0245623853681</v>
      </c>
      <c r="BB139" s="0" t="n">
        <f aca="false">IF($B49=0,0,IF(SIN(BB$12)=0,999999999,(SIN(BB$12)*COS($E49)+SIN($E49)*COS(BB$12))/SIN(BB$12)*$B49))</f>
        <v>25.6547223077715</v>
      </c>
      <c r="BC139" s="0" t="n">
        <f aca="false">IF($B49=0,0,IF(SIN(BC$12)=0,999999999,(SIN(BC$12)*COS($E49)+SIN($E49)*COS(BC$12))/SIN(BC$12)*$B49))</f>
        <v>25.296327612851</v>
      </c>
      <c r="BD139" s="0" t="n">
        <f aca="false">IF($B49=0,0,IF(SIN(BD$12)=0,999999999,(SIN(BD$12)*COS($E49)+SIN($E49)*COS(BD$12))/SIN(BD$12)*$B49))</f>
        <v>24.9486465280249</v>
      </c>
      <c r="BE139" s="0" t="n">
        <f aca="false">IF($B49=0,0,IF(SIN(BE$12)=0,999999999,(SIN(BE$12)*COS($E49)+SIN($E49)*COS(BE$12))/SIN(BE$12)*$B49))</f>
        <v>24.6110030754505</v>
      </c>
      <c r="BF139" s="0" t="n">
        <f aca="false">IF($B49=0,0,IF(SIN(BF$12)=0,999999999,(SIN(BF$12)*COS($E49)+SIN($E49)*COS(BF$12))/SIN(BF$12)*$B49))</f>
        <v>24.2827716529525</v>
      </c>
      <c r="BG139" s="0" t="n">
        <f aca="false">IF($B49=0,0,IF(SIN(BG$12)=0,999999999,(SIN(BG$12)*COS($E49)+SIN($E49)*COS(BG$12))/SIN(BG$12)*$B49))</f>
        <v>23.9633722257938</v>
      </c>
      <c r="BH139" s="0" t="n">
        <f aca="false">IF($B49=0,0,IF(SIN(BH$12)=0,999999999,(SIN(BH$12)*COS($E49)+SIN($E49)*COS(BH$12))/SIN(BH$12)*$B49))</f>
        <v>23.6522660499696</v>
      </c>
      <c r="BI139" s="0" t="n">
        <f aca="false">IF($B49=0,0,IF(SIN(BI$12)=0,999999999,(SIN(BI$12)*COS($E49)+SIN($E49)*COS(BI$12))/SIN(BI$12)*$B49))</f>
        <v>23.3489518592275</v>
      </c>
      <c r="BJ139" s="0" t="n">
        <f aca="false">IF($B49=0,0,IF(SIN(BJ$12)=0,999999999,(SIN(BJ$12)*COS($E49)+SIN($E49)*COS(BJ$12))/SIN(BJ$12)*$B49))</f>
        <v>23.0529624576987</v>
      </c>
      <c r="BK139" s="0" t="n">
        <f aca="false">IF($B49=0,0,IF(SIN(BK$12)=0,999999999,(SIN(BK$12)*COS($E49)+SIN($E49)*COS(BK$12))/SIN(BK$12)*$B49))</f>
        <v>22.7638616681668</v>
      </c>
      <c r="BL139" s="0" t="n">
        <f aca="false">IF($B49=0,0,IF(SIN(BL$12)=0,999999999,(SIN(BL$12)*COS($E49)+SIN($E49)*COS(BL$12))/SIN(BL$12)*$B49))</f>
        <v>22.4812415928863</v>
      </c>
      <c r="BM139" s="0" t="n">
        <f aca="false">IF($B49=0,0,IF(SIN(BM$12)=0,999999999,(SIN(BM$12)*COS($E49)+SIN($E49)*COS(BM$12))/SIN(BM$12)*$B49))</f>
        <v>22.2047201496929</v>
      </c>
      <c r="BN139" s="0" t="n">
        <f aca="false">IF($B49=0,0,IF(SIN(BN$12)=0,999999999,(SIN(BN$12)*COS($E49)+SIN($E49)*COS(BN$12))/SIN(BN$12)*$B49))</f>
        <v>21.9339388511052</v>
      </c>
      <c r="BO139" s="0" t="n">
        <f aca="false">IF($B49=0,0,IF(SIN(BO$12)=0,999999999,(SIN(BO$12)*COS($E49)+SIN($E49)*COS(BO$12))/SIN(BO$12)*$B49))</f>
        <v>21.6685607983398</v>
      </c>
      <c r="BP139" s="0" t="n">
        <f aca="false">IF($B49=0,0,IF(SIN(BP$12)=0,999999999,(SIN(BP$12)*COS($E49)+SIN($E49)*COS(BP$12))/SIN(BP$12)*$B49))</f>
        <v>21.4082688657717</v>
      </c>
      <c r="BQ139" s="0" t="n">
        <f aca="false">IF($B49=0,0,IF(SIN(BQ$12)=0,999999999,(SIN(BQ$12)*COS($E49)+SIN($E49)*COS(BQ$12))/SIN(BQ$12)*$B49))</f>
        <v>21.1527640544674</v>
      </c>
      <c r="BR139" s="0" t="n">
        <f aca="false">IF($B49=0,0,IF(SIN(BR$12)=0,999999999,(SIN(BR$12)*COS($E49)+SIN($E49)*COS(BR$12))/SIN(BR$12)*$B49))</f>
        <v>20.9017639960738</v>
      </c>
      <c r="BS139" s="0" t="n">
        <f aca="false">IF($B49=0,0,IF(SIN(BS$12)=0,999999999,(SIN(BS$12)*COS($E49)+SIN($E49)*COS(BS$12))/SIN(BS$12)*$B49))</f>
        <v>20.6550015906314</v>
      </c>
      <c r="BT139" s="0" t="n">
        <f aca="false">IF($B49=0,0,IF(SIN(BT$12)=0,999999999,(SIN(BT$12)*COS($E49)+SIN($E49)*COS(BT$12))/SIN(BT$12)*$B49))</f>
        <v>20.4122237638613</v>
      </c>
      <c r="BU139" s="0" t="n">
        <f aca="false">IF($B49=0,0,IF(SIN(BU$12)=0,999999999,(SIN(BU$12)*COS($E49)+SIN($E49)*COS(BU$12))/SIN(BU$12)*$B49))</f>
        <v>20.1731903311789</v>
      </c>
      <c r="BV139" s="0" t="n">
        <f aca="false">IF($B49=0,0,IF(SIN(BV$12)=0,999999999,(SIN(BV$12)*COS($E49)+SIN($E49)*COS(BV$12))/SIN(BV$12)*$B49))</f>
        <v>19.9376729571693</v>
      </c>
      <c r="BW139" s="0" t="n">
        <f aca="false">IF($B49=0,0,IF(SIN(BW$12)=0,999999999,(SIN(BW$12)*COS($E49)+SIN($E49)*COS(BW$12))/SIN(BW$12)*$B49))</f>
        <v>19.7054542005468</v>
      </c>
      <c r="BX139" s="0" t="n">
        <f aca="false">IF($B49=0,0,IF(SIN(BX$12)=0,999999999,(SIN(BX$12)*COS($E49)+SIN($E49)*COS(BX$12))/SIN(BX$12)*$B49))</f>
        <v>19.4763266357396</v>
      </c>
      <c r="BY139" s="0" t="n">
        <f aca="false">IF($B49=0,0,IF(SIN(BY$12)=0,999999999,(SIN(BY$12)*COS($E49)+SIN($E49)*COS(BY$12))/SIN(BY$12)*$B49))</f>
        <v>19.2500920432153</v>
      </c>
      <c r="BZ139" s="0" t="n">
        <f aca="false">IF($B49=0,0,IF(SIN(BZ$12)=0,999999999,(SIN(BZ$12)*COS($E49)+SIN($E49)*COS(BZ$12))/SIN(BZ$12)*$B49))</f>
        <v>19.0265606615159</v>
      </c>
      <c r="CA139" s="0" t="n">
        <f aca="false">IF($B49=0,0,IF(SIN(CA$12)=0,999999999,(SIN(CA$12)*COS($E49)+SIN($E49)*COS(CA$12))/SIN(CA$12)*$B49))</f>
        <v>18.8055504947168</v>
      </c>
      <c r="CB139" s="0" t="n">
        <f aca="false">IF($B49=0,0,IF(SIN(CB$12)=0,999999999,(SIN(CB$12)*COS($E49)+SIN($E49)*COS(CB$12))/SIN(CB$12)*$B49))</f>
        <v>18.5868866696733</v>
      </c>
      <c r="CC139" s="0" t="n">
        <f aca="false">IF($B49=0,0,IF(SIN(CC$12)=0,999999999,(SIN(CC$12)*COS($E49)+SIN($E49)*COS(CC$12))/SIN(CC$12)*$B49))</f>
        <v>18.3704008379923</v>
      </c>
      <c r="CD139" s="0" t="n">
        <f aca="false">IF($B49=0,0,IF(SIN(CD$12)=0,999999999,(SIN(CD$12)*COS($E49)+SIN($E49)*COS(CD$12))/SIN(CD$12)*$B49))</f>
        <v>18.1559306181689</v>
      </c>
      <c r="CE139" s="0" t="n">
        <f aca="false">IF($B49=0,0,IF(SIN(CE$12)=0,999999999,(SIN(CE$12)*COS($E49)+SIN($E49)*COS(CE$12))/SIN(CE$12)*$B49))</f>
        <v>17.9433190737625</v>
      </c>
      <c r="CF139" s="0" t="n">
        <f aca="false">IF($B49=0,0,IF(SIN(CF$12)=0,999999999,(SIN(CF$12)*COS($E49)+SIN($E49)*COS(CF$12))/SIN(CF$12)*$B49))</f>
        <v>17.7324142238812</v>
      </c>
      <c r="CG139" s="0" t="n">
        <f aca="false">IF($B49=0,0,IF(SIN(CG$12)=0,999999999,(SIN(CG$12)*COS($E49)+SIN($E49)*COS(CG$12))/SIN(CG$12)*$B49))</f>
        <v>17.5230685825751</v>
      </c>
      <c r="CH139" s="0" t="n">
        <f aca="false">IF($B49=0,0,IF(SIN(CH$12)=0,999999999,(SIN(CH$12)*COS($E49)+SIN($E49)*COS(CH$12))/SIN(CH$12)*$B49))</f>
        <v>17.3151387240405</v>
      </c>
      <c r="CI139" s="0" t="n">
        <f aca="false">IF($B49=0,0,IF(SIN(CI$12)=0,999999999,(SIN(CI$12)*COS($E49)+SIN($E49)*COS(CI$12))/SIN(CI$12)*$B49))</f>
        <v>17.1084848707966</v>
      </c>
      <c r="CJ139" s="0" t="n">
        <f aca="false">IF($B49=0,0,IF(SIN(CJ$12)=0,999999999,(SIN(CJ$12)*COS($E49)+SIN($E49)*COS(CJ$12))/SIN(CJ$12)*$B49))</f>
        <v>16.9029705022247</v>
      </c>
      <c r="CK139" s="0" t="n">
        <f aca="false">IF($B49=0,0,IF(SIN(CK$12)=0,999999999,(SIN(CK$12)*COS($E49)+SIN($E49)*COS(CK$12))/SIN(CK$12)*$B49))</f>
        <v>16.6984619810566</v>
      </c>
      <c r="CL139" s="0" t="n">
        <f aca="false">IF($B49=0,0,IF(SIN(CL$12)=0,999999999,(SIN(CL$12)*COS($E49)+SIN($E49)*COS(CL$12))/SIN(CL$12)*$B49))</f>
        <v>16.4948281955747</v>
      </c>
      <c r="CM139" s="0" t="n">
        <f aca="false">IF($B49=0,0,IF(SIN(CM$12)=0,999999999,(SIN(CM$12)*COS($E49)+SIN($E49)*COS(CM$12))/SIN(CM$12)*$B49))</f>
        <v>16.2919402154326</v>
      </c>
      <c r="CN139" s="0" t="n">
        <f aca="false">IF($B49=0,0,IF(SIN(CN$12)=0,999999999,(SIN(CN$12)*COS($E49)+SIN($E49)*COS(CN$12))/SIN(CN$12)*$B49))</f>
        <v>16.089670959132</v>
      </c>
      <c r="CO139" s="0" t="n">
        <f aca="false">IF($B49=0,0,IF(SIN(CO$12)=0,999999999,(SIN(CO$12)*COS($E49)+SIN($E49)*COS(CO$12))/SIN(CO$12)*$B49))</f>
        <v>15.8878948713025</v>
      </c>
      <c r="CP139" s="0" t="n">
        <f aca="false">IF($B49=0,0,IF(SIN(CP$12)=0,999999999,(SIN(CP$12)*COS($E49)+SIN($E49)*COS(CP$12))/SIN(CP$12)*$B49))</f>
        <v>15.6864876080188</v>
      </c>
      <c r="CQ139" s="0" t="n">
        <f aca="false">IF($B49=0,0,IF(SIN(CQ$12)=0,999999999,(SIN(CQ$12)*COS($E49)+SIN($E49)*COS(CQ$12))/SIN(CQ$12)*$B49))</f>
        <v>15.4853257284611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697.74615956685</v>
      </c>
      <c r="H140" s="0" t="n">
        <f aca="false">IF($B50=0,0,IF(SIN(H$12)=0,999999999,(SIN(H$12)*COS($E50)+SIN($E50)*COS(H$12))/SIN(H$12)*$B50))</f>
        <v>356.393112297898</v>
      </c>
      <c r="I140" s="0" t="n">
        <f aca="false">IF($B50=0,0,IF(SIN(I$12)=0,999999999,(SIN(I$12)*COS($E50)+SIN($E50)*COS(I$12))/SIN(I$12)*$B50))</f>
        <v>242.562534866799</v>
      </c>
      <c r="J140" s="0" t="n">
        <f aca="false">IF($B50=0,0,IF(SIN(J$12)=0,999999999,(SIN(J$12)*COS($E50)+SIN($E50)*COS(J$12))/SIN(J$12)*$B50))</f>
        <v>185.612553761497</v>
      </c>
      <c r="K140" s="0" t="n">
        <f aca="false">IF($B50=0,0,IF(SIN(K$12)=0,999999999,(SIN(K$12)*COS($E50)+SIN($E50)*COS(K$12))/SIN(K$12)*$B50))</f>
        <v>151.414787496191</v>
      </c>
      <c r="L140" s="0" t="n">
        <f aca="false">IF($B50=0,0,IF(SIN(L$12)=0,999999999,(SIN(L$12)*COS($E50)+SIN($E50)*COS(L$12))/SIN(L$12)*$B50))</f>
        <v>128.593103238906</v>
      </c>
      <c r="M140" s="0" t="n">
        <f aca="false">IF($B50=0,0,IF(SIN(M$12)=0,999999999,(SIN(M$12)*COS($E50)+SIN($E50)*COS(M$12))/SIN(M$12)*$B50))</f>
        <v>112.272010611175</v>
      </c>
      <c r="N140" s="0" t="n">
        <f aca="false">IF($B50=0,0,IF(SIN(N$12)=0,999999999,(SIN(N$12)*COS($E50)+SIN($E50)*COS(N$12))/SIN(N$12)*$B50))</f>
        <v>100.013760134201</v>
      </c>
      <c r="O140" s="0" t="n">
        <f aca="false">IF($B50=0,0,IF(SIN(O$12)=0,999999999,(SIN(O$12)*COS($E50)+SIN($E50)*COS(O$12))/SIN(O$12)*$B50))</f>
        <v>90.4640427075419</v>
      </c>
      <c r="P140" s="0" t="n">
        <f aca="false">IF($B50=0,0,IF(SIN(P$12)=0,999999999,(SIN(P$12)*COS($E50)+SIN($E50)*COS(P$12))/SIN(P$12)*$B50))</f>
        <v>82.8102693975238</v>
      </c>
      <c r="Q140" s="0" t="n">
        <f aca="false">IF($B50=0,0,IF(SIN(Q$12)=0,999999999,(SIN(Q$12)*COS($E50)+SIN($E50)*COS(Q$12))/SIN(Q$12)*$B50))</f>
        <v>76.5353349745994</v>
      </c>
      <c r="R140" s="0" t="n">
        <f aca="false">IF($B50=0,0,IF(SIN(R$12)=0,999999999,(SIN(R$12)*COS($E50)+SIN($E50)*COS(R$12))/SIN(R$12)*$B50))</f>
        <v>71.2944996794093</v>
      </c>
      <c r="S140" s="0" t="n">
        <f aca="false">IF($B50=0,0,IF(SIN(S$12)=0,999999999,(SIN(S$12)*COS($E50)+SIN($E50)*COS(S$12))/SIN(S$12)*$B50))</f>
        <v>66.8490947866611</v>
      </c>
      <c r="T140" s="0" t="n">
        <f aca="false">IF($B50=0,0,IF(SIN(T$12)=0,999999999,(SIN(T$12)*COS($E50)+SIN($E50)*COS(T$12))/SIN(T$12)*$B50))</f>
        <v>63.0286400678774</v>
      </c>
      <c r="U140" s="0" t="n">
        <f aca="false">IF($B50=0,0,IF(SIN(U$12)=0,999999999,(SIN(U$12)*COS($E50)+SIN($E50)*COS(U$12))/SIN(U$12)*$B50))</f>
        <v>59.7081142668377</v>
      </c>
      <c r="V140" s="0" t="n">
        <f aca="false">IF($B50=0,0,IF(SIN(V$12)=0,999999999,(SIN(V$12)*COS($E50)+SIN($E50)*COS(V$12))/SIN(V$12)*$B50))</f>
        <v>56.7937491446135</v>
      </c>
      <c r="W140" s="0" t="n">
        <f aca="false">IF($B50=0,0,IF(SIN(W$12)=0,999999999,(SIN(W$12)*COS($E50)+SIN($E50)*COS(W$12))/SIN(W$12)*$B50))</f>
        <v>54.2138373890302</v>
      </c>
      <c r="X140" s="0" t="n">
        <f aca="false">IF($B50=0,0,IF(SIN(X$12)=0,999999999,(SIN(X$12)*COS($E50)+SIN($E50)*COS(X$12))/SIN(X$12)*$B50))</f>
        <v>51.9126045523424</v>
      </c>
      <c r="Y140" s="0" t="n">
        <f aca="false">IF($B50=0,0,IF(SIN(Y$12)=0,999999999,(SIN(Y$12)*COS($E50)+SIN($E50)*COS(Y$12))/SIN(Y$12)*$B50))</f>
        <v>49.8460161645801</v>
      </c>
      <c r="Z140" s="0" t="n">
        <f aca="false">IF($B50=0,0,IF(SIN(Z$12)=0,999999999,(SIN(Z$12)*COS($E50)+SIN($E50)*COS(Z$12))/SIN(Z$12)*$B50))</f>
        <v>47.9788427110319</v>
      </c>
      <c r="AA140" s="0" t="n">
        <f aca="false">IF($B50=0,0,IF(SIN(AA$12)=0,999999999,(SIN(AA$12)*COS($E50)+SIN($E50)*COS(AA$12))/SIN(AA$12)*$B50))</f>
        <v>46.2825631857719</v>
      </c>
      <c r="AB140" s="0" t="n">
        <f aca="false">IF($B50=0,0,IF(SIN(AB$12)=0,999999999,(SIN(AB$12)*COS($E50)+SIN($E50)*COS(AB$12))/SIN(AB$12)*$B50))</f>
        <v>44.7338404015317</v>
      </c>
      <c r="AC140" s="0" t="n">
        <f aca="false">IF($B50=0,0,IF(SIN(AC$12)=0,999999999,(SIN(AC$12)*COS($E50)+SIN($E50)*COS(AC$12))/SIN(AC$12)*$B50))</f>
        <v>43.3133940430648</v>
      </c>
      <c r="AD140" s="0" t="n">
        <f aca="false">IF($B50=0,0,IF(SIN(AD$12)=0,999999999,(SIN(AD$12)*COS($E50)+SIN($E50)*COS(AD$12))/SIN(AD$12)*$B50))</f>
        <v>42.0051554554337</v>
      </c>
      <c r="AE140" s="0" t="n">
        <f aca="false">IF($B50=0,0,IF(SIN(AE$12)=0,999999999,(SIN(AE$12)*COS($E50)+SIN($E50)*COS(AE$12))/SIN(AE$12)*$B50))</f>
        <v>40.7956252813875</v>
      </c>
      <c r="AF140" s="0" t="n">
        <f aca="false">IF($B50=0,0,IF(SIN(AF$12)=0,999999999,(SIN(AF$12)*COS($E50)+SIN($E50)*COS(AF$12))/SIN(AF$12)*$B50))</f>
        <v>39.6733793345594</v>
      </c>
      <c r="AG140" s="0" t="n">
        <f aca="false">IF($B50=0,0,IF(SIN(AG$12)=0,999999999,(SIN(AG$12)*COS($E50)+SIN($E50)*COS(AG$12))/SIN(AG$12)*$B50))</f>
        <v>38.628684276918</v>
      </c>
      <c r="AH140" s="0" t="n">
        <f aca="false">IF($B50=0,0,IF(SIN(AH$12)=0,999999999,(SIN(AH$12)*COS($E50)+SIN($E50)*COS(AH$12))/SIN(AH$12)*$B50))</f>
        <v>37.6531956493523</v>
      </c>
      <c r="AI140" s="0" t="n">
        <f aca="false">IF($B50=0,0,IF(SIN(AI$12)=0,999999999,(SIN(AI$12)*COS($E50)+SIN($E50)*COS(AI$12))/SIN(AI$12)*$B50))</f>
        <v>36.7397183769876</v>
      </c>
      <c r="AJ140" s="0" t="n">
        <f aca="false">IF($B50=0,0,IF(SIN(AJ$12)=0,999999999,(SIN(AJ$12)*COS($E50)+SIN($E50)*COS(AJ$12))/SIN(AJ$12)*$B50))</f>
        <v>35.8820151717347</v>
      </c>
      <c r="AK140" s="0" t="n">
        <f aca="false">IF($B50=0,0,IF(SIN(AK$12)=0,999999999,(SIN(AK$12)*COS($E50)+SIN($E50)*COS(AK$12))/SIN(AK$12)*$B50))</f>
        <v>35.0746520165051</v>
      </c>
      <c r="AL140" s="0" t="n">
        <f aca="false">IF($B50=0,0,IF(SIN(AL$12)=0,999999999,(SIN(AL$12)*COS($E50)+SIN($E50)*COS(AL$12))/SIN(AL$12)*$B50))</f>
        <v>34.3128726194136</v>
      </c>
      <c r="AM140" s="0" t="n">
        <f aca="false">IF($B50=0,0,IF(SIN(AM$12)=0,999999999,(SIN(AM$12)*COS($E50)+SIN($E50)*COS(AM$12))/SIN(AM$12)*$B50))</f>
        <v>33.5924956927518</v>
      </c>
      <c r="AN140" s="0" t="n">
        <f aca="false">IF($B50=0,0,IF(SIN(AN$12)=0,999999999,(SIN(AN$12)*COS($E50)+SIN($E50)*COS(AN$12))/SIN(AN$12)*$B50))</f>
        <v>32.9098303574483</v>
      </c>
      <c r="AO140" s="0" t="n">
        <f aca="false">IF($B50=0,0,IF(SIN(AO$12)=0,999999999,(SIN(AO$12)*COS($E50)+SIN($E50)*COS(AO$12))/SIN(AO$12)*$B50))</f>
        <v>32.2616060478458</v>
      </c>
      <c r="AP140" s="0" t="n">
        <f aca="false">IF($B50=0,0,IF(SIN(AP$12)=0,999999999,(SIN(AP$12)*COS($E50)+SIN($E50)*COS(AP$12))/SIN(AP$12)*$B50))</f>
        <v>31.6449140972172</v>
      </c>
      <c r="AQ140" s="0" t="n">
        <f aca="false">IF($B50=0,0,IF(SIN(AQ$12)=0,999999999,(SIN(AQ$12)*COS($E50)+SIN($E50)*COS(AQ$12))/SIN(AQ$12)*$B50))</f>
        <v>31.0571587940756</v>
      </c>
      <c r="AR140" s="0" t="n">
        <f aca="false">IF($B50=0,0,IF(SIN(AR$12)=0,999999999,(SIN(AR$12)*COS($E50)+SIN($E50)*COS(AR$12))/SIN(AR$12)*$B50))</f>
        <v>30.4960161645801</v>
      </c>
      <c r="AS140" s="0" t="n">
        <f aca="false">IF($B50=0,0,IF(SIN(AS$12)=0,999999999,(SIN(AS$12)*COS($E50)+SIN($E50)*COS(AS$12))/SIN(AS$12)*$B50))</f>
        <v>29.9593990942226</v>
      </c>
      <c r="AT140" s="0" t="n">
        <f aca="false">IF($B50=0,0,IF(SIN(AT$12)=0,999999999,(SIN(AT$12)*COS($E50)+SIN($E50)*COS(AT$12))/SIN(AT$12)*$B50))</f>
        <v>29.4454276793374</v>
      </c>
      <c r="AU140" s="0" t="n">
        <f aca="false">IF($B50=0,0,IF(SIN(AU$12)=0,999999999,(SIN(AU$12)*COS($E50)+SIN($E50)*COS(AU$12))/SIN(AU$12)*$B50))</f>
        <v>28.9524039154518</v>
      </c>
      <c r="AV140" s="0" t="n">
        <f aca="false">IF($B50=0,0,IF(SIN(AV$12)=0,999999999,(SIN(AV$12)*COS($E50)+SIN($E50)*COS(AV$12))/SIN(AV$12)*$B50))</f>
        <v>28.478789999581</v>
      </c>
      <c r="AW140" s="0" t="n">
        <f aca="false">IF($B50=0,0,IF(SIN(AW$12)=0,999999999,(SIN(AW$12)*COS($E50)+SIN($E50)*COS(AW$12))/SIN(AW$12)*$B50))</f>
        <v>28.023189658058</v>
      </c>
      <c r="AX140" s="0" t="n">
        <f aca="false">IF($B50=0,0,IF(SIN(AX$12)=0,999999999,(SIN(AX$12)*COS($E50)+SIN($E50)*COS(AX$12))/SIN(AX$12)*$B50))</f>
        <v>27.5843320184687</v>
      </c>
      <c r="AY140" s="0" t="n">
        <f aca="false">IF($B50=0,0,IF(SIN(AY$12)=0,999999999,(SIN(AY$12)*COS($E50)+SIN($E50)*COS(AY$12))/SIN(AY$12)*$B50))</f>
        <v>27.1610576298416</v>
      </c>
      <c r="AZ140" s="0" t="n">
        <f aca="false">IF($B50=0,0,IF(SIN(AZ$12)=0,999999999,(SIN(AZ$12)*COS($E50)+SIN($E50)*COS(AZ$12))/SIN(AZ$12)*$B50))</f>
        <v>26.752306304081</v>
      </c>
      <c r="BA140" s="0" t="n">
        <f aca="false">IF($B50=0,0,IF(SIN(BA$12)=0,999999999,(SIN(BA$12)*COS($E50)+SIN($E50)*COS(BA$12))/SIN(BA$12)*$B50))</f>
        <v>26.3571065072873</v>
      </c>
      <c r="BB140" s="0" t="n">
        <f aca="false">IF($B50=0,0,IF(SIN(BB$12)=0,999999999,(SIN(BB$12)*COS($E50)+SIN($E50)*COS(BB$12))/SIN(BB$12)*$B50))</f>
        <v>25.974566074826</v>
      </c>
      <c r="BC140" s="0" t="n">
        <f aca="false">IF($B50=0,0,IF(SIN(BC$12)=0,999999999,(SIN(BC$12)*COS($E50)+SIN($E50)*COS(BC$12))/SIN(BC$12)*$B50))</f>
        <v>25.6038640609242</v>
      </c>
      <c r="BD140" s="0" t="n">
        <f aca="false">IF($B50=0,0,IF(SIN(BD$12)=0,999999999,(SIN(BD$12)*COS($E50)+SIN($E50)*COS(BD$12))/SIN(BD$12)*$B50))</f>
        <v>25.2442435638372</v>
      </c>
      <c r="BE140" s="0" t="n">
        <f aca="false">IF($B50=0,0,IF(SIN(BE$12)=0,999999999,(SIN(BE$12)*COS($E50)+SIN($E50)*COS(BE$12))/SIN(BE$12)*$B50))</f>
        <v>24.8950053925583</v>
      </c>
      <c r="BF140" s="0" t="n">
        <f aca="false">IF($B50=0,0,IF(SIN(BF$12)=0,999999999,(SIN(BF$12)*COS($E50)+SIN($E50)*COS(BF$12))/SIN(BF$12)*$B50))</f>
        <v>24.5555024616544</v>
      </c>
      <c r="BG140" s="0" t="n">
        <f aca="false">IF($B50=0,0,IF(SIN(BG$12)=0,999999999,(SIN(BG$12)*COS($E50)+SIN($E50)*COS(BG$12))/SIN(BG$12)*$B50))</f>
        <v>24.2251348179227</v>
      </c>
      <c r="BH140" s="0" t="n">
        <f aca="false">IF($B50=0,0,IF(SIN(BH$12)=0,999999999,(SIN(BH$12)*COS($E50)+SIN($E50)*COS(BH$12))/SIN(BH$12)*$B50))</f>
        <v>23.9033452168212</v>
      </c>
      <c r="BI140" s="0" t="n">
        <f aca="false">IF($B50=0,0,IF(SIN(BI$12)=0,999999999,(SIN(BI$12)*COS($E50)+SIN($E50)*COS(BI$12))/SIN(BI$12)*$B50))</f>
        <v>23.5896151785514</v>
      </c>
      <c r="BJ140" s="0" t="n">
        <f aca="false">IF($B50=0,0,IF(SIN(BJ$12)=0,999999999,(SIN(BJ$12)*COS($E50)+SIN($E50)*COS(BJ$12))/SIN(BJ$12)*$B50))</f>
        <v>23.2834614636794</v>
      </c>
      <c r="BK140" s="0" t="n">
        <f aca="false">IF($B50=0,0,IF(SIN(BK$12)=0,999999999,(SIN(BK$12)*COS($E50)+SIN($E50)*COS(BK$12))/SIN(BK$12)*$B50))</f>
        <v>22.9844329166082</v>
      </c>
      <c r="BL140" s="0" t="n">
        <f aca="false">IF($B50=0,0,IF(SIN(BL$12)=0,999999999,(SIN(BL$12)*COS($E50)+SIN($E50)*COS(BL$12))/SIN(BL$12)*$B50))</f>
        <v>22.6921076323323</v>
      </c>
      <c r="BM140" s="0" t="n">
        <f aca="false">IF($B50=0,0,IF(SIN(BM$12)=0,999999999,(SIN(BM$12)*COS($E50)+SIN($E50)*COS(BM$12))/SIN(BM$12)*$B50))</f>
        <v>22.4060904079379</v>
      </c>
      <c r="BN140" s="0" t="n">
        <f aca="false">IF($B50=0,0,IF(SIN(BN$12)=0,999999999,(SIN(BN$12)*COS($E50)+SIN($E50)*COS(BN$12))/SIN(BN$12)*$B50))</f>
        <v>22.1260104454382</v>
      </c>
      <c r="BO140" s="0" t="n">
        <f aca="false">IF($B50=0,0,IF(SIN(BO$12)=0,999999999,(SIN(BO$12)*COS($E50)+SIN($E50)*COS(BO$12))/SIN(BO$12)*$B50))</f>
        <v>21.8515192769032</v>
      </c>
      <c r="BP140" s="0" t="n">
        <f aca="false">IF($B50=0,0,IF(SIN(BP$12)=0,999999999,(SIN(BP$12)*COS($E50)+SIN($E50)*COS(BP$12))/SIN(BP$12)*$B50))</f>
        <v>21.5822888865738</v>
      </c>
      <c r="BQ140" s="0" t="n">
        <f aca="false">IF($B50=0,0,IF(SIN(BQ$12)=0,999999999,(SIN(BQ$12)*COS($E50)+SIN($E50)*COS(BQ$12))/SIN(BQ$12)*$B50))</f>
        <v>21.3180100078556</v>
      </c>
      <c r="BR140" s="0" t="n">
        <f aca="false">IF($B50=0,0,IF(SIN(BR$12)=0,999999999,(SIN(BR$12)*COS($E50)+SIN($E50)*COS(BR$12))/SIN(BR$12)*$B50))</f>
        <v>21.0583905758307</v>
      </c>
      <c r="BS140" s="0" t="n">
        <f aca="false">IF($B50=0,0,IF(SIN(BS$12)=0,999999999,(SIN(BS$12)*COS($E50)+SIN($E50)*COS(BS$12))/SIN(BS$12)*$B50))</f>
        <v>20.8031543182933</v>
      </c>
      <c r="BT140" s="0" t="n">
        <f aca="false">IF($B50=0,0,IF(SIN(BT$12)=0,999999999,(SIN(BT$12)*COS($E50)+SIN($E50)*COS(BT$12))/SIN(BT$12)*$B50))</f>
        <v>20.5520394703618</v>
      </c>
      <c r="BU140" s="0" t="n">
        <f aca="false">IF($B50=0,0,IF(SIN(BU$12)=0,999999999,(SIN(BU$12)*COS($E50)+SIN($E50)*COS(BU$12))/SIN(BU$12)*$B50))</f>
        <v>20.3047975994829</v>
      </c>
      <c r="BV140" s="0" t="n">
        <f aca="false">IF($B50=0,0,IF(SIN(BV$12)=0,999999999,(SIN(BV$12)*COS($E50)+SIN($E50)*COS(BV$12))/SIN(BV$12)*$B50))</f>
        <v>20.0611925291746</v>
      </c>
      <c r="BW140" s="0" t="n">
        <f aca="false">IF($B50=0,0,IF(SIN(BW$12)=0,999999999,(SIN(BW$12)*COS($E50)+SIN($E50)*COS(BW$12))/SIN(BW$12)*$B50))</f>
        <v>19.82099935119</v>
      </c>
      <c r="BX140" s="0" t="n">
        <f aca="false">IF($B50=0,0,IF(SIN(BX$12)=0,999999999,(SIN(BX$12)*COS($E50)+SIN($E50)*COS(BX$12))/SIN(BX$12)*$B50))</f>
        <v>19.5840035169373</v>
      </c>
      <c r="BY140" s="0" t="n">
        <f aca="false">IF($B50=0,0,IF(SIN(BY$12)=0,999999999,(SIN(BY$12)*COS($E50)+SIN($E50)*COS(BY$12))/SIN(BY$12)*$B50))</f>
        <v>19.3500000000001</v>
      </c>
      <c r="BZ140" s="0" t="n">
        <f aca="false">IF($B50=0,0,IF(SIN(BZ$12)=0,999999999,(SIN(BZ$12)*COS($E50)+SIN($E50)*COS(BZ$12))/SIN(BZ$12)*$B50))</f>
        <v>19.118792522488</v>
      </c>
      <c r="CA140" s="0" t="n">
        <f aca="false">IF($B50=0,0,IF(SIN(CA$12)=0,999999999,(SIN(CA$12)*COS($E50)+SIN($E50)*COS(CA$12))/SIN(CA$12)*$B50))</f>
        <v>18.8901928387138</v>
      </c>
      <c r="CB140" s="0" t="n">
        <f aca="false">IF($B50=0,0,IF(SIN(CB$12)=0,999999999,(SIN(CB$12)*COS($E50)+SIN($E50)*COS(CB$12))/SIN(CB$12)*$B50))</f>
        <v>18.6640200703666</v>
      </c>
      <c r="CC140" s="0" t="n">
        <f aca="false">IF($B50=0,0,IF(SIN(CC$12)=0,999999999,(SIN(CC$12)*COS($E50)+SIN($E50)*COS(CC$12))/SIN(CC$12)*$B50))</f>
        <v>18.4401000879484</v>
      </c>
      <c r="CD140" s="0" t="n">
        <f aca="false">IF($B50=0,0,IF(SIN(CD$12)=0,999999999,(SIN(CD$12)*COS($E50)+SIN($E50)*COS(CD$12))/SIN(CD$12)*$B50))</f>
        <v>18.2182649337529</v>
      </c>
      <c r="CE140" s="0" t="n">
        <f aca="false">IF($B50=0,0,IF(SIN(CE$12)=0,999999999,(SIN(CE$12)*COS($E50)+SIN($E50)*COS(CE$12))/SIN(CE$12)*$B50))</f>
        <v>17.9983522821225</v>
      </c>
      <c r="CF140" s="0" t="n">
        <f aca="false">IF($B50=0,0,IF(SIN(CF$12)=0,999999999,(SIN(CF$12)*COS($E50)+SIN($E50)*COS(CF$12))/SIN(CF$12)*$B50))</f>
        <v>17.7802049331222</v>
      </c>
      <c r="CG140" s="0" t="n">
        <f aca="false">IF($B50=0,0,IF(SIN(CG$12)=0,999999999,(SIN(CG$12)*COS($E50)+SIN($E50)*COS(CG$12))/SIN(CG$12)*$B50))</f>
        <v>17.5636703361161</v>
      </c>
      <c r="CH140" s="0" t="n">
        <f aca="false">IF($B50=0,0,IF(SIN(CH$12)=0,999999999,(SIN(CH$12)*COS($E50)+SIN($E50)*COS(CH$12))/SIN(CH$12)*$B50))</f>
        <v>17.3486001400402</v>
      </c>
      <c r="CI140" s="0" t="n">
        <f aca="false">IF($B50=0,0,IF(SIN(CI$12)=0,999999999,(SIN(CI$12)*COS($E50)+SIN($E50)*COS(CI$12))/SIN(CI$12)*$B50))</f>
        <v>17.1348497674375</v>
      </c>
      <c r="CJ140" s="0" t="n">
        <f aca="false">IF($B50=0,0,IF(SIN(CJ$12)=0,999999999,(SIN(CJ$12)*COS($E50)+SIN($E50)*COS(CJ$12))/SIN(CJ$12)*$B50))</f>
        <v>16.9222780095539</v>
      </c>
      <c r="CK140" s="0" t="n">
        <f aca="false">IF($B50=0,0,IF(SIN(CK$12)=0,999999999,(SIN(CK$12)*COS($E50)+SIN($E50)*COS(CK$12))/SIN(CK$12)*$B50))</f>
        <v>16.7107466400008</v>
      </c>
      <c r="CL140" s="0" t="n">
        <f aca="false">IF($B50=0,0,IF(SIN(CL$12)=0,999999999,(SIN(CL$12)*COS($E50)+SIN($E50)*COS(CL$12))/SIN(CL$12)*$B50))</f>
        <v>16.5001200446676</v>
      </c>
      <c r="CM140" s="0" t="n">
        <f aca="false">IF($B50=0,0,IF(SIN(CM$12)=0,999999999,(SIN(CM$12)*COS($E50)+SIN($E50)*COS(CM$12))/SIN(CM$12)*$B50))</f>
        <v>16.2902648657235</v>
      </c>
      <c r="CN140" s="0" t="n">
        <f aca="false">IF($B50=0,0,IF(SIN(CN$12)=0,999999999,(SIN(CN$12)*COS($E50)+SIN($E50)*COS(CN$12))/SIN(CN$12)*$B50))</f>
        <v>16.0810496576755</v>
      </c>
      <c r="CO140" s="0" t="n">
        <f aca="false">IF($B50=0,0,IF(SIN(CO$12)=0,999999999,(SIN(CO$12)*COS($E50)+SIN($E50)*COS(CO$12))/SIN(CO$12)*$B50))</f>
        <v>15.872344553566</v>
      </c>
      <c r="CP140" s="0" t="n">
        <f aca="false">IF($B50=0,0,IF(SIN(CP$12)=0,999999999,(SIN(CP$12)*COS($E50)+SIN($E50)*COS(CP$12))/SIN(CP$12)*$B50))</f>
        <v>15.6640209394839</v>
      </c>
      <c r="CQ140" s="0" t="n">
        <f aca="false">IF($B50=0,0,IF(SIN(CQ$12)=0,999999999,(SIN(CQ$12)*COS($E50)+SIN($E50)*COS(CQ$12))/SIN(CQ$12)*$B50))</f>
        <v>15.4559511356357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719.749194108817</v>
      </c>
      <c r="H141" s="0" t="n">
        <f aca="false">IF($B51=0,0,IF(SIN(H$12)=0,999999999,(SIN(H$12)*COS($E51)+SIN($E51)*COS(H$12))/SIN(H$12)*$B51))</f>
        <v>367.360757486618</v>
      </c>
      <c r="I141" s="0" t="n">
        <f aca="false">IF($B51=0,0,IF(SIN(I$12)=0,999999999,(SIN(I$12)*COS($E51)+SIN($E51)*COS(I$12))/SIN(I$12)*$B51))</f>
        <v>249.850222450608</v>
      </c>
      <c r="J141" s="0" t="n">
        <f aca="false">IF($B51=0,0,IF(SIN(J$12)=0,999999999,(SIN(J$12)*COS($E51)+SIN($E51)*COS(J$12))/SIN(J$12)*$B51))</f>
        <v>191.059140994262</v>
      </c>
      <c r="K141" s="0" t="n">
        <f aca="false">IF($B51=0,0,IF(SIN(K$12)=0,999999999,(SIN(K$12)*COS($E51)+SIN($E51)*COS(K$12))/SIN(K$12)*$B51))</f>
        <v>155.755816513588</v>
      </c>
      <c r="L141" s="0" t="n">
        <f aca="false">IF($B51=0,0,IF(SIN(L$12)=0,999999999,(SIN(L$12)*COS($E51)+SIN($E51)*COS(L$12))/SIN(L$12)*$B51))</f>
        <v>132.196344287246</v>
      </c>
      <c r="M141" s="0" t="n">
        <f aca="false">IF($B51=0,0,IF(SIN(M$12)=0,999999999,(SIN(M$12)*COS($E51)+SIN($E51)*COS(M$12))/SIN(M$12)*$B51))</f>
        <v>115.347617255023</v>
      </c>
      <c r="N141" s="0" t="n">
        <f aca="false">IF($B51=0,0,IF(SIN(N$12)=0,999999999,(SIN(N$12)*COS($E51)+SIN($E51)*COS(N$12))/SIN(N$12)*$B51))</f>
        <v>102.693077458573</v>
      </c>
      <c r="O141" s="0" t="n">
        <f aca="false">IF($B51=0,0,IF(SIN(O$12)=0,999999999,(SIN(O$12)*COS($E51)+SIN($E51)*COS(O$12))/SIN(O$12)*$B51))</f>
        <v>92.8346331848572</v>
      </c>
      <c r="P141" s="0" t="n">
        <f aca="false">IF($B51=0,0,IF(SIN(P$12)=0,999999999,(SIN(P$12)*COS($E51)+SIN($E51)*COS(P$12))/SIN(P$12)*$B51))</f>
        <v>84.9334258203512</v>
      </c>
      <c r="Q141" s="0" t="n">
        <f aca="false">IF($B51=0,0,IF(SIN(Q$12)=0,999999999,(SIN(Q$12)*COS($E51)+SIN($E51)*COS(Q$12))/SIN(Q$12)*$B51))</f>
        <v>78.4556329636819</v>
      </c>
      <c r="R141" s="0" t="n">
        <f aca="false">IF($B51=0,0,IF(SIN(R$12)=0,999999999,(SIN(R$12)*COS($E51)+SIN($E51)*COS(R$12))/SIN(R$12)*$B51))</f>
        <v>73.0453699792376</v>
      </c>
      <c r="S141" s="0" t="n">
        <f aca="false">IF($B51=0,0,IF(SIN(S$12)=0,999999999,(SIN(S$12)*COS($E51)+SIN($E51)*COS(S$12))/SIN(S$12)*$B51))</f>
        <v>68.4562523696503</v>
      </c>
      <c r="T141" s="0" t="n">
        <f aca="false">IF($B51=0,0,IF(SIN(T$12)=0,999999999,(SIN(T$12)*COS($E51)+SIN($E51)*COS(T$12))/SIN(T$12)*$B51))</f>
        <v>64.5122885576697</v>
      </c>
      <c r="U141" s="0" t="n">
        <f aca="false">IF($B51=0,0,IF(SIN(U$12)=0,999999999,(SIN(U$12)*COS($E51)+SIN($E51)*COS(U$12))/SIN(U$12)*$B51))</f>
        <v>61.0844155530085</v>
      </c>
      <c r="V141" s="0" t="n">
        <f aca="false">IF($B51=0,0,IF(SIN(V$12)=0,999999999,(SIN(V$12)*COS($E51)+SIN($E51)*COS(V$12))/SIN(V$12)*$B51))</f>
        <v>58.075833741938</v>
      </c>
      <c r="W141" s="0" t="n">
        <f aca="false">IF($B51=0,0,IF(SIN(W$12)=0,999999999,(SIN(W$12)*COS($E51)+SIN($E51)*COS(W$12))/SIN(W$12)*$B51))</f>
        <v>55.4125176313983</v>
      </c>
      <c r="X141" s="0" t="n">
        <f aca="false">IF($B51=0,0,IF(SIN(X$12)=0,999999999,(SIN(X$12)*COS($E51)+SIN($E51)*COS(X$12))/SIN(X$12)*$B51))</f>
        <v>53.0368896763763</v>
      </c>
      <c r="Y141" s="0" t="n">
        <f aca="false">IF($B51=0,0,IF(SIN(Y$12)=0,999999999,(SIN(Y$12)*COS($E51)+SIN($E51)*COS(Y$12))/SIN(Y$12)*$B51))</f>
        <v>50.9034918440395</v>
      </c>
      <c r="Z141" s="0" t="n">
        <f aca="false">IF($B51=0,0,IF(SIN(Z$12)=0,999999999,(SIN(Z$12)*COS($E51)+SIN($E51)*COS(Z$12))/SIN(Z$12)*$B51))</f>
        <v>48.9759557067103</v>
      </c>
      <c r="AA141" s="0" t="n">
        <f aca="false">IF($B51=0,0,IF(SIN(AA$12)=0,999999999,(SIN(AA$12)*COS($E51)+SIN($E51)*COS(AA$12))/SIN(AA$12)*$B51))</f>
        <v>47.2248382206853</v>
      </c>
      <c r="AB141" s="0" t="n">
        <f aca="false">IF($B51=0,0,IF(SIN(AB$12)=0,999999999,(SIN(AB$12)*COS($E51)+SIN($E51)*COS(AB$12))/SIN(AB$12)*$B51))</f>
        <v>45.626047745352</v>
      </c>
      <c r="AC141" s="0" t="n">
        <f aca="false">IF($B51=0,0,IF(SIN(AC$12)=0,999999999,(SIN(AC$12)*COS($E51)+SIN($E51)*COS(AC$12))/SIN(AC$12)*$B51))</f>
        <v>44.1596806642008</v>
      </c>
      <c r="AD141" s="0" t="n">
        <f aca="false">IF($B51=0,0,IF(SIN(AD$12)=0,999999999,(SIN(AD$12)*COS($E51)+SIN($E51)*COS(AD$12))/SIN(AD$12)*$B51))</f>
        <v>42.80914884879</v>
      </c>
      <c r="AE141" s="0" t="n">
        <f aca="false">IF($B51=0,0,IF(SIN(AE$12)=0,999999999,(SIN(AE$12)*COS($E51)+SIN($E51)*COS(AE$12))/SIN(AE$12)*$B51))</f>
        <v>41.5605165295838</v>
      </c>
      <c r="AF141" s="0" t="n">
        <f aca="false">IF($B51=0,0,IF(SIN(AF$12)=0,999999999,(SIN(AF$12)*COS($E51)+SIN($E51)*COS(AF$12))/SIN(AF$12)*$B51))</f>
        <v>40.4019901948335</v>
      </c>
      <c r="AG141" s="0" t="n">
        <f aca="false">IF($B51=0,0,IF(SIN(AG$12)=0,999999999,(SIN(AG$12)*COS($E51)+SIN($E51)*COS(AG$12))/SIN(AG$12)*$B51))</f>
        <v>39.3235218435047</v>
      </c>
      <c r="AH141" s="0" t="n">
        <f aca="false">IF($B51=0,0,IF(SIN(AH$12)=0,999999999,(SIN(AH$12)*COS($E51)+SIN($E51)*COS(AH$12))/SIN(AH$12)*$B51))</f>
        <v>38.3164972536824</v>
      </c>
      <c r="AI141" s="0" t="n">
        <f aca="false">IF($B51=0,0,IF(SIN(AI$12)=0,999999999,(SIN(AI$12)*COS($E51)+SIN($E51)*COS(AI$12))/SIN(AI$12)*$B51))</f>
        <v>37.3734887454124</v>
      </c>
      <c r="AJ141" s="0" t="n">
        <f aca="false">IF($B51=0,0,IF(SIN(AJ$12)=0,999999999,(SIN(AJ$12)*COS($E51)+SIN($E51)*COS(AJ$12))/SIN(AJ$12)*$B51))</f>
        <v>36.4880573892166</v>
      </c>
      <c r="AK141" s="0" t="n">
        <f aca="false">IF($B51=0,0,IF(SIN(AK$12)=0,999999999,(SIN(AK$12)*COS($E51)+SIN($E51)*COS(AK$12))/SIN(AK$12)*$B51))</f>
        <v>35.6545934950638</v>
      </c>
      <c r="AL141" s="0" t="n">
        <f aca="false">IF($B51=0,0,IF(SIN(AL$12)=0,999999999,(SIN(AL$12)*COS($E51)+SIN($E51)*COS(AL$12))/SIN(AL$12)*$B51))</f>
        <v>34.8681870078805</v>
      </c>
      <c r="AM141" s="0" t="n">
        <f aca="false">IF($B51=0,0,IF(SIN(AM$12)=0,999999999,(SIN(AM$12)*COS($E51)+SIN($E51)*COS(AM$12))/SIN(AM$12)*$B51))</f>
        <v>34.124521465721</v>
      </c>
      <c r="AN141" s="0" t="n">
        <f aca="false">IF($B51=0,0,IF(SIN(AN$12)=0,999999999,(SIN(AN$12)*COS($E51)+SIN($E51)*COS(AN$12))/SIN(AN$12)*$B51))</f>
        <v>33.4197866693909</v>
      </c>
      <c r="AO141" s="0" t="n">
        <f aca="false">IF($B51=0,0,IF(SIN(AO$12)=0,999999999,(SIN(AO$12)*COS($E51)+SIN($E51)*COS(AO$12))/SIN(AO$12)*$B51))</f>
        <v>32.7506063211594</v>
      </c>
      <c r="AP141" s="0" t="n">
        <f aca="false">IF($B51=0,0,IF(SIN(AP$12)=0,999999999,(SIN(AP$12)*COS($E51)+SIN($E51)*COS(AP$12))/SIN(AP$12)*$B51))</f>
        <v>32.1139777218304</v>
      </c>
      <c r="AQ141" s="0" t="n">
        <f aca="false">IF($B51=0,0,IF(SIN(AQ$12)=0,999999999,(SIN(AQ$12)*COS($E51)+SIN($E51)*COS(AQ$12))/SIN(AQ$12)*$B51))</f>
        <v>31.5072212447826</v>
      </c>
      <c r="AR141" s="0" t="n">
        <f aca="false">IF($B51=0,0,IF(SIN(AR$12)=0,999999999,(SIN(AR$12)*COS($E51)+SIN($E51)*COS(AR$12))/SIN(AR$12)*$B51))</f>
        <v>30.9279377858768</v>
      </c>
      <c r="AS141" s="0" t="n">
        <f aca="false">IF($B51=0,0,IF(SIN(AS$12)=0,999999999,(SIN(AS$12)*COS($E51)+SIN($E51)*COS(AS$12))/SIN(AS$12)*$B51))</f>
        <v>30.3739727575843</v>
      </c>
      <c r="AT141" s="0" t="n">
        <f aca="false">IF($B51=0,0,IF(SIN(AT$12)=0,999999999,(SIN(AT$12)*COS($E51)+SIN($E51)*COS(AT$12))/SIN(AT$12)*$B51))</f>
        <v>29.8433854820086</v>
      </c>
      <c r="AU141" s="0" t="n">
        <f aca="false">IF($B51=0,0,IF(SIN(AU$12)=0,999999999,(SIN(AU$12)*COS($E51)+SIN($E51)*COS(AU$12))/SIN(AU$12)*$B51))</f>
        <v>29.3344230609515</v>
      </c>
      <c r="AV141" s="0" t="n">
        <f aca="false">IF($B51=0,0,IF(SIN(AV$12)=0,999999999,(SIN(AV$12)*COS($E51)+SIN($E51)*COS(AV$12))/SIN(AV$12)*$B51))</f>
        <v>28.8454979767563</v>
      </c>
      <c r="AW141" s="0" t="n">
        <f aca="false">IF($B51=0,0,IF(SIN(AW$12)=0,999999999,(SIN(AW$12)*COS($E51)+SIN($E51)*COS(AW$12))/SIN(AW$12)*$B51))</f>
        <v>28.3751688164974</v>
      </c>
      <c r="AX141" s="0" t="n">
        <f aca="false">IF($B51=0,0,IF(SIN(AX$12)=0,999999999,(SIN(AX$12)*COS($E51)+SIN($E51)*COS(AX$12))/SIN(AX$12)*$B51))</f>
        <v>27.9221236225204</v>
      </c>
      <c r="AY141" s="0" t="n">
        <f aca="false">IF($B51=0,0,IF(SIN(AY$12)=0,999999999,(SIN(AY$12)*COS($E51)+SIN($E51)*COS(AY$12))/SIN(AY$12)*$B51))</f>
        <v>27.4851654606881</v>
      </c>
      <c r="AZ141" s="0" t="n">
        <f aca="false">IF($B51=0,0,IF(SIN(AZ$12)=0,999999999,(SIN(AZ$12)*COS($E51)+SIN($E51)*COS(AZ$12))/SIN(AZ$12)*$B51))</f>
        <v>27.0631998687462</v>
      </c>
      <c r="BA141" s="0" t="n">
        <f aca="false">IF($B51=0,0,IF(SIN(BA$12)=0,999999999,(SIN(BA$12)*COS($E51)+SIN($E51)*COS(BA$12))/SIN(BA$12)*$B51))</f>
        <v>26.6552239046827</v>
      </c>
      <c r="BB141" s="0" t="n">
        <f aca="false">IF($B51=0,0,IF(SIN(BB$12)=0,999999999,(SIN(BB$12)*COS($E51)+SIN($E51)*COS(BB$12))/SIN(BB$12)*$B51))</f>
        <v>26.2603165616303</v>
      </c>
      <c r="BC141" s="0" t="n">
        <f aca="false">IF($B51=0,0,IF(SIN(BC$12)=0,999999999,(SIN(BC$12)*COS($E51)+SIN($E51)*COS(BC$12))/SIN(BC$12)*$B51))</f>
        <v>25.8776303539732</v>
      </c>
      <c r="BD141" s="0" t="n">
        <f aca="false">IF($B51=0,0,IF(SIN(BD$12)=0,999999999,(SIN(BD$12)*COS($E51)+SIN($E51)*COS(BD$12))/SIN(BD$12)*$B51))</f>
        <v>25.5063839105631</v>
      </c>
      <c r="BE141" s="0" t="n">
        <f aca="false">IF($B51=0,0,IF(SIN(BE$12)=0,999999999,(SIN(BE$12)*COS($E51)+SIN($E51)*COS(BE$12))/SIN(BE$12)*$B51))</f>
        <v>25.1458554366843</v>
      </c>
      <c r="BF141" s="0" t="n">
        <f aca="false">IF($B51=0,0,IF(SIN(BF$12)=0,999999999,(SIN(BF$12)*COS($E51)+SIN($E51)*COS(BF$12))/SIN(BF$12)*$B51))</f>
        <v>24.795376927683</v>
      </c>
      <c r="BG141" s="0" t="n">
        <f aca="false">IF($B51=0,0,IF(SIN(BG$12)=0,999999999,(SIN(BG$12)*COS($E51)+SIN($E51)*COS(BG$12))/SIN(BG$12)*$B51))</f>
        <v>24.4543290348443</v>
      </c>
      <c r="BH141" s="0" t="n">
        <f aca="false">IF($B51=0,0,IF(SIN(BH$12)=0,999999999,(SIN(BH$12)*COS($E51)+SIN($E51)*COS(BH$12))/SIN(BH$12)*$B51))</f>
        <v>24.1221364988154</v>
      </c>
      <c r="BI141" s="0" t="n">
        <f aca="false">IF($B51=0,0,IF(SIN(BI$12)=0,999999999,(SIN(BI$12)*COS($E51)+SIN($E51)*COS(BI$12))/SIN(BI$12)*$B51))</f>
        <v>23.7982640781886</v>
      </c>
      <c r="BJ141" s="0" t="n">
        <f aca="false">IF($B51=0,0,IF(SIN(BJ$12)=0,999999999,(SIN(BJ$12)*COS($E51)+SIN($E51)*COS(BJ$12))/SIN(BJ$12)*$B51))</f>
        <v>23.4822129111843</v>
      </c>
      <c r="BK141" s="0" t="n">
        <f aca="false">IF($B51=0,0,IF(SIN(BK$12)=0,999999999,(SIN(BK$12)*COS($E51)+SIN($E51)*COS(BK$12))/SIN(BK$12)*$B51))</f>
        <v>23.1735172570781</v>
      </c>
      <c r="BL141" s="0" t="n">
        <f aca="false">IF($B51=0,0,IF(SIN(BL$12)=0,999999999,(SIN(BL$12)*COS($E51)+SIN($E51)*COS(BL$12))/SIN(BL$12)*$B51))</f>
        <v>22.8717415713613</v>
      </c>
      <c r="BM141" s="0" t="n">
        <f aca="false">IF($B51=0,0,IF(SIN(BM$12)=0,999999999,(SIN(BM$12)*COS($E51)+SIN($E51)*COS(BM$12))/SIN(BM$12)*$B51))</f>
        <v>22.576477874852</v>
      </c>
      <c r="BN141" s="0" t="n">
        <f aca="false">IF($B51=0,0,IF(SIN(BN$12)=0,999999999,(SIN(BN$12)*COS($E51)+SIN($E51)*COS(BN$12))/SIN(BN$12)*$B51))</f>
        <v>22.2873433822669</v>
      </c>
      <c r="BO141" s="0" t="n">
        <f aca="false">IF($B51=0,0,IF(SIN(BO$12)=0,999999999,(SIN(BO$12)*COS($E51)+SIN($E51)*COS(BO$12))/SIN(BO$12)*$B51))</f>
        <v>22.0039783602742</v>
      </c>
      <c r="BP141" s="0" t="n">
        <f aca="false">IF($B51=0,0,IF(SIN(BP$12)=0,999999999,(SIN(BP$12)*COS($E51)+SIN($E51)*COS(BP$12))/SIN(BP$12)*$B51))</f>
        <v>21.7260441888982</v>
      </c>
      <c r="BQ141" s="0" t="n">
        <f aca="false">IF($B51=0,0,IF(SIN(BQ$12)=0,999999999,(SIN(BQ$12)*COS($E51)+SIN($E51)*COS(BQ$12))/SIN(BQ$12)*$B51))</f>
        <v>21.4532216034581</v>
      </c>
      <c r="BR141" s="0" t="n">
        <f aca="false">IF($B51=0,0,IF(SIN(BR$12)=0,999999999,(SIN(BR$12)*COS($E51)+SIN($E51)*COS(BR$12))/SIN(BR$12)*$B51))</f>
        <v>21.1852090970518</v>
      </c>
      <c r="BS141" s="0" t="n">
        <f aca="false">IF($B51=0,0,IF(SIN(BS$12)=0,999999999,(SIN(BS$12)*COS($E51)+SIN($E51)*COS(BS$12))/SIN(BS$12)*$B51))</f>
        <v>20.9217214660419</v>
      </c>
      <c r="BT141" s="0" t="n">
        <f aca="false">IF($B51=0,0,IF(SIN(BT$12)=0,999999999,(SIN(BT$12)*COS($E51)+SIN($E51)*COS(BT$12))/SIN(BT$12)*$B51))</f>
        <v>20.6624884831136</v>
      </c>
      <c r="BU141" s="0" t="n">
        <f aca="false">IF($B51=0,0,IF(SIN(BU$12)=0,999999999,(SIN(BU$12)*COS($E51)+SIN($E51)*COS(BU$12))/SIN(BU$12)*$B51))</f>
        <v>20.4072536842927</v>
      </c>
      <c r="BV141" s="0" t="n">
        <f aca="false">IF($B51=0,0,IF(SIN(BV$12)=0,999999999,(SIN(BV$12)*COS($E51)+SIN($E51)*COS(BV$12))/SIN(BV$12)*$B51))</f>
        <v>20.1557732578955</v>
      </c>
      <c r="BW141" s="0" t="n">
        <f aca="false">IF($B51=0,0,IF(SIN(BW$12)=0,999999999,(SIN(BW$12)*COS($E51)+SIN($E51)*COS(BW$12))/SIN(BW$12)*$B51))</f>
        <v>19.9078150247568</v>
      </c>
      <c r="BX141" s="0" t="n">
        <f aca="false">IF($B51=0,0,IF(SIN(BX$12)=0,999999999,(SIN(BX$12)*COS($E51)+SIN($E51)*COS(BX$12))/SIN(BX$12)*$B51))</f>
        <v>19.6631575002775</v>
      </c>
      <c r="BY141" s="0" t="n">
        <f aca="false">IF($B51=0,0,IF(SIN(BY$12)=0,999999999,(SIN(BY$12)*COS($E51)+SIN($E51)*COS(BY$12))/SIN(BY$12)*$B51))</f>
        <v>19.4215890298703</v>
      </c>
      <c r="BZ141" s="0" t="n">
        <f aca="false">IF($B51=0,0,IF(SIN(BZ$12)=0,999999999,(SIN(BZ$12)*COS($E51)+SIN($E51)*COS(BZ$12))/SIN(BZ$12)*$B51))</f>
        <v>19.1829069902996</v>
      </c>
      <c r="CA141" s="0" t="n">
        <f aca="false">IF($B51=0,0,IF(SIN(CA$12)=0,999999999,(SIN(CA$12)*COS($E51)+SIN($E51)*COS(CA$12))/SIN(CA$12)*$B51))</f>
        <v>18.9469170502008</v>
      </c>
      <c r="CB141" s="0" t="n">
        <f aca="false">IF($B51=0,0,IF(SIN(CB$12)=0,999999999,(SIN(CB$12)*COS($E51)+SIN($E51)*COS(CB$12))/SIN(CB$12)*$B51))</f>
        <v>18.7134324837613</v>
      </c>
      <c r="CC141" s="0" t="n">
        <f aca="false">IF($B51=0,0,IF(SIN(CC$12)=0,999999999,(SIN(CC$12)*COS($E51)+SIN($E51)*COS(CC$12))/SIN(CC$12)*$B51))</f>
        <v>18.4822735321594</v>
      </c>
      <c r="CD141" s="0" t="n">
        <f aca="false">IF($B51=0,0,IF(SIN(CD$12)=0,999999999,(SIN(CD$12)*COS($E51)+SIN($E51)*COS(CD$12))/SIN(CD$12)*$B51))</f>
        <v>18.253266807889</v>
      </c>
      <c r="CE141" s="0" t="n">
        <f aca="false">IF($B51=0,0,IF(SIN(CE$12)=0,999999999,(SIN(CE$12)*COS($E51)+SIN($E51)*COS(CE$12))/SIN(CE$12)*$B51))</f>
        <v>18.0262447375677</v>
      </c>
      <c r="CF141" s="0" t="n">
        <f aca="false">IF($B51=0,0,IF(SIN(CF$12)=0,999999999,(SIN(CF$12)*COS($E51)+SIN($E51)*COS(CF$12))/SIN(CF$12)*$B51))</f>
        <v>17.8010450392421</v>
      </c>
      <c r="CG141" s="0" t="n">
        <f aca="false">IF($B51=0,0,IF(SIN(CG$12)=0,999999999,(SIN(CG$12)*COS($E51)+SIN($E51)*COS(CG$12))/SIN(CG$12)*$B51))</f>
        <v>17.5775102305621</v>
      </c>
      <c r="CH141" s="0" t="n">
        <f aca="false">IF($B51=0,0,IF(SIN(CH$12)=0,999999999,(SIN(CH$12)*COS($E51)+SIN($E51)*COS(CH$12))/SIN(CH$12)*$B51))</f>
        <v>17.3554871645149</v>
      </c>
      <c r="CI141" s="0" t="n">
        <f aca="false">IF($B51=0,0,IF(SIN(CI$12)=0,999999999,(SIN(CI$12)*COS($E51)+SIN($E51)*COS(CI$12))/SIN(CI$12)*$B51))</f>
        <v>17.1348265896891</v>
      </c>
      <c r="CJ141" s="0" t="n">
        <f aca="false">IF($B51=0,0,IF(SIN(CJ$12)=0,999999999,(SIN(CJ$12)*COS($E51)+SIN($E51)*COS(CJ$12))/SIN(CJ$12)*$B51))</f>
        <v>16.9153827322813</v>
      </c>
      <c r="CK141" s="0" t="n">
        <f aca="false">IF($B51=0,0,IF(SIN(CK$12)=0,999999999,(SIN(CK$12)*COS($E51)+SIN($E51)*COS(CK$12))/SIN(CK$12)*$B51))</f>
        <v>16.6970128972681</v>
      </c>
      <c r="CL141" s="0" t="n">
        <f aca="false">IF($B51=0,0,IF(SIN(CL$12)=0,999999999,(SIN(CL$12)*COS($E51)+SIN($E51)*COS(CL$12))/SIN(CL$12)*$B51))</f>
        <v>16.4795770863551</v>
      </c>
      <c r="CM141" s="0" t="n">
        <f aca="false">IF($B51=0,0,IF(SIN(CM$12)=0,999999999,(SIN(CM$12)*COS($E51)+SIN($E51)*COS(CM$12))/SIN(CM$12)*$B51))</f>
        <v>16.2629376304697</v>
      </c>
      <c r="CN141" s="0" t="n">
        <f aca="false">IF($B51=0,0,IF(SIN(CN$12)=0,999999999,(SIN(CN$12)*COS($E51)+SIN($E51)*COS(CN$12))/SIN(CN$12)*$B51))</f>
        <v>16.0469588346995</v>
      </c>
      <c r="CO141" s="0" t="n">
        <f aca="false">IF($B51=0,0,IF(SIN(CO$12)=0,999999999,(SIN(CO$12)*COS($E51)+SIN($E51)*COS(CO$12))/SIN(CO$12)*$B51))</f>
        <v>15.8315066336994</v>
      </c>
      <c r="CP141" s="0" t="n">
        <f aca="false">IF($B51=0,0,IF(SIN(CP$12)=0,999999999,(SIN(CP$12)*COS($E51)+SIN($E51)*COS(CP$12))/SIN(CP$12)*$B51))</f>
        <v>15.6164482556793</v>
      </c>
      <c r="CQ141" s="0" t="n">
        <f aca="false">IF($B51=0,0,IF(SIN(CQ$12)=0,999999999,(SIN(CQ$12)*COS($E51)+SIN($E51)*COS(CQ$12))/SIN(CQ$12)*$B51))</f>
        <v>15.4016518931655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741.82714714005</v>
      </c>
      <c r="H142" s="0" t="n">
        <f aca="false">IF($B52=0,0,IF(SIN(H$12)=0,999999999,(SIN(H$12)*COS($E52)+SIN($E52)*COS(H$12))/SIN(H$12)*$B52))</f>
        <v>378.361427342287</v>
      </c>
      <c r="I142" s="0" t="n">
        <f aca="false">IF($B52=0,0,IF(SIN(I$12)=0,999999999,(SIN(I$12)*COS($E52)+SIN($E52)*COS(I$12))/SIN(I$12)*$B52))</f>
        <v>257.156964420381</v>
      </c>
      <c r="J142" s="0" t="n">
        <f aca="false">IF($B52=0,0,IF(SIN(J$12)=0,999999999,(SIN(J$12)*COS($E52)+SIN($E52)*COS(J$12))/SIN(J$12)*$B52))</f>
        <v>196.517793214746</v>
      </c>
      <c r="K142" s="0" t="n">
        <f aca="false">IF($B52=0,0,IF(SIN(K$12)=0,999999999,(SIN(K$12)*COS($E52)+SIN($E52)*COS(K$12))/SIN(K$12)*$B52))</f>
        <v>160.104713470648</v>
      </c>
      <c r="L142" s="0" t="n">
        <f aca="false">IF($B52=0,0,IF(SIN(L$12)=0,999999999,(SIN(L$12)*COS($E52)+SIN($E52)*COS(L$12))/SIN(L$12)*$B52))</f>
        <v>135.804652399168</v>
      </c>
      <c r="M142" s="0" t="n">
        <f aca="false">IF($B52=0,0,IF(SIN(M$12)=0,999999999,(SIN(M$12)*COS($E52)+SIN($E52)*COS(M$12))/SIN(M$12)*$B52))</f>
        <v>118.426287895657</v>
      </c>
      <c r="N142" s="0" t="n">
        <f aca="false">IF($B52=0,0,IF(SIN(N$12)=0,999999999,(SIN(N$12)*COS($E52)+SIN($E52)*COS(N$12))/SIN(N$12)*$B52))</f>
        <v>105.373954340351</v>
      </c>
      <c r="O142" s="0" t="n">
        <f aca="false">IF($B52=0,0,IF(SIN(O$12)=0,999999999,(SIN(O$12)*COS($E52)+SIN($E52)*COS(O$12))/SIN(O$12)*$B52))</f>
        <v>95.205611194988</v>
      </c>
      <c r="P142" s="0" t="n">
        <f aca="false">IF($B52=0,0,IF(SIN(P$12)=0,999999999,(SIN(P$12)*COS($E52)+SIN($E52)*COS(P$12))/SIN(P$12)*$B52))</f>
        <v>87.0560304381981</v>
      </c>
      <c r="Q142" s="0" t="n">
        <f aca="false">IF($B52=0,0,IF(SIN(Q$12)=0,999999999,(SIN(Q$12)*COS($E52)+SIN($E52)*COS(Q$12))/SIN(Q$12)*$B52))</f>
        <v>80.3746090331184</v>
      </c>
      <c r="R142" s="0" t="n">
        <f aca="false">IF($B52=0,0,IF(SIN(R$12)=0,999999999,(SIN(R$12)*COS($E52)+SIN($E52)*COS(R$12))/SIN(R$12)*$B52))</f>
        <v>74.7942751584161</v>
      </c>
      <c r="S142" s="0" t="n">
        <f aca="false">IF($B52=0,0,IF(SIN(S$12)=0,999999999,(SIN(S$12)*COS($E52)+SIN($E52)*COS(S$12))/SIN(S$12)*$B52))</f>
        <v>70.0608992531406</v>
      </c>
      <c r="T142" s="0" t="n">
        <f aca="false">IF($B52=0,0,IF(SIN(T$12)=0,999999999,(SIN(T$12)*COS($E52)+SIN($E52)*COS(T$12))/SIN(T$12)*$B52))</f>
        <v>65.9929574684481</v>
      </c>
      <c r="U142" s="0" t="n">
        <f aca="false">IF($B52=0,0,IF(SIN(U$12)=0,999999999,(SIN(U$12)*COS($E52)+SIN($E52)*COS(U$12))/SIN(U$12)*$B52))</f>
        <v>62.4573297362867</v>
      </c>
      <c r="V142" s="0" t="n">
        <f aca="false">IF($B52=0,0,IF(SIN(V$12)=0,999999999,(SIN(V$12)*COS($E52)+SIN($E52)*COS(V$12))/SIN(V$12)*$B52))</f>
        <v>59.3541735600709</v>
      </c>
      <c r="W142" s="0" t="n">
        <f aca="false">IF($B52=0,0,IF(SIN(W$12)=0,999999999,(SIN(W$12)*COS($E52)+SIN($E52)*COS(W$12))/SIN(W$12)*$B52))</f>
        <v>56.6071364653091</v>
      </c>
      <c r="X142" s="0" t="n">
        <f aca="false">IF($B52=0,0,IF(SIN(X$12)=0,999999999,(SIN(X$12)*COS($E52)+SIN($E52)*COS(X$12))/SIN(X$12)*$B52))</f>
        <v>54.156830964594</v>
      </c>
      <c r="Y142" s="0" t="n">
        <f aca="false">IF($B52=0,0,IF(SIN(Y$12)=0,999999999,(SIN(Y$12)*COS($E52)+SIN($E52)*COS(Y$12))/SIN(Y$12)*$B52))</f>
        <v>51.9563700579365</v>
      </c>
      <c r="Z142" s="0" t="n">
        <f aca="false">IF($B52=0,0,IF(SIN(Z$12)=0,999999999,(SIN(Z$12)*COS($E52)+SIN($E52)*COS(Z$12))/SIN(Z$12)*$B52))</f>
        <v>49.9682420810198</v>
      </c>
      <c r="AA142" s="0" t="n">
        <f aca="false">IF($B52=0,0,IF(SIN(AA$12)=0,999999999,(SIN(AA$12)*COS($E52)+SIN($E52)*COS(AA$12))/SIN(AA$12)*$B52))</f>
        <v>48.162078452016</v>
      </c>
      <c r="AB142" s="0" t="n">
        <f aca="false">IF($B52=0,0,IF(SIN(AB$12)=0,999999999,(SIN(AB$12)*COS($E52)+SIN($E52)*COS(AB$12))/SIN(AB$12)*$B52))</f>
        <v>46.5130302128259</v>
      </c>
      <c r="AC142" s="0" t="n">
        <f aca="false">IF($B52=0,0,IF(SIN(AC$12)=0,999999999,(SIN(AC$12)*COS($E52)+SIN($E52)*COS(AC$12))/SIN(AC$12)*$B52))</f>
        <v>45.0005680794279</v>
      </c>
      <c r="AD142" s="0" t="n">
        <f aca="false">IF($B52=0,0,IF(SIN(AD$12)=0,999999999,(SIN(AD$12)*COS($E52)+SIN($E52)*COS(AD$12))/SIN(AD$12)*$B52))</f>
        <v>43.6075824777909</v>
      </c>
      <c r="AE142" s="0" t="n">
        <f aca="false">IF($B52=0,0,IF(SIN(AE$12)=0,999999999,(SIN(AE$12)*COS($E52)+SIN($E52)*COS(AE$12))/SIN(AE$12)*$B52))</f>
        <v>42.3196995693357</v>
      </c>
      <c r="AF142" s="0" t="n">
        <f aca="false">IF($B52=0,0,IF(SIN(AF$12)=0,999999999,(SIN(AF$12)*COS($E52)+SIN($E52)*COS(AF$12))/SIN(AF$12)*$B52))</f>
        <v>41.1247551148553</v>
      </c>
      <c r="AG142" s="0" t="n">
        <f aca="false">IF($B52=0,0,IF(SIN(AG$12)=0,999999999,(SIN(AG$12)*COS($E52)+SIN($E52)*COS(AG$12))/SIN(AG$12)*$B52))</f>
        <v>40.0123852557527</v>
      </c>
      <c r="AH142" s="0" t="n">
        <f aca="false">IF($B52=0,0,IF(SIN(AH$12)=0,999999999,(SIN(AH$12)*COS($E52)+SIN($E52)*COS(AH$12))/SIN(AH$12)*$B52))</f>
        <v>38.9737049832039</v>
      </c>
      <c r="AI142" s="0" t="n">
        <f aca="false">IF($B52=0,0,IF(SIN(AI$12)=0,999999999,(SIN(AI$12)*COS($E52)+SIN($E52)*COS(AI$12))/SIN(AI$12)*$B52))</f>
        <v>38.0010531291328</v>
      </c>
      <c r="AJ142" s="0" t="n">
        <f aca="false">IF($B52=0,0,IF(SIN(AJ$12)=0,999999999,(SIN(AJ$12)*COS($E52)+SIN($E52)*COS(AJ$12))/SIN(AJ$12)*$B52))</f>
        <v>37.0877883571782</v>
      </c>
      <c r="AK142" s="0" t="n">
        <f aca="false">IF($B52=0,0,IF(SIN(AK$12)=0,999999999,(SIN(AK$12)*COS($E52)+SIN($E52)*COS(AK$12))/SIN(AK$12)*$B52))</f>
        <v>36.2281246374562</v>
      </c>
      <c r="AL142" s="0" t="n">
        <f aca="false">IF($B52=0,0,IF(SIN(AL$12)=0,999999999,(SIN(AL$12)*COS($E52)+SIN($E52)*COS(AL$12))/SIN(AL$12)*$B52))</f>
        <v>35.4169975679713</v>
      </c>
      <c r="AM142" s="0" t="n">
        <f aca="false">IF($B52=0,0,IF(SIN(AM$12)=0,999999999,(SIN(AM$12)*COS($E52)+SIN($E52)*COS(AM$12))/SIN(AM$12)*$B52))</f>
        <v>34.6499549993765</v>
      </c>
      <c r="AN142" s="0" t="n">
        <f aca="false">IF($B52=0,0,IF(SIN(AN$12)=0,999999999,(SIN(AN$12)*COS($E52)+SIN($E52)*COS(AN$12))/SIN(AN$12)*$B52))</f>
        <v>33.9230669593774</v>
      </c>
      <c r="AO142" s="0" t="n">
        <f aca="false">IF($B52=0,0,IF(SIN(AO$12)=0,999999999,(SIN(AO$12)*COS($E52)+SIN($E52)*COS(AO$12))/SIN(AO$12)*$B52))</f>
        <v>33.2328510167775</v>
      </c>
      <c r="AP142" s="0" t="n">
        <f aca="false">IF($B52=0,0,IF(SIN(AP$12)=0,999999999,(SIN(AP$12)*COS($E52)+SIN($E52)*COS(AP$12))/SIN(AP$12)*$B52))</f>
        <v>32.5762100829349</v>
      </c>
      <c r="AQ142" s="0" t="n">
        <f aca="false">IF($B52=0,0,IF(SIN(AQ$12)=0,999999999,(SIN(AQ$12)*COS($E52)+SIN($E52)*COS(AQ$12))/SIN(AQ$12)*$B52))</f>
        <v>31.9503802975251</v>
      </c>
      <c r="AR142" s="0" t="n">
        <f aca="false">IF($B52=0,0,IF(SIN(AR$12)=0,999999999,(SIN(AR$12)*COS($E52)+SIN($E52)*COS(AR$12))/SIN(AR$12)*$B52))</f>
        <v>31.3528871408928</v>
      </c>
      <c r="AS142" s="0" t="n">
        <f aca="false">IF($B52=0,0,IF(SIN(AS$12)=0,999999999,(SIN(AS$12)*COS($E52)+SIN($E52)*COS(AS$12))/SIN(AS$12)*$B52))</f>
        <v>30.7815082963395</v>
      </c>
      <c r="AT142" s="0" t="n">
        <f aca="false">IF($B52=0,0,IF(SIN(AT$12)=0,999999999,(SIN(AT$12)*COS($E52)+SIN($E52)*COS(AT$12))/SIN(AT$12)*$B52))</f>
        <v>30.2342420810198</v>
      </c>
      <c r="AU142" s="0" t="n">
        <f aca="false">IF($B52=0,0,IF(SIN(AU$12)=0,999999999,(SIN(AU$12)*COS($E52)+SIN($E52)*COS(AU$12))/SIN(AU$12)*$B52))</f>
        <v>29.7092804946161</v>
      </c>
      <c r="AV142" s="0" t="n">
        <f aca="false">IF($B52=0,0,IF(SIN(AV$12)=0,999999999,(SIN(AV$12)*COS($E52)+SIN($E52)*COS(AV$12))/SIN(AV$12)*$B52))</f>
        <v>29.2049861160673</v>
      </c>
      <c r="AW142" s="0" t="n">
        <f aca="false">IF($B52=0,0,IF(SIN(AW$12)=0,999999999,(SIN(AW$12)*COS($E52)+SIN($E52)*COS(AW$12))/SIN(AW$12)*$B52))</f>
        <v>28.719872221826</v>
      </c>
      <c r="AX142" s="0" t="n">
        <f aca="false">IF($B52=0,0,IF(SIN(AX$12)=0,999999999,(SIN(AX$12)*COS($E52)+SIN($E52)*COS(AX$12))/SIN(AX$12)*$B52))</f>
        <v>28.2525856130254</v>
      </c>
      <c r="AY142" s="0" t="n">
        <f aca="false">IF($B52=0,0,IF(SIN(AY$12)=0,999999999,(SIN(AY$12)*COS($E52)+SIN($E52)*COS(AY$12))/SIN(AY$12)*$B52))</f>
        <v>27.8018917300641</v>
      </c>
      <c r="AZ142" s="0" t="n">
        <f aca="false">IF($B52=0,0,IF(SIN(AZ$12)=0,999999999,(SIN(AZ$12)*COS($E52)+SIN($E52)*COS(AZ$12))/SIN(AZ$12)*$B52))</f>
        <v>27.3666617064142</v>
      </c>
      <c r="BA142" s="0" t="n">
        <f aca="false">IF($B52=0,0,IF(SIN(BA$12)=0,999999999,(SIN(BA$12)*COS($E52)+SIN($E52)*COS(BA$12))/SIN(BA$12)*$B52))</f>
        <v>26.945861072716</v>
      </c>
      <c r="BB142" s="0" t="n">
        <f aca="false">IF($B52=0,0,IF(SIN(BB$12)=0,999999999,(SIN(BB$12)*COS($E52)+SIN($E52)*COS(BB$12))/SIN(BB$12)*$B52))</f>
        <v>26.5385398703752</v>
      </c>
      <c r="BC142" s="0" t="n">
        <f aca="false">IF($B52=0,0,IF(SIN(BC$12)=0,999999999,(SIN(BC$12)*COS($E52)+SIN($E52)*COS(BC$12))/SIN(BC$12)*$B52))</f>
        <v>26.1438239731794</v>
      </c>
      <c r="BD142" s="0" t="n">
        <f aca="false">IF($B52=0,0,IF(SIN(BD$12)=0,999999999,(SIN(BD$12)*COS($E52)+SIN($E52)*COS(BD$12))/SIN(BD$12)*$B52))</f>
        <v>25.7609074476832</v>
      </c>
      <c r="BE142" s="0" t="n">
        <f aca="false">IF($B52=0,0,IF(SIN(BE$12)=0,999999999,(SIN(BE$12)*COS($E52)+SIN($E52)*COS(BE$12))/SIN(BE$12)*$B52))</f>
        <v>25.3890458096509</v>
      </c>
      <c r="BF142" s="0" t="n">
        <f aca="false">IF($B52=0,0,IF(SIN(BF$12)=0,999999999,(SIN(BF$12)*COS($E52)+SIN($E52)*COS(BF$12))/SIN(BF$12)*$B52))</f>
        <v>25.0275500557923</v>
      </c>
      <c r="BG142" s="0" t="n">
        <f aca="false">IF($B52=0,0,IF(SIN(BG$12)=0,999999999,(SIN(BG$12)*COS($E52)+SIN($E52)*COS(BG$12))/SIN(BG$12)*$B52))</f>
        <v>24.6757813682487</v>
      </c>
      <c r="BH142" s="0" t="n">
        <f aca="false">IF($B52=0,0,IF(SIN(BH$12)=0,999999999,(SIN(BH$12)*COS($E52)+SIN($E52)*COS(BH$12))/SIN(BH$12)*$B52))</f>
        <v>24.3331464044669</v>
      </c>
      <c r="BI142" s="0" t="n">
        <f aca="false">IF($B52=0,0,IF(SIN(BI$12)=0,999999999,(SIN(BI$12)*COS($E52)+SIN($E52)*COS(BI$12))/SIN(BI$12)*$B52))</f>
        <v>23.9990930977973</v>
      </c>
      <c r="BJ142" s="0" t="n">
        <f aca="false">IF($B52=0,0,IF(SIN(BJ$12)=0,999999999,(SIN(BJ$12)*COS($E52)+SIN($E52)*COS(BJ$12))/SIN(BJ$12)*$B52))</f>
        <v>23.6731069048074</v>
      </c>
      <c r="BK142" s="0" t="n">
        <f aca="false">IF($B52=0,0,IF(SIN(BK$12)=0,999999999,(SIN(BK$12)*COS($E52)+SIN($E52)*COS(BK$12))/SIN(BK$12)*$B52))</f>
        <v>23.3547074442756</v>
      </c>
      <c r="BL142" s="0" t="n">
        <f aca="false">IF($B52=0,0,IF(SIN(BL$12)=0,999999999,(SIN(BL$12)*COS($E52)+SIN($E52)*COS(BL$12))/SIN(BL$12)*$B52))</f>
        <v>23.0434454804101</v>
      </c>
      <c r="BM142" s="0" t="n">
        <f aca="false">IF($B52=0,0,IF(SIN(BM$12)=0,999999999,(SIN(BM$12)*COS($E52)+SIN($E52)*COS(BM$12))/SIN(BM$12)*$B52))</f>
        <v>22.7389002092582</v>
      </c>
      <c r="BN142" s="0" t="n">
        <f aca="false">IF($B52=0,0,IF(SIN(BN$12)=0,999999999,(SIN(BN$12)*COS($E52)+SIN($E52)*COS(BN$12))/SIN(BN$12)*$B52))</f>
        <v>22.4406768127327</v>
      </c>
      <c r="BO142" s="0" t="n">
        <f aca="false">IF($B52=0,0,IF(SIN(BO$12)=0,999999999,(SIN(BO$12)*COS($E52)+SIN($E52)*COS(BO$12))/SIN(BO$12)*$B52))</f>
        <v>22.1484042493326</v>
      </c>
      <c r="BP142" s="0" t="n">
        <f aca="false">IF($B52=0,0,IF(SIN(BP$12)=0,999999999,(SIN(BP$12)*COS($E52)+SIN($E52)*COS(BP$12))/SIN(BP$12)*$B52))</f>
        <v>21.861733254609</v>
      </c>
      <c r="BQ142" s="0" t="n">
        <f aca="false">IF($B52=0,0,IF(SIN(BQ$12)=0,999999999,(SIN(BQ$12)*COS($E52)+SIN($E52)*COS(BQ$12))/SIN(BQ$12)*$B52))</f>
        <v>21.5803345278387</v>
      </c>
      <c r="BR142" s="0" t="n">
        <f aca="false">IF($B52=0,0,IF(SIN(BR$12)=0,999999999,(SIN(BR$12)*COS($E52)+SIN($E52)*COS(BR$12))/SIN(BR$12)*$B52))</f>
        <v>21.3038970842905</v>
      </c>
      <c r="BS142" s="0" t="n">
        <f aca="false">IF($B52=0,0,IF(SIN(BS$12)=0,999999999,(SIN(BS$12)*COS($E52)+SIN($E52)*COS(BS$12))/SIN(BS$12)*$B52))</f>
        <v>21.0321267549891</v>
      </c>
      <c r="BT142" s="0" t="n">
        <f aca="false">IF($B52=0,0,IF(SIN(BT$12)=0,999999999,(SIN(BT$12)*COS($E52)+SIN($E52)*COS(BT$12))/SIN(BT$12)*$B52))</f>
        <v>20.7647448180603</v>
      </c>
      <c r="BU142" s="0" t="n">
        <f aca="false">IF($B52=0,0,IF(SIN(BU$12)=0,999999999,(SIN(BU$12)*COS($E52)+SIN($E52)*COS(BU$12))/SIN(BU$12)*$B52))</f>
        <v>20.5014867476194</v>
      </c>
      <c r="BV142" s="0" t="n">
        <f aca="false">IF($B52=0,0,IF(SIN(BV$12)=0,999999999,(SIN(BV$12)*COS($E52)+SIN($E52)*COS(BV$12))/SIN(BV$12)*$B52))</f>
        <v>20.242101067795</v>
      </c>
      <c r="BW142" s="0" t="n">
        <f aca="false">IF($B52=0,0,IF(SIN(BW$12)=0,999999999,(SIN(BW$12)*COS($E52)+SIN($E52)*COS(BW$12))/SIN(BW$12)*$B52))</f>
        <v>19.9863483009011</v>
      </c>
      <c r="BX142" s="0" t="n">
        <f aca="false">IF($B52=0,0,IF(SIN(BX$12)=0,999999999,(SIN(BX$12)*COS($E52)+SIN($E52)*COS(BX$12))/SIN(BX$12)*$B52))</f>
        <v>19.734</v>
      </c>
      <c r="BY142" s="0" t="n">
        <f aca="false">IF($B52=0,0,IF(SIN(BY$12)=0,999999999,(SIN(BY$12)*COS($E52)+SIN($E52)*COS(BY$12))/SIN(BY$12)*$B52))</f>
        <v>19.4848378571709</v>
      </c>
      <c r="BZ142" s="0" t="n">
        <f aca="false">IF($B52=0,0,IF(SIN(BZ$12)=0,999999999,(SIN(BZ$12)*COS($E52)+SIN($E52)*COS(BZ$12))/SIN(BZ$12)*$B52))</f>
        <v>19.2386528797439</v>
      </c>
      <c r="CA142" s="0" t="n">
        <f aca="false">IF($B52=0,0,IF(SIN(CA$12)=0,999999999,(SIN(CA$12)*COS($E52)+SIN($E52)*COS(CA$12))/SIN(CA$12)*$B52))</f>
        <v>18.9952446275742</v>
      </c>
      <c r="CB142" s="0" t="n">
        <f aca="false">IF($B52=0,0,IF(SIN(CB$12)=0,999999999,(SIN(CB$12)*COS($E52)+SIN($E52)*COS(CB$12))/SIN(CB$12)*$B52))</f>
        <v>18.7544205051482</v>
      </c>
      <c r="CC142" s="0" t="n">
        <f aca="false">IF($B52=0,0,IF(SIN(CC$12)=0,999999999,(SIN(CC$12)*COS($E52)+SIN($E52)*COS(CC$12))/SIN(CC$12)*$B52))</f>
        <v>18.5159951029499</v>
      </c>
      <c r="CD142" s="0" t="n">
        <f aca="false">IF($B52=0,0,IF(SIN(CD$12)=0,999999999,(SIN(CD$12)*COS($E52)+SIN($E52)*COS(CD$12))/SIN(CD$12)*$B52))</f>
        <v>18.2797895830602</v>
      </c>
      <c r="CE142" s="0" t="n">
        <f aca="false">IF($B52=0,0,IF(SIN(CE$12)=0,999999999,(SIN(CE$12)*COS($E52)+SIN($E52)*COS(CE$12))/SIN(CE$12)*$B52))</f>
        <v>18.0456311044499</v>
      </c>
      <c r="CF142" s="0" t="n">
        <f aca="false">IF($B52=0,0,IF(SIN(CF$12)=0,999999999,(SIN(CF$12)*COS($E52)+SIN($E52)*COS(CF$12))/SIN(CF$12)*$B52))</f>
        <v>17.8133522838542</v>
      </c>
      <c r="CG142" s="0" t="n">
        <f aca="false">IF($B52=0,0,IF(SIN(CG$12)=0,999999999,(SIN(CG$12)*COS($E52)+SIN($E52)*COS(CG$12))/SIN(CG$12)*$B52))</f>
        <v>17.5827906884865</v>
      </c>
      <c r="CH142" s="0" t="n">
        <f aca="false">IF($B52=0,0,IF(SIN(CH$12)=0,999999999,(SIN(CH$12)*COS($E52)+SIN($E52)*COS(CH$12))/SIN(CH$12)*$B52))</f>
        <v>17.3537883571783</v>
      </c>
      <c r="CI142" s="0" t="n">
        <f aca="false">IF($B52=0,0,IF(SIN(CI$12)=0,999999999,(SIN(CI$12)*COS($E52)+SIN($E52)*COS(CI$12))/SIN(CI$12)*$B52))</f>
        <v>17.12619134682</v>
      </c>
      <c r="CJ142" s="0" t="n">
        <f aca="false">IF($B52=0,0,IF(SIN(CJ$12)=0,999999999,(SIN(CJ$12)*COS($E52)+SIN($E52)*COS(CJ$12))/SIN(CJ$12)*$B52))</f>
        <v>16.8998493012283</v>
      </c>
      <c r="CK142" s="0" t="n">
        <f aca="false">IF($B52=0,0,IF(SIN(CK$12)=0,999999999,(SIN(CK$12)*COS($E52)+SIN($E52)*COS(CK$12))/SIN(CK$12)*$B52))</f>
        <v>16.6746150397809</v>
      </c>
      <c r="CL142" s="0" t="n">
        <f aca="false">IF($B52=0,0,IF(SIN(CL$12)=0,999999999,(SIN(CL$12)*COS($E52)+SIN($E52)*COS(CL$12))/SIN(CL$12)*$B52))</f>
        <v>16.4503441633559</v>
      </c>
      <c r="CM142" s="0" t="n">
        <f aca="false">IF($B52=0,0,IF(SIN(CM$12)=0,999999999,(SIN(CM$12)*COS($E52)+SIN($E52)*COS(CM$12))/SIN(CM$12)*$B52))</f>
        <v>16.2268946752718</v>
      </c>
      <c r="CN142" s="0" t="n">
        <f aca="false">IF($B52=0,0,IF(SIN(CN$12)=0,999999999,(SIN(CN$12)*COS($E52)+SIN($E52)*COS(CN$12))/SIN(CN$12)*$B52))</f>
        <v>16.004126615065</v>
      </c>
      <c r="CO142" s="0" t="n">
        <f aca="false">IF($B52=0,0,IF(SIN(CO$12)=0,999999999,(SIN(CO$12)*COS($E52)+SIN($E52)*COS(CO$12))/SIN(CO$12)*$B52))</f>
        <v>15.781901703064</v>
      </c>
      <c r="CP142" s="0" t="n">
        <f aca="false">IF($B52=0,0,IF(SIN(CP$12)=0,999999999,(SIN(CP$12)*COS($E52)+SIN($E52)*COS(CP$12))/SIN(CP$12)*$B52))</f>
        <v>15.5600829938155</v>
      </c>
      <c r="CQ142" s="0" t="n">
        <f aca="false">IF($B52=0,0,IF(SIN(CQ$12)=0,999999999,(SIN(CQ$12)*COS($E52)+SIN($E52)*COS(CQ$12))/SIN(CQ$12)*$B52))</f>
        <v>15.3385345364957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763.968940914828</v>
      </c>
      <c r="H143" s="0" t="n">
        <f aca="false">IF($B53=0,0,IF(SIN(H$12)=0,999999999,(SIN(H$12)*COS($E53)+SIN($E53)*COS(H$12))/SIN(H$12)*$B53))</f>
        <v>389.389550183155</v>
      </c>
      <c r="I143" s="0" t="n">
        <f aca="false">IF($B53=0,0,IF(SIN(I$12)=0,999999999,(SIN(I$12)*COS($E53)+SIN($E53)*COS(I$12))/SIN(I$12)*$B53))</f>
        <v>264.479025194695</v>
      </c>
      <c r="J143" s="0" t="n">
        <f aca="false">IF($B53=0,0,IF(SIN(J$12)=0,999999999,(SIN(J$12)*COS($E53)+SIN($E53)*COS(J$12))/SIN(J$12)*$B53))</f>
        <v>201.98569345128</v>
      </c>
      <c r="K143" s="0" t="n">
        <f aca="false">IF($B53=0,0,IF(SIN(K$12)=0,999999999,(SIN(K$12)*COS($E53)+SIN($E53)*COS(K$12))/SIN(K$12)*$B53))</f>
        <v>164.459213009611</v>
      </c>
      <c r="L143" s="0" t="n">
        <f aca="false">IF($B53=0,0,IF(SIN(L$12)=0,999999999,(SIN(L$12)*COS($E53)+SIN($E53)*COS(L$12))/SIN(L$12)*$B53))</f>
        <v>139.416130333308</v>
      </c>
      <c r="M143" s="0" t="n">
        <f aca="false">IF($B53=0,0,IF(SIN(M$12)=0,999999999,(SIN(M$12)*COS($E53)+SIN($E53)*COS(M$12))/SIN(M$12)*$B53))</f>
        <v>121.506388552817</v>
      </c>
      <c r="N143" s="0" t="n">
        <f aca="false">IF($B53=0,0,IF(SIN(N$12)=0,999999999,(SIN(N$12)*COS($E53)+SIN($E53)*COS(N$12))/SIN(N$12)*$B53))</f>
        <v>108.054954526264</v>
      </c>
      <c r="O143" s="0" t="n">
        <f aca="false">IF($B53=0,0,IF(SIN(O$12)=0,999999999,(SIN(O$12)*COS($E53)+SIN($E53)*COS(O$12))/SIN(O$12)*$B53))</f>
        <v>97.5756945227075</v>
      </c>
      <c r="P143" s="0" t="n">
        <f aca="false">IF($B53=0,0,IF(SIN(P$12)=0,999999999,(SIN(P$12)*COS($E53)+SIN($E53)*COS(P$12))/SIN(P$12)*$B53))</f>
        <v>89.1769244920826</v>
      </c>
      <c r="Q143" s="0" t="n">
        <f aca="false">IF($B53=0,0,IF(SIN(Q$12)=0,999999999,(SIN(Q$12)*COS($E53)+SIN($E53)*COS(Q$12))/SIN(Q$12)*$B53))</f>
        <v>82.2912056393423</v>
      </c>
      <c r="R143" s="0" t="n">
        <f aca="false">IF($B53=0,0,IF(SIN(R$12)=0,999999999,(SIN(R$12)*COS($E53)+SIN($E53)*COS(R$12))/SIN(R$12)*$B53))</f>
        <v>76.5402422086552</v>
      </c>
      <c r="S143" s="0" t="n">
        <f aca="false">IF($B53=0,0,IF(SIN(S$12)=0,999999999,(SIN(S$12)*COS($E53)+SIN($E53)*COS(S$12))/SIN(S$12)*$B53))</f>
        <v>71.6621341337351</v>
      </c>
      <c r="T143" s="0" t="n">
        <f aca="false">IF($B53=0,0,IF(SIN(T$12)=0,999999999,(SIN(T$12)*COS($E53)+SIN($E53)*COS(T$12))/SIN(T$12)*$B53))</f>
        <v>67.4698071211909</v>
      </c>
      <c r="U143" s="0" t="n">
        <f aca="false">IF($B53=0,0,IF(SIN(U$12)=0,999999999,(SIN(U$12)*COS($E53)+SIN($E53)*COS(U$12))/SIN(U$12)*$B53))</f>
        <v>63.8260706981137</v>
      </c>
      <c r="V143" s="0" t="n">
        <f aca="false">IF($B53=0,0,IF(SIN(V$12)=0,999999999,(SIN(V$12)*COS($E53)+SIN($E53)*COS(V$12))/SIN(V$12)*$B53))</f>
        <v>60.6280294894988</v>
      </c>
      <c r="W143" s="0" t="n">
        <f aca="false">IF($B53=0,0,IF(SIN(W$12)=0,999999999,(SIN(W$12)*COS($E53)+SIN($E53)*COS(W$12))/SIN(W$12)*$B53))</f>
        <v>57.796996395523</v>
      </c>
      <c r="X143" s="0" t="n">
        <f aca="false">IF($B53=0,0,IF(SIN(X$12)=0,999999999,(SIN(X$12)*COS($E53)+SIN($E53)*COS(X$12))/SIN(X$12)*$B53))</f>
        <v>55.2717680409068</v>
      </c>
      <c r="Y143" s="0" t="n">
        <f aca="false">IF($B53=0,0,IF(SIN(Y$12)=0,999999999,(SIN(Y$12)*COS($E53)+SIN($E53)*COS(Y$12))/SIN(Y$12)*$B53))</f>
        <v>53.0040237644913</v>
      </c>
      <c r="Z143" s="0" t="n">
        <f aca="false">IF($B53=0,0,IF(SIN(Z$12)=0,999999999,(SIN(Z$12)*COS($E53)+SIN($E53)*COS(Z$12))/SIN(Z$12)*$B53))</f>
        <v>50.9551049099033</v>
      </c>
      <c r="AA143" s="0" t="n">
        <f aca="false">IF($B53=0,0,IF(SIN(AA$12)=0,999999999,(SIN(AA$12)*COS($E53)+SIN($E53)*COS(AA$12))/SIN(AA$12)*$B53))</f>
        <v>49.093714316891</v>
      </c>
      <c r="AB143" s="0" t="n">
        <f aca="false">IF($B53=0,0,IF(SIN(AB$12)=0,999999999,(SIN(AB$12)*COS($E53)+SIN($E53)*COS(AB$12))/SIN(AB$12)*$B53))</f>
        <v>47.3942432221571</v>
      </c>
      <c r="AC143" s="0" t="n">
        <f aca="false">IF($B53=0,0,IF(SIN(AC$12)=0,999999999,(SIN(AC$12)*COS($E53)+SIN($E53)*COS(AC$12))/SIN(AC$12)*$B53))</f>
        <v>45.8355346189134</v>
      </c>
      <c r="AD143" s="0" t="n">
        <f aca="false">IF($B53=0,0,IF(SIN(AD$12)=0,999999999,(SIN(AD$12)*COS($E53)+SIN($E53)*COS(AD$12))/SIN(AD$12)*$B53))</f>
        <v>44.399955774643</v>
      </c>
      <c r="AE143" s="0" t="n">
        <f aca="false">IF($B53=0,0,IF(SIN(AE$12)=0,999999999,(SIN(AE$12)*COS($E53)+SIN($E53)*COS(AE$12))/SIN(AE$12)*$B53))</f>
        <v>43.0726933427104</v>
      </c>
      <c r="AF143" s="0" t="n">
        <f aca="false">IF($B53=0,0,IF(SIN(AF$12)=0,999999999,(SIN(AF$12)*COS($E53)+SIN($E53)*COS(AF$12))/SIN(AF$12)*$B53))</f>
        <v>41.8412111386486</v>
      </c>
      <c r="AG143" s="0" t="n">
        <f aca="false">IF($B53=0,0,IF(SIN(AG$12)=0,999999999,(SIN(AG$12)*COS($E53)+SIN($E53)*COS(AG$12))/SIN(AG$12)*$B53))</f>
        <v>40.6948284087374</v>
      </c>
      <c r="AH143" s="0" t="n">
        <f aca="false">IF($B53=0,0,IF(SIN(AH$12)=0,999999999,(SIN(AH$12)*COS($E53)+SIN($E53)*COS(AH$12))/SIN(AH$12)*$B53))</f>
        <v>39.624388467736</v>
      </c>
      <c r="AI143" s="0" t="n">
        <f aca="false">IF($B53=0,0,IF(SIN(AI$12)=0,999999999,(SIN(AI$12)*COS($E53)+SIN($E53)*COS(AI$12))/SIN(AI$12)*$B53))</f>
        <v>38.6219958924618</v>
      </c>
      <c r="AJ143" s="0" t="n">
        <f aca="false">IF($B53=0,0,IF(SIN(AJ$12)=0,999999999,(SIN(AJ$12)*COS($E53)+SIN($E53)*COS(AJ$12))/SIN(AJ$12)*$B53))</f>
        <v>37.680806274784</v>
      </c>
      <c r="AK143" s="0" t="n">
        <f aca="false">IF($B53=0,0,IF(SIN(AK$12)=0,999999999,(SIN(AK$12)*COS($E53)+SIN($E53)*COS(AK$12))/SIN(AK$12)*$B53))</f>
        <v>36.7948566657072</v>
      </c>
      <c r="AL143" s="0" t="n">
        <f aca="false">IF($B53=0,0,IF(SIN(AL$12)=0,999999999,(SIN(AL$12)*COS($E53)+SIN($E53)*COS(AL$12))/SIN(AL$12)*$B53))</f>
        <v>35.9589278093005</v>
      </c>
      <c r="AM143" s="0" t="n">
        <f aca="false">IF($B53=0,0,IF(SIN(AM$12)=0,999999999,(SIN(AM$12)*COS($E53)+SIN($E53)*COS(AM$12))/SIN(AM$12)*$B53))</f>
        <v>35.1684314230956</v>
      </c>
      <c r="AN143" s="0" t="n">
        <f aca="false">IF($B53=0,0,IF(SIN(AN$12)=0,999999999,(SIN(AN$12)*COS($E53)+SIN($E53)*COS(AN$12))/SIN(AN$12)*$B53))</f>
        <v>34.4193173682556</v>
      </c>
      <c r="AO143" s="0" t="n">
        <f aca="false">IF($B53=0,0,IF(SIN(AO$12)=0,999999999,(SIN(AO$12)*COS($E53)+SIN($E53)*COS(AO$12))/SIN(AO$12)*$B53))</f>
        <v>33.7079967314809</v>
      </c>
      <c r="AP143" s="0" t="n">
        <f aca="false">IF($B53=0,0,IF(SIN(AP$12)=0,999999999,(SIN(AP$12)*COS($E53)+SIN($E53)*COS(AP$12))/SIN(AP$12)*$B53))</f>
        <v>33.0312777246235</v>
      </c>
      <c r="AQ143" s="0" t="n">
        <f aca="false">IF($B53=0,0,IF(SIN(AQ$12)=0,999999999,(SIN(AQ$12)*COS($E53)+SIN($E53)*COS(AQ$12))/SIN(AQ$12)*$B53))</f>
        <v>32.386311976957</v>
      </c>
      <c r="AR143" s="0" t="n">
        <f aca="false">IF($B53=0,0,IF(SIN(AR$12)=0,999999999,(SIN(AR$12)*COS($E53)+SIN($E53)*COS(AR$12))/SIN(AR$12)*$B53))</f>
        <v>31.7705493055771</v>
      </c>
      <c r="AS143" s="0" t="n">
        <f aca="false">IF($B53=0,0,IF(SIN(AS$12)=0,999999999,(SIN(AS$12)*COS($E53)+SIN($E53)*COS(AS$12))/SIN(AS$12)*$B53))</f>
        <v>31.1816994421324</v>
      </c>
      <c r="AT143" s="0" t="n">
        <f aca="false">IF($B53=0,0,IF(SIN(AT$12)=0,999999999,(SIN(AT$12)*COS($E53)+SIN($E53)*COS(AT$12))/SIN(AT$12)*$B53))</f>
        <v>30.6176994984333</v>
      </c>
      <c r="AU143" s="0" t="n">
        <f aca="false">IF($B53=0,0,IF(SIN(AU$12)=0,999999999,(SIN(AU$12)*COS($E53)+SIN($E53)*COS(AU$12))/SIN(AU$12)*$B53))</f>
        <v>30.0766861910379</v>
      </c>
      <c r="AV143" s="0" t="n">
        <f aca="false">IF($B53=0,0,IF(SIN(AV$12)=0,999999999,(SIN(AV$12)*COS($E53)+SIN($E53)*COS(AV$12))/SIN(AV$12)*$B53))</f>
        <v>29.5569720315532</v>
      </c>
      <c r="AW143" s="0" t="n">
        <f aca="false">IF($B53=0,0,IF(SIN(AW$12)=0,999999999,(SIN(AW$12)*COS($E53)+SIN($E53)*COS(AW$12))/SIN(AW$12)*$B53))</f>
        <v>29.0570248369691</v>
      </c>
      <c r="AX143" s="0" t="n">
        <f aca="false">IF($B53=0,0,IF(SIN(AX$12)=0,999999999,(SIN(AX$12)*COS($E53)+SIN($E53)*COS(AX$12))/SIN(AX$12)*$B53))</f>
        <v>28.575450031733</v>
      </c>
      <c r="AY143" s="0" t="n">
        <f aca="false">IF($B53=0,0,IF(SIN(AY$12)=0,999999999,(SIN(AY$12)*COS($E53)+SIN($E53)*COS(AY$12))/SIN(AY$12)*$B53))</f>
        <v>28.1109753071838</v>
      </c>
      <c r="AZ143" s="0" t="n">
        <f aca="false">IF($B53=0,0,IF(SIN(AZ$12)=0,999999999,(SIN(AZ$12)*COS($E53)+SIN($E53)*COS(AZ$12))/SIN(AZ$12)*$B53))</f>
        <v>27.6624372795051</v>
      </c>
      <c r="BA143" s="0" t="n">
        <f aca="false">IF($B53=0,0,IF(SIN(BA$12)=0,999999999,(SIN(BA$12)*COS($E53)+SIN($E53)*COS(BA$12))/SIN(BA$12)*$B53))</f>
        <v>27.2287698484256</v>
      </c>
      <c r="BB143" s="0" t="n">
        <f aca="false">IF($B53=0,0,IF(SIN(BB$12)=0,999999999,(SIN(BB$12)*COS($E53)+SIN($E53)*COS(BB$12))/SIN(BB$12)*$B53))</f>
        <v>26.8089940085202</v>
      </c>
      <c r="BC143" s="0" t="n">
        <f aca="false">IF($B53=0,0,IF(SIN(BC$12)=0,999999999,(SIN(BC$12)*COS($E53)+SIN($E53)*COS(BC$12))/SIN(BC$12)*$B53))</f>
        <v>26.4022089054684</v>
      </c>
      <c r="BD143" s="0" t="n">
        <f aca="false">IF($B53=0,0,IF(SIN(BD$12)=0,999999999,(SIN(BD$12)*COS($E53)+SIN($E53)*COS(BD$12))/SIN(BD$12)*$B53))</f>
        <v>26.0075839628431</v>
      </c>
      <c r="BE143" s="0" t="n">
        <f aca="false">IF($B53=0,0,IF(SIN(BE$12)=0,999999999,(SIN(BE$12)*COS($E53)+SIN($E53)*COS(BE$12))/SIN(BE$12)*$B53))</f>
        <v>25.6243519323559</v>
      </c>
      <c r="BF143" s="0" t="n">
        <f aca="false">IF($B53=0,0,IF(SIN(BF$12)=0,999999999,(SIN(BF$12)*COS($E53)+SIN($E53)*COS(BF$12))/SIN(BF$12)*$B53))</f>
        <v>25.2518027431014</v>
      </c>
      <c r="BG143" s="0" t="n">
        <f aca="false">IF($B53=0,0,IF(SIN(BG$12)=0,999999999,(SIN(BG$12)*COS($E53)+SIN($E53)*COS(BG$12))/SIN(BG$12)*$B53))</f>
        <v>24.8892780441232</v>
      </c>
      <c r="BH143" s="0" t="n">
        <f aca="false">IF($B53=0,0,IF(SIN(BH$12)=0,999999999,(SIN(BH$12)*COS($E53)+SIN($E53)*COS(BH$12))/SIN(BH$12)*$B53))</f>
        <v>24.5361663502662</v>
      </c>
      <c r="BI143" s="0" t="n">
        <f aca="false">IF($B53=0,0,IF(SIN(BI$12)=0,999999999,(SIN(BI$12)*COS($E53)+SIN($E53)*COS(BI$12))/SIN(BI$12)*$B53))</f>
        <v>24.1918987143698</v>
      </c>
      <c r="BJ143" s="0" t="n">
        <f aca="false">IF($B53=0,0,IF(SIN(BJ$12)=0,999999999,(SIN(BJ$12)*COS($E53)+SIN($E53)*COS(BJ$12))/SIN(BJ$12)*$B53))</f>
        <v>23.8559448598355</v>
      </c>
      <c r="BK143" s="0" t="n">
        <f aca="false">IF($B53=0,0,IF(SIN(BK$12)=0,999999999,(SIN(BK$12)*COS($E53)+SIN($E53)*COS(BK$12))/SIN(BK$12)*$B53))</f>
        <v>23.5278097168525</v>
      </c>
      <c r="BL143" s="0" t="n">
        <f aca="false">IF($B53=0,0,IF(SIN(BL$12)=0,999999999,(SIN(BL$12)*COS($E53)+SIN($E53)*COS(BL$12))/SIN(BL$12)*$B53))</f>
        <v>23.207030313371</v>
      </c>
      <c r="BM143" s="0" t="n">
        <f aca="false">IF($B53=0,0,IF(SIN(BM$12)=0,999999999,(SIN(BM$12)*COS($E53)+SIN($E53)*COS(BM$12))/SIN(BM$12)*$B53))</f>
        <v>22.8931729785396</v>
      </c>
      <c r="BN143" s="0" t="n">
        <f aca="false">IF($B53=0,0,IF(SIN(BN$12)=0,999999999,(SIN(BN$12)*COS($E53)+SIN($E53)*COS(BN$12))/SIN(BN$12)*$B53))</f>
        <v>22.5858308219406</v>
      </c>
      <c r="BO143" s="0" t="n">
        <f aca="false">IF($B53=0,0,IF(SIN(BO$12)=0,999999999,(SIN(BO$12)*COS($E53)+SIN($E53)*COS(BO$12))/SIN(BO$12)*$B53))</f>
        <v>22.2846214567578</v>
      </c>
      <c r="BP143" s="0" t="n">
        <f aca="false">IF($B53=0,0,IF(SIN(BP$12)=0,999999999,(SIN(BP$12)*COS($E53)+SIN($E53)*COS(BP$12))/SIN(BP$12)*$B53))</f>
        <v>21.9891849391029</v>
      </c>
      <c r="BQ143" s="0" t="n">
        <f aca="false">IF($B53=0,0,IF(SIN(BQ$12)=0,999999999,(SIN(BQ$12)*COS($E53)+SIN($E53)*COS(BQ$12))/SIN(BQ$12)*$B53))</f>
        <v>21.6991818992428</v>
      </c>
      <c r="BR143" s="0" t="n">
        <f aca="false">IF($B53=0,0,IF(SIN(BR$12)=0,999999999,(SIN(BR$12)*COS($E53)+SIN($E53)*COS(BR$12))/SIN(BR$12)*$B53))</f>
        <v>21.4142918434837</v>
      </c>
      <c r="BS143" s="0" t="n">
        <f aca="false">IF($B53=0,0,IF(SIN(BS$12)=0,999999999,(SIN(BS$12)*COS($E53)+SIN($E53)*COS(BS$12))/SIN(BS$12)*$B53))</f>
        <v>21.1342116080621</v>
      </c>
      <c r="BT143" s="0" t="n">
        <f aca="false">IF($B53=0,0,IF(SIN(BT$12)=0,999999999,(SIN(BT$12)*COS($E53)+SIN($E53)*COS(BT$12))/SIN(BT$12)*$B53))</f>
        <v>20.8586539486405</v>
      </c>
      <c r="BU143" s="0" t="n">
        <f aca="false">IF($B53=0,0,IF(SIN(BU$12)=0,999999999,(SIN(BU$12)*COS($E53)+SIN($E53)*COS(BU$12))/SIN(BU$12)*$B53))</f>
        <v>20.5873462509412</v>
      </c>
      <c r="BV143" s="0" t="n">
        <f aca="false">IF($B53=0,0,IF(SIN(BV$12)=0,999999999,(SIN(BV$12)*COS($E53)+SIN($E53)*COS(BV$12))/SIN(BV$12)*$B53))</f>
        <v>20.3200293497291</v>
      </c>
      <c r="BW143" s="0" t="n">
        <f aca="false">IF($B53=0,0,IF(SIN(BW$12)=0,999999999,(SIN(BW$12)*COS($E53)+SIN($E53)*COS(BW$12))/SIN(BW$12)*$B53))</f>
        <v>20.0564564448225</v>
      </c>
      <c r="BX143" s="0" t="n">
        <f aca="false">IF($B53=0,0,IF(SIN(BX$12)=0,999999999,(SIN(BX$12)*COS($E53)+SIN($E53)*COS(BX$12))/SIN(BX$12)*$B53))</f>
        <v>19.7963921040745</v>
      </c>
      <c r="BY143" s="0" t="n">
        <f aca="false">IF($B53=0,0,IF(SIN(BY$12)=0,999999999,(SIN(BY$12)*COS($E53)+SIN($E53)*COS(BY$12))/SIN(BY$12)*$B53))</f>
        <v>19.5396113443752</v>
      </c>
      <c r="BZ143" s="0" t="n">
        <f aca="false">IF($B53=0,0,IF(SIN(BZ$12)=0,999999999,(SIN(BZ$12)*COS($E53)+SIN($E53)*COS(BZ$12))/SIN(BZ$12)*$B53))</f>
        <v>19.2858987826976</v>
      </c>
      <c r="CA143" s="0" t="n">
        <f aca="false">IF($B53=0,0,IF(SIN(CA$12)=0,999999999,(SIN(CA$12)*COS($E53)+SIN($E53)*COS(CA$12))/SIN(CA$12)*$B53))</f>
        <v>19.0350478500497</v>
      </c>
      <c r="CB143" s="0" t="n">
        <f aca="false">IF($B53=0,0,IF(SIN(CB$12)=0,999999999,(SIN(CB$12)*COS($E53)+SIN($E53)*COS(CB$12))/SIN(CB$12)*$B53))</f>
        <v>18.7868600619359</v>
      </c>
      <c r="CC143" s="0" t="n">
        <f aca="false">IF($B53=0,0,IF(SIN(CC$12)=0,999999999,(SIN(CC$12)*COS($E53)+SIN($E53)*COS(CC$12))/SIN(CC$12)*$B53))</f>
        <v>18.5411443395836</v>
      </c>
      <c r="CD143" s="0" t="n">
        <f aca="false">IF($B53=0,0,IF(SIN(CD$12)=0,999999999,(SIN(CD$12)*COS($E53)+SIN($E53)*COS(CD$12))/SIN(CD$12)*$B53))</f>
        <v>18.2977163767568</v>
      </c>
      <c r="CE143" s="0" t="n">
        <f aca="false">IF($B53=0,0,IF(SIN(CE$12)=0,999999999,(SIN(CE$12)*COS($E53)+SIN($E53)*COS(CE$12))/SIN(CE$12)*$B53))</f>
        <v>18.0563980474758</v>
      </c>
      <c r="CF143" s="0" t="n">
        <f aca="false">IF($B53=0,0,IF(SIN(CF$12)=0,999999999,(SIN(CF$12)*COS($E53)+SIN($E53)*COS(CF$12))/SIN(CF$12)*$B53))</f>
        <v>17.8170168504072</v>
      </c>
      <c r="CG143" s="0" t="n">
        <f aca="false">IF($B53=0,0,IF(SIN(CG$12)=0,999999999,(SIN(CG$12)*COS($E53)+SIN($E53)*COS(CG$12))/SIN(CG$12)*$B53))</f>
        <v>17.5794053860661</v>
      </c>
      <c r="CH143" s="0" t="n">
        <f aca="false">IF($B53=0,0,IF(SIN(CH$12)=0,999999999,(SIN(CH$12)*COS($E53)+SIN($E53)*COS(CH$12))/SIN(CH$12)*$B53))</f>
        <v>17.3434008633141</v>
      </c>
      <c r="CI143" s="0" t="n">
        <f aca="false">IF($B53=0,0,IF(SIN(CI$12)=0,999999999,(SIN(CI$12)*COS($E53)+SIN($E53)*COS(CI$12))/SIN(CI$12)*$B53))</f>
        <v>17.108844631932</v>
      </c>
      <c r="CJ143" s="0" t="n">
        <f aca="false">IF($B53=0,0,IF(SIN(CJ$12)=0,999999999,(SIN(CJ$12)*COS($E53)+SIN($E53)*COS(CJ$12))/SIN(CJ$12)*$B53))</f>
        <v>16.8755817383037</v>
      </c>
      <c r="CK143" s="0" t="n">
        <f aca="false">IF($B53=0,0,IF(SIN(CK$12)=0,999999999,(SIN(CK$12)*COS($E53)+SIN($E53)*COS(CK$12))/SIN(CK$12)*$B53))</f>
        <v>16.6434605014734</v>
      </c>
      <c r="CL143" s="0" t="n">
        <f aca="false">IF($B53=0,0,IF(SIN(CL$12)=0,999999999,(SIN(CL$12)*COS($E53)+SIN($E53)*COS(CL$12))/SIN(CL$12)*$B53))</f>
        <v>16.4123321070354</v>
      </c>
      <c r="CM143" s="0" t="n">
        <f aca="false">IF($B53=0,0,IF(SIN(CM$12)=0,999999999,(SIN(CM$12)*COS($E53)+SIN($E53)*COS(CM$12))/SIN(CM$12)*$B53))</f>
        <v>16.1820502164835</v>
      </c>
      <c r="CN143" s="0" t="n">
        <f aca="false">IF($B53=0,0,IF(SIN(CN$12)=0,999999999,(SIN(CN$12)*COS($E53)+SIN($E53)*COS(CN$12))/SIN(CN$12)*$B53))</f>
        <v>15.9524705897908</v>
      </c>
      <c r="CO143" s="0" t="n">
        <f aca="false">IF($B53=0,0,IF(SIN(CO$12)=0,999999999,(SIN(CO$12)*COS($E53)+SIN($E53)*COS(CO$12))/SIN(CO$12)*$B53))</f>
        <v>15.7234507191162</v>
      </c>
      <c r="CP143" s="0" t="n">
        <f aca="false">IF($B53=0,0,IF(SIN(CP$12)=0,999999999,(SIN(CP$12)*COS($E53)+SIN($E53)*COS(CP$12))/SIN(CP$12)*$B53))</f>
        <v>15.4948494716329</v>
      </c>
      <c r="CQ143" s="0" t="n">
        <f aca="false">IF($B53=0,0,IF(SIN(CQ$12)=0,999999999,(SIN(CQ$12)*COS($E53)+SIN($E53)*COS(CQ$12))/SIN(CQ$12)*$B53))</f>
        <v>15.2665267395563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786.163389962453</v>
      </c>
      <c r="H144" s="0" t="n">
        <f aca="false">IF($B54=0,0,IF(SIN(H$12)=0,999999999,(SIN(H$12)*COS($E54)+SIN($E54)*COS(H$12))/SIN(H$12)*$B54))</f>
        <v>400.439502495536</v>
      </c>
      <c r="I144" s="0" t="n">
        <f aca="false">IF($B54=0,0,IF(SIN(I$12)=0,999999999,(SIN(I$12)*COS($E54)+SIN($E54)*COS(I$12))/SIN(I$12)*$B54))</f>
        <v>271.812635998772</v>
      </c>
      <c r="J144" s="0" t="n">
        <f aca="false">IF($B54=0,0,IF(SIN(J$12)=0,999999999,(SIN(J$12)*COS($E54)+SIN($E54)*COS(J$12))/SIN(J$12)*$B54))</f>
        <v>207.460000863816</v>
      </c>
      <c r="K144" s="0" t="n">
        <f aca="false">IF($B54=0,0,IF(SIN(K$12)=0,999999999,(SIN(K$12)*COS($E54)+SIN($E54)*COS(K$12))/SIN(K$12)*$B54))</f>
        <v>168.817031503868</v>
      </c>
      <c r="L144" s="0" t="n">
        <f aca="false">IF($B54=0,0,IF(SIN(L$12)=0,999999999,(SIN(L$12)*COS($E54)+SIN($E54)*COS(L$12))/SIN(L$12)*$B54))</f>
        <v>143.028866316268</v>
      </c>
      <c r="M144" s="0" t="n">
        <f aca="false">IF($B54=0,0,IF(SIN(M$12)=0,999999999,(SIN(M$12)*COS($E54)+SIN($E54)*COS(M$12))/SIN(M$12)*$B54))</f>
        <v>124.586273386621</v>
      </c>
      <c r="N144" s="0" t="n">
        <f aca="false">IF($B54=0,0,IF(SIN(N$12)=0,999999999,(SIN(N$12)*COS($E54)+SIN($E54)*COS(N$12))/SIN(N$12)*$B54))</f>
        <v>110.734631910586</v>
      </c>
      <c r="O144" s="0" t="n">
        <f aca="false">IF($B54=0,0,IF(SIN(O$12)=0,999999999,(SIN(O$12)*COS($E54)+SIN($E54)*COS(O$12))/SIN(O$12)*$B54))</f>
        <v>99.9435926639982</v>
      </c>
      <c r="P144" s="0" t="n">
        <f aca="false">IF($B54=0,0,IF(SIN(P$12)=0,999999999,(SIN(P$12)*COS($E54)+SIN($E54)*COS(P$12))/SIN(P$12)*$B54))</f>
        <v>91.2949421874591</v>
      </c>
      <c r="Q144" s="0" t="n">
        <f aca="false">IF($B54=0,0,IF(SIN(Q$12)=0,999999999,(SIN(Q$12)*COS($E54)+SIN($E54)*COS(Q$12))/SIN(Q$12)*$B54))</f>
        <v>84.2043592306785</v>
      </c>
      <c r="R144" s="0" t="n">
        <f aca="false">IF($B54=0,0,IF(SIN(R$12)=0,999999999,(SIN(R$12)*COS($E54)+SIN($E54)*COS(R$12))/SIN(R$12)*$B54))</f>
        <v>78.2822929716895</v>
      </c>
      <c r="S144" s="0" t="n">
        <f aca="false">IF($B54=0,0,IF(SIN(S$12)=0,999999999,(SIN(S$12)*COS($E54)+SIN($E54)*COS(S$12))/SIN(S$12)*$B54))</f>
        <v>73.2590512859508</v>
      </c>
      <c r="T144" s="0" t="n">
        <f aca="false">IF($B54=0,0,IF(SIN(T$12)=0,999999999,(SIN(T$12)*COS($E54)+SIN($E54)*COS(T$12))/SIN(T$12)*$B54))</f>
        <v>68.9419940403494</v>
      </c>
      <c r="U144" s="0" t="n">
        <f aca="false">IF($B54=0,0,IF(SIN(U$12)=0,999999999,(SIN(U$12)*COS($E54)+SIN($E54)*COS(U$12))/SIN(U$12)*$B54))</f>
        <v>65.1898490671069</v>
      </c>
      <c r="V144" s="0" t="n">
        <f aca="false">IF($B54=0,0,IF(SIN(V$12)=0,999999999,(SIN(V$12)*COS($E54)+SIN($E54)*COS(V$12))/SIN(V$12)*$B54))</f>
        <v>61.8966596450813</v>
      </c>
      <c r="W144" s="0" t="n">
        <f aca="false">IF($B54=0,0,IF(SIN(W$12)=0,999999999,(SIN(W$12)*COS($E54)+SIN($E54)*COS(W$12))/SIN(W$12)*$B54))</f>
        <v>58.9813975736074</v>
      </c>
      <c r="X144" s="0" t="n">
        <f aca="false">IF($B54=0,0,IF(SIN(X$12)=0,999999999,(SIN(X$12)*COS($E54)+SIN($E54)*COS(X$12))/SIN(X$12)*$B54))</f>
        <v>56.3810385528358</v>
      </c>
      <c r="Y144" s="0" t="n">
        <f aca="false">IF($B54=0,0,IF(SIN(Y$12)=0,999999999,(SIN(Y$12)*COS($E54)+SIN($E54)*COS(Y$12))/SIN(Y$12)*$B54))</f>
        <v>54.0458242839161</v>
      </c>
      <c r="Z144" s="0" t="n">
        <f aca="false">IF($B54=0,0,IF(SIN(Z$12)=0,999999999,(SIN(Z$12)*COS($E54)+SIN($E54)*COS(Z$12))/SIN(Z$12)*$B54))</f>
        <v>51.9359459370262</v>
      </c>
      <c r="AA144" s="0" t="n">
        <f aca="false">IF($B54=0,0,IF(SIN(AA$12)=0,999999999,(SIN(AA$12)*COS($E54)+SIN($E54)*COS(AA$12))/SIN(AA$12)*$B54))</f>
        <v>50.0191751979084</v>
      </c>
      <c r="AB144" s="0" t="n">
        <f aca="false">IF($B54=0,0,IF(SIN(AB$12)=0,999999999,(SIN(AB$12)*COS($E54)+SIN($E54)*COS(AB$12))/SIN(AB$12)*$B54))</f>
        <v>48.269141390608</v>
      </c>
      <c r="AC144" s="0" t="n">
        <f aca="false">IF($B54=0,0,IF(SIN(AC$12)=0,999999999,(SIN(AC$12)*COS($E54)+SIN($E54)*COS(AC$12))/SIN(AC$12)*$B54))</f>
        <v>46.6640580444664</v>
      </c>
      <c r="AD144" s="0" t="n">
        <f aca="false">IF($B54=0,0,IF(SIN(AD$12)=0,999999999,(SIN(AD$12)*COS($E54)+SIN($E54)*COS(AD$12))/SIN(AD$12)*$B54))</f>
        <v>45.185767817405</v>
      </c>
      <c r="AE144" s="0" t="n">
        <f aca="false">IF($B54=0,0,IF(SIN(AE$12)=0,999999999,(SIN(AE$12)*COS($E54)+SIN($E54)*COS(AE$12))/SIN(AE$12)*$B54))</f>
        <v>43.8190166356761</v>
      </c>
      <c r="AF144" s="0" t="n">
        <f aca="false">IF($B54=0,0,IF(SIN(AF$12)=0,999999999,(SIN(AF$12)*COS($E54)+SIN($E54)*COS(AF$12))/SIN(AF$12)*$B54))</f>
        <v>42.550895337894</v>
      </c>
      <c r="AG144" s="0" t="n">
        <f aca="false">IF($B54=0,0,IF(SIN(AG$12)=0,999999999,(SIN(AG$12)*COS($E54)+SIN($E54)*COS(AG$12))/SIN(AG$12)*$B54))</f>
        <v>41.3704053962489</v>
      </c>
      <c r="AH144" s="0" t="n">
        <f aca="false">IF($B54=0,0,IF(SIN(AH$12)=0,999999999,(SIN(AH$12)*COS($E54)+SIN($E54)*COS(AH$12))/SIN(AH$12)*$B54))</f>
        <v>40.2681176955391</v>
      </c>
      <c r="AI144" s="0" t="n">
        <f aca="false">IF($B54=0,0,IF(SIN(AI$12)=0,999999999,(SIN(AI$12)*COS($E54)+SIN($E54)*COS(AI$12))/SIN(AI$12)*$B54))</f>
        <v>39.2359019077257</v>
      </c>
      <c r="AJ144" s="0" t="n">
        <f aca="false">IF($B54=0,0,IF(SIN(AJ$12)=0,999999999,(SIN(AJ$12)*COS($E54)+SIN($E54)*COS(AJ$12))/SIN(AJ$12)*$B54))</f>
        <v>38.2667099896518</v>
      </c>
      <c r="AK144" s="0" t="n">
        <f aca="false">IF($B54=0,0,IF(SIN(AK$12)=0,999999999,(SIN(AK$12)*COS($E54)+SIN($E54)*COS(AK$12))/SIN(AK$12)*$B54))</f>
        <v>37.3544015824931</v>
      </c>
      <c r="AL144" s="0" t="n">
        <f aca="false">IF($B54=0,0,IF(SIN(AL$12)=0,999999999,(SIN(AL$12)*COS($E54)+SIN($E54)*COS(AL$12))/SIN(AL$12)*$B54))</f>
        <v>36.4936021468671</v>
      </c>
      <c r="AM144" s="0" t="n">
        <f aca="false">IF($B54=0,0,IF(SIN(AM$12)=0,999999999,(SIN(AM$12)*COS($E54)+SIN($E54)*COS(AM$12))/SIN(AM$12)*$B54))</f>
        <v>35.6795868895943</v>
      </c>
      <c r="AN144" s="0" t="n">
        <f aca="false">IF($B54=0,0,IF(SIN(AN$12)=0,999999999,(SIN(AN$12)*COS($E54)+SIN($E54)*COS(AN$12))/SIN(AN$12)*$B54))</f>
        <v>34.9081851719917</v>
      </c>
      <c r="AO144" s="0" t="n">
        <f aca="false">IF($B54=0,0,IF(SIN(AO$12)=0,999999999,(SIN(AO$12)*COS($E54)+SIN($E54)*COS(AO$12))/SIN(AO$12)*$B54))</f>
        <v>34.1757013033083</v>
      </c>
      <c r="AP144" s="0" t="n">
        <f aca="false">IF($B54=0,0,IF(SIN(AP$12)=0,999999999,(SIN(AP$12)*COS($E54)+SIN($E54)*COS(AP$12))/SIN(AP$12)*$B54))</f>
        <v>33.4788485332242</v>
      </c>
      <c r="AQ144" s="0" t="n">
        <f aca="false">IF($B54=0,0,IF(SIN(AQ$12)=0,999999999,(SIN(AQ$12)*COS($E54)+SIN($E54)*COS(AQ$12))/SIN(AQ$12)*$B54))</f>
        <v>32.8146937462056</v>
      </c>
      <c r="AR144" s="0" t="n">
        <f aca="false">IF($B54=0,0,IF(SIN(AR$12)=0,999999999,(SIN(AR$12)*COS($E54)+SIN($E54)*COS(AR$12))/SIN(AR$12)*$B54))</f>
        <v>32.1806108862337</v>
      </c>
      <c r="AS144" s="0" t="n">
        <f aca="false">IF($B54=0,0,IF(SIN(AS$12)=0,999999999,(SIN(AS$12)*COS($E54)+SIN($E54)*COS(AS$12))/SIN(AS$12)*$B54))</f>
        <v>31.5742415448277</v>
      </c>
      <c r="AT144" s="0" t="n">
        <f aca="false">IF($B54=0,0,IF(SIN(AT$12)=0,999999999,(SIN(AT$12)*COS($E54)+SIN($E54)*COS(AT$12))/SIN(AT$12)*$B54))</f>
        <v>30.9934614586895</v>
      </c>
      <c r="AU144" s="0" t="n">
        <f aca="false">IF($B54=0,0,IF(SIN(AU$12)=0,999999999,(SIN(AU$12)*COS($E54)+SIN($E54)*COS(AU$12))/SIN(AU$12)*$B54))</f>
        <v>30.436351907915</v>
      </c>
      <c r="AV144" s="0" t="n">
        <f aca="false">IF($B54=0,0,IF(SIN(AV$12)=0,999999999,(SIN(AV$12)*COS($E54)+SIN($E54)*COS(AV$12))/SIN(AV$12)*$B54))</f>
        <v>29.9011751979084</v>
      </c>
      <c r="AW144" s="0" t="n">
        <f aca="false">IF($B54=0,0,IF(SIN(AW$12)=0,999999999,(SIN(AW$12)*COS($E54)+SIN($E54)*COS(AW$12))/SIN(AW$12)*$B54))</f>
        <v>29.386353560107</v>
      </c>
      <c r="AX144" s="0" t="n">
        <f aca="false">IF($B54=0,0,IF(SIN(AX$12)=0,999999999,(SIN(AX$12)*COS($E54)+SIN($E54)*COS(AX$12))/SIN(AX$12)*$B54))</f>
        <v>28.8904509275063</v>
      </c>
      <c r="AY144" s="0" t="n">
        <f aca="false">IF($B54=0,0,IF(SIN(AY$12)=0,999999999,(SIN(AY$12)*COS($E54)+SIN($E54)*COS(AY$12))/SIN(AY$12)*$B54))</f>
        <v>28.4121571376817</v>
      </c>
      <c r="AZ144" s="0" t="n">
        <f aca="false">IF($B54=0,0,IF(SIN(AZ$12)=0,999999999,(SIN(AZ$12)*COS($E54)+SIN($E54)*COS(AZ$12))/SIN(AZ$12)*$B54))</f>
        <v>27.9502741937882</v>
      </c>
      <c r="BA144" s="0" t="n">
        <f aca="false">IF($B54=0,0,IF(SIN(BA$12)=0,999999999,(SIN(BA$12)*COS($E54)+SIN($E54)*COS(BA$12))/SIN(BA$12)*$B54))</f>
        <v>27.5037042769088</v>
      </c>
      <c r="BB144" s="0" t="n">
        <f aca="false">IF($B54=0,0,IF(SIN(BB$12)=0,999999999,(SIN(BB$12)*COS($E54)+SIN($E54)*COS(BB$12))/SIN(BB$12)*$B54))</f>
        <v>27.0714392542211</v>
      </c>
      <c r="BC144" s="0" t="n">
        <f aca="false">IF($B54=0,0,IF(SIN(BC$12)=0,999999999,(SIN(BC$12)*COS($E54)+SIN($E54)*COS(BC$12))/SIN(BC$12)*$B54))</f>
        <v>26.6525514691609</v>
      </c>
      <c r="BD144" s="0" t="n">
        <f aca="false">IF($B54=0,0,IF(SIN(BD$12)=0,999999999,(SIN(BD$12)*COS($E54)+SIN($E54)*COS(BD$12))/SIN(BD$12)*$B54))</f>
        <v>26.2461856339678</v>
      </c>
      <c r="BE144" s="0" t="n">
        <f aca="false">IF($B54=0,0,IF(SIN(BE$12)=0,999999999,(SIN(BE$12)*COS($E54)+SIN($E54)*COS(BE$12))/SIN(BE$12)*$B54))</f>
        <v>25.85155167316</v>
      </c>
      <c r="BF144" s="0" t="n">
        <f aca="false">IF($B54=0,0,IF(SIN(BF$12)=0,999999999,(SIN(BF$12)*COS($E54)+SIN($E54)*COS(BF$12))/SIN(BF$12)*$B54))</f>
        <v>25.4679183897827</v>
      </c>
      <c r="BG144" s="0" t="n">
        <f aca="false">IF($B54=0,0,IF(SIN(BG$12)=0,999999999,(SIN(BG$12)*COS($E54)+SIN($E54)*COS(BG$12))/SIN(BG$12)*$B54))</f>
        <v>25.0946078456027</v>
      </c>
      <c r="BH144" s="0" t="n">
        <f aca="false">IF($B54=0,0,IF(SIN(BH$12)=0,999999999,(SIN(BH$12)*COS($E54)+SIN($E54)*COS(BH$12))/SIN(BH$12)*$B54))</f>
        <v>24.7309903625413</v>
      </c>
      <c r="BI144" s="0" t="n">
        <f aca="false">IF($B54=0,0,IF(SIN(BI$12)=0,999999999,(SIN(BI$12)*COS($E54)+SIN($E54)*COS(BI$12))/SIN(BI$12)*$B54))</f>
        <v>24.3764800661054</v>
      </c>
      <c r="BJ144" s="0" t="n">
        <f aca="false">IF($B54=0,0,IF(SIN(BJ$12)=0,999999999,(SIN(BJ$12)*COS($E54)+SIN($E54)*COS(BJ$12))/SIN(BJ$12)*$B54))</f>
        <v>24.0305309028925</v>
      </c>
      <c r="BK144" s="0" t="n">
        <f aca="false">IF($B54=0,0,IF(SIN(BK$12)=0,999999999,(SIN(BK$12)*COS($E54)+SIN($E54)*COS(BK$12))/SIN(BK$12)*$B54))</f>
        <v>23.6926330737602</v>
      </c>
      <c r="BL144" s="0" t="n">
        <f aca="false">IF($B54=0,0,IF(SIN(BL$12)=0,999999999,(SIN(BL$12)*COS($E54)+SIN($E54)*COS(BL$12))/SIN(BL$12)*$B54))</f>
        <v>23.3623098323012</v>
      </c>
      <c r="BM144" s="0" t="n">
        <f aca="false">IF($B54=0,0,IF(SIN(BM$12)=0,999999999,(SIN(BM$12)*COS($E54)+SIN($E54)*COS(BM$12))/SIN(BM$12)*$B54))</f>
        <v>23.0391146050767</v>
      </c>
      <c r="BN144" s="0" t="n">
        <f aca="false">IF($B54=0,0,IF(SIN(BN$12)=0,999999999,(SIN(BN$12)*COS($E54)+SIN($E54)*COS(BN$12))/SIN(BN$12)*$B54))</f>
        <v>22.7226283958534</v>
      </c>
      <c r="BO144" s="0" t="n">
        <f aca="false">IF($B54=0,0,IF(SIN(BO$12)=0,999999999,(SIN(BO$12)*COS($E54)+SIN($E54)*COS(BO$12))/SIN(BO$12)*$B54))</f>
        <v>22.4124574410318</v>
      </c>
      <c r="BP144" s="0" t="n">
        <f aca="false">IF($B54=0,0,IF(SIN(BP$12)=0,999999999,(SIN(BP$12)*COS($E54)+SIN($E54)*COS(BP$12))/SIN(BP$12)*$B54))</f>
        <v>22.1082310876626</v>
      </c>
      <c r="BQ144" s="0" t="n">
        <f aca="false">IF($B54=0,0,IF(SIN(BQ$12)=0,999999999,(SIN(BQ$12)*COS($E54)+SIN($E54)*COS(BQ$12))/SIN(BQ$12)*$B54))</f>
        <v>21.8095998690748</v>
      </c>
      <c r="BR144" s="0" t="n">
        <f aca="false">IF($B54=0,0,IF(SIN(BR$12)=0,999999999,(SIN(BR$12)*COS($E54)+SIN($E54)*COS(BR$12))/SIN(BR$12)*$B54))</f>
        <v>21.5162337562371</v>
      </c>
      <c r="BS144" s="0" t="n">
        <f aca="false">IF($B54=0,0,IF(SIN(BS$12)=0,999999999,(SIN(BS$12)*COS($E54)+SIN($E54)*COS(BS$12))/SIN(BS$12)*$B54))</f>
        <v>21.227820565649</v>
      </c>
      <c r="BT144" s="0" t="n">
        <f aca="false">IF($B54=0,0,IF(SIN(BT$12)=0,999999999,(SIN(BT$12)*COS($E54)+SIN($E54)*COS(BT$12))/SIN(BT$12)*$B54))</f>
        <v>20.9440645068713</v>
      </c>
      <c r="BU144" s="0" t="n">
        <f aca="false">IF($B54=0,0,IF(SIN(BU$12)=0,999999999,(SIN(BU$12)*COS($E54)+SIN($E54)*COS(BU$12))/SIN(BU$12)*$B54))</f>
        <v>20.6646848547984</v>
      </c>
      <c r="BV144" s="0" t="n">
        <f aca="false">IF($B54=0,0,IF(SIN(BV$12)=0,999999999,(SIN(BV$12)*COS($E54)+SIN($E54)*COS(BV$12))/SIN(BV$12)*$B54))</f>
        <v>20.3894147335039</v>
      </c>
      <c r="BW144" s="0" t="n">
        <f aca="false">IF($B54=0,0,IF(SIN(BW$12)=0,999999999,(SIN(BW$12)*COS($E54)+SIN($E54)*COS(BW$12))/SIN(BW$12)*$B54))</f>
        <v>20.118</v>
      </c>
      <c r="BX144" s="0" t="n">
        <f aca="false">IF($B54=0,0,IF(SIN(BX$12)=0,999999999,(SIN(BX$12)*COS($E54)+SIN($E54)*COS(BX$12))/SIN(BX$12)*$B54))</f>
        <v>19.8501982175557</v>
      </c>
      <c r="BY144" s="0" t="n">
        <f aca="false">IF($B54=0,0,IF(SIN(BY$12)=0,999999999,(SIN(BY$12)*COS($E54)+SIN($E54)*COS(BY$12))/SIN(BY$12)*$B54))</f>
        <v>19.5857777093572</v>
      </c>
      <c r="BZ144" s="0" t="n">
        <f aca="false">IF($B54=0,0,IF(SIN(BZ$12)=0,999999999,(SIN(BZ$12)*COS($E54)+SIN($E54)*COS(BZ$12))/SIN(BZ$12)*$B54))</f>
        <v>19.3245166842957</v>
      </c>
      <c r="CA144" s="0" t="n">
        <f aca="false">IF($B54=0,0,IF(SIN(CA$12)=0,999999999,(SIN(CA$12)*COS($E54)+SIN($E54)*COS(CA$12))/SIN(CA$12)*$B54))</f>
        <v>19.0662024275325</v>
      </c>
      <c r="CB144" s="0" t="n">
        <f aca="false">IF($B54=0,0,IF(SIN(CB$12)=0,999999999,(SIN(CB$12)*COS($E54)+SIN($E54)*COS(CB$12))/SIN(CB$12)*$B54))</f>
        <v>18.8106305492557</v>
      </c>
      <c r="CC144" s="0" t="n">
        <f aca="false">IF($B54=0,0,IF(SIN(CC$12)=0,999999999,(SIN(CC$12)*COS($E54)+SIN($E54)*COS(CC$12))/SIN(CC$12)*$B54))</f>
        <v>18.5576042857116</v>
      </c>
      <c r="CD144" s="0" t="n">
        <f aca="false">IF($B54=0,0,IF(SIN(CD$12)=0,999999999,(SIN(CD$12)*COS($E54)+SIN($E54)*COS(CD$12))/SIN(CD$12)*$B54))</f>
        <v>18.3069338471798</v>
      </c>
      <c r="CE144" s="0" t="n">
        <f aca="false">IF($B54=0,0,IF(SIN(CE$12)=0,999999999,(SIN(CE$12)*COS($E54)+SIN($E54)*COS(CE$12))/SIN(CE$12)*$B54))</f>
        <v>18.0584358080713</v>
      </c>
      <c r="CF144" s="0" t="n">
        <f aca="false">IF($B54=0,0,IF(SIN(CF$12)=0,999999999,(SIN(CF$12)*COS($E54)+SIN($E54)*COS(CF$12))/SIN(CF$12)*$B54))</f>
        <v>17.811932534788</v>
      </c>
      <c r="CG144" s="0" t="n">
        <f aca="false">IF($B54=0,0,IF(SIN(CG$12)=0,999999999,(SIN(CG$12)*COS($E54)+SIN($E54)*COS(CG$12))/SIN(CG$12)*$B54))</f>
        <v>17.567251647371</v>
      </c>
      <c r="CH144" s="0" t="n">
        <f aca="false">IF($B54=0,0,IF(SIN(CH$12)=0,999999999,(SIN(CH$12)*COS($E54)+SIN($E54)*COS(CH$12))/SIN(CH$12)*$B54))</f>
        <v>17.3242255113151</v>
      </c>
      <c r="CI144" s="0" t="n">
        <f aca="false">IF($B54=0,0,IF(SIN(CI$12)=0,999999999,(SIN(CI$12)*COS($E54)+SIN($E54)*COS(CI$12))/SIN(CI$12)*$B54))</f>
        <v>17.0826907562354</v>
      </c>
      <c r="CJ144" s="0" t="n">
        <f aca="false">IF($B54=0,0,IF(SIN(CJ$12)=0,999999999,(SIN(CJ$12)*COS($E54)+SIN($E54)*COS(CJ$12))/SIN(CJ$12)*$B54))</f>
        <v>16.8424878183313</v>
      </c>
      <c r="CK144" s="0" t="n">
        <f aca="false">IF($B54=0,0,IF(SIN(CK$12)=0,999999999,(SIN(CK$12)*COS($E54)+SIN($E54)*COS(CK$12))/SIN(CK$12)*$B54))</f>
        <v>16.6034605038308</v>
      </c>
      <c r="CL144" s="0" t="n">
        <f aca="false">IF($B54=0,0,IF(SIN(CL$12)=0,999999999,(SIN(CL$12)*COS($E54)+SIN($E54)*COS(CL$12))/SIN(CL$12)*$B54))</f>
        <v>16.3654555707979</v>
      </c>
      <c r="CM144" s="0" t="n">
        <f aca="false">IF($B54=0,0,IF(SIN(CM$12)=0,999999999,(SIN(CM$12)*COS($E54)+SIN($E54)*COS(CM$12))/SIN(CM$12)*$B54))</f>
        <v>16.1283223268588</v>
      </c>
      <c r="CN144" s="0" t="n">
        <f aca="false">IF($B54=0,0,IF(SIN(CN$12)=0,999999999,(SIN(CN$12)*COS($E54)+SIN($E54)*COS(CN$12))/SIN(CN$12)*$B54))</f>
        <v>15.8919122405534</v>
      </c>
      <c r="CO144" s="0" t="n">
        <f aca="false">IF($B54=0,0,IF(SIN(CO$12)=0,999999999,(SIN(CO$12)*COS($E54)+SIN($E54)*COS(CO$12))/SIN(CO$12)*$B54))</f>
        <v>15.6560785641431</v>
      </c>
      <c r="CP144" s="0" t="n">
        <f aca="false">IF($B54=0,0,IF(SIN(CP$12)=0,999999999,(SIN(CP$12)*COS($E54)+SIN($E54)*COS(CP$12))/SIN(CP$12)*$B54))</f>
        <v>15.4206759658133</v>
      </c>
      <c r="CQ144" s="0" t="n">
        <f aca="false">IF($B54=0,0,IF(SIN(CQ$12)=0,999999999,(SIN(CQ$12)*COS($E54)+SIN($E54)*COS(CQ$12))/SIN(CQ$12)*$B54))</f>
        <v>15.1855601692885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808.399205847182</v>
      </c>
      <c r="H145" s="0" t="n">
        <f aca="false">IF($B55=0,0,IF(SIN(H$12)=0,999999999,(SIN(H$12)*COS($E55)+SIN($E55)*COS(H$12))/SIN(H$12)*$B55))</f>
        <v>411.505611336499</v>
      </c>
      <c r="I145" s="0" t="n">
        <f aca="false">IF($B55=0,0,IF(SIN(I$12)=0,999999999,(SIN(I$12)*COS($E55)+SIN($E55)*COS(I$12))/SIN(I$12)*$B55))</f>
        <v>279.153996481105</v>
      </c>
      <c r="J145" s="0" t="n">
        <f aca="false">IF($B55=0,0,IF(SIN(J$12)=0,999999999,(SIN(J$12)*COS($E55)+SIN($E55)*COS(J$12))/SIN(J$12)*$B55))</f>
        <v>212.937851967271</v>
      </c>
      <c r="K145" s="0" t="n">
        <f aca="false">IF($B55=0,0,IF(SIN(K$12)=0,999999999,(SIN(K$12)*COS($E55)+SIN($E55)*COS(K$12))/SIN(K$12)*$B55))</f>
        <v>173.175868045154</v>
      </c>
      <c r="L145" s="0" t="n">
        <f aca="false">IF($B55=0,0,IF(SIN(L$12)=0,999999999,(SIN(L$12)*COS($E55)+SIN($E55)*COS(L$12))/SIN(L$12)*$B55))</f>
        <v>146.640934872213</v>
      </c>
      <c r="M145" s="0" t="n">
        <f aca="false">IF($B55=0,0,IF(SIN(M$12)=0,999999999,(SIN(M$12)*COS($E55)+SIN($E55)*COS(M$12))/SIN(M$12)*$B55))</f>
        <v>127.664285414451</v>
      </c>
      <c r="N145" s="0" t="n">
        <f aca="false">IF($B55=0,0,IF(SIN(N$12)=0,999999999,(SIN(N$12)*COS($E55)+SIN($E55)*COS(N$12))/SIN(N$12)*$B55))</f>
        <v>113.411531167364</v>
      </c>
      <c r="O145" s="0" t="n">
        <f aca="false">IF($B55=0,0,IF(SIN(O$12)=0,999999999,(SIN(O$12)*COS($E55)+SIN($E55)*COS(O$12))/SIN(O$12)*$B55))</f>
        <v>102.308007392339</v>
      </c>
      <c r="P145" s="0" t="n">
        <f aca="false">IF($B55=0,0,IF(SIN(P$12)=0,999999999,(SIN(P$12)*COS($E55)+SIN($E55)*COS(P$12))/SIN(P$12)*$B55))</f>
        <v>93.4089112076499</v>
      </c>
      <c r="Q145" s="0" t="n">
        <f aca="false">IF($B55=0,0,IF(SIN(Q$12)=0,999999999,(SIN(Q$12)*COS($E55)+SIN($E55)*COS(Q$12))/SIN(Q$12)*$B55))</f>
        <v>86.1130007174442</v>
      </c>
      <c r="R145" s="0" t="n">
        <f aca="false">IF($B55=0,0,IF(SIN(R$12)=0,999999999,(SIN(R$12)*COS($E55)+SIN($E55)*COS(R$12))/SIN(R$12)*$B55))</f>
        <v>80.0194445731875</v>
      </c>
      <c r="S145" s="0" t="n">
        <f aca="false">IF($B55=0,0,IF(SIN(S$12)=0,999999999,(SIN(S$12)*COS($E55)+SIN($E55)*COS(S$12))/SIN(S$12)*$B55))</f>
        <v>74.8507409654295</v>
      </c>
      <c r="T145" s="0" t="n">
        <f aca="false">IF($B55=0,0,IF(SIN(T$12)=0,999999999,(SIN(T$12)*COS($E55)+SIN($E55)*COS(T$12))/SIN(T$12)*$B55))</f>
        <v>70.4086713306779</v>
      </c>
      <c r="U145" s="0" t="n">
        <f aca="false">IF($B55=0,0,IF(SIN(U$12)=0,999999999,(SIN(U$12)*COS($E55)+SIN($E55)*COS(U$12))/SIN(U$12)*$B55))</f>
        <v>66.5478725729573</v>
      </c>
      <c r="V145" s="0" t="n">
        <f aca="false">IF($B55=0,0,IF(SIN(V$12)=0,999999999,(SIN(V$12)*COS($E55)+SIN($E55)*COS(V$12))/SIN(V$12)*$B55))</f>
        <v>63.1593196998236</v>
      </c>
      <c r="W145" s="0" t="n">
        <f aca="false">IF($B55=0,0,IF(SIN(W$12)=0,999999999,(SIN(W$12)*COS($E55)+SIN($E55)*COS(W$12))/SIN(W$12)*$B55))</f>
        <v>60.1596381138934</v>
      </c>
      <c r="X145" s="0" t="n">
        <f aca="false">IF($B55=0,0,IF(SIN(X$12)=0,999999999,(SIN(X$12)*COS($E55)+SIN($E55)*COS(X$12))/SIN(X$12)*$B55))</f>
        <v>57.4839784715778</v>
      </c>
      <c r="Y145" s="0" t="n">
        <f aca="false">IF($B55=0,0,IF(SIN(Y$12)=0,999999999,(SIN(Y$12)*COS($E55)+SIN($E55)*COS(Y$12))/SIN(Y$12)*$B55))</f>
        <v>55.0811415842106</v>
      </c>
      <c r="Z145" s="0" t="n">
        <f aca="false">IF($B55=0,0,IF(SIN(Z$12)=0,999999999,(SIN(Z$12)*COS($E55)+SIN($E55)*COS(Z$12))/SIN(Z$12)*$B55))</f>
        <v>52.9101658466781</v>
      </c>
      <c r="AA145" s="0" t="n">
        <f aca="false">IF($B55=0,0,IF(SIN(AA$12)=0,999999999,(SIN(AA$12)*COS($E55)+SIN($E55)*COS(AA$12))/SIN(AA$12)*$B55))</f>
        <v>50.9378896843245</v>
      </c>
      <c r="AB145" s="0" t="n">
        <f aca="false">IF($B55=0,0,IF(SIN(AB$12)=0,999999999,(SIN(AB$12)*COS($E55)+SIN($E55)*COS(AB$12))/SIN(AB$12)*$B55))</f>
        <v>49.1371787849917</v>
      </c>
      <c r="AC145" s="0" t="n">
        <f aca="false">IF($B55=0,0,IF(SIN(AC$12)=0,999999999,(SIN(AC$12)*COS($E55)+SIN($E55)*COS(AC$12))/SIN(AC$12)*$B55))</f>
        <v>47.4856157902212</v>
      </c>
      <c r="AD145" s="0" t="n">
        <f aca="false">IF($B55=0,0,IF(SIN(AD$12)=0,999999999,(SIN(AD$12)*COS($E55)+SIN($E55)*COS(AD$12))/SIN(AD$12)*$B55))</f>
        <v>45.9645175616374</v>
      </c>
      <c r="AE145" s="0" t="n">
        <f aca="false">IF($B55=0,0,IF(SIN(AE$12)=0,999999999,(SIN(AE$12)*COS($E55)+SIN($E55)*COS(AE$12))/SIN(AE$12)*$B55))</f>
        <v>44.5581883013977</v>
      </c>
      <c r="AF145" s="0" t="n">
        <f aca="false">IF($B55=0,0,IF(SIN(AF$12)=0,999999999,(SIN(AF$12)*COS($E55)+SIN($E55)*COS(AF$12))/SIN(AF$12)*$B55))</f>
        <v>43.2533450274757</v>
      </c>
      <c r="AG145" s="0" t="n">
        <f aca="false">IF($B55=0,0,IF(SIN(AG$12)=0,999999999,(SIN(AG$12)*COS($E55)+SIN($E55)*COS(AG$12))/SIN(AG$12)*$B55))</f>
        <v>42.038670719125</v>
      </c>
      <c r="AH145" s="0" t="n">
        <f aca="false">IF($B55=0,0,IF(SIN(AH$12)=0,999999999,(SIN(AH$12)*COS($E55)+SIN($E55)*COS(AH$12))/SIN(AH$12)*$B55))</f>
        <v>40.9044632149108</v>
      </c>
      <c r="AI145" s="0" t="n">
        <f aca="false">IF($B55=0,0,IF(SIN(AI$12)=0,999999999,(SIN(AI$12)*COS($E55)+SIN($E55)*COS(AI$12))/SIN(AI$12)*$B55))</f>
        <v>39.8423567505527</v>
      </c>
      <c r="AJ145" s="0" t="n">
        <f aca="false">IF($B55=0,0,IF(SIN(AJ$12)=0,999999999,(SIN(AJ$12)*COS($E55)+SIN($E55)*COS(AJ$12))/SIN(AJ$12)*$B55))</f>
        <v>38.8450991872185</v>
      </c>
      <c r="AK145" s="0" t="n">
        <f aca="false">IF($B55=0,0,IF(SIN(AK$12)=0,999999999,(SIN(AK$12)*COS($E55)+SIN($E55)*COS(AK$12))/SIN(AK$12)*$B55))</f>
        <v>37.9063723549308</v>
      </c>
      <c r="AL145" s="0" t="n">
        <f aca="false">IF($B55=0,0,IF(SIN(AL$12)=0,999999999,(SIN(AL$12)*COS($E55)+SIN($E55)*COS(AL$12))/SIN(AL$12)*$B55))</f>
        <v>37.0206460795839</v>
      </c>
      <c r="AM145" s="0" t="n">
        <f aca="false">IF($B55=0,0,IF(SIN(AM$12)=0,999999999,(SIN(AM$12)*COS($E55)+SIN($E55)*COS(AM$12))/SIN(AM$12)*$B55))</f>
        <v>36.1830587484824</v>
      </c>
      <c r="AN145" s="0" t="n">
        <f aca="false">IF($B55=0,0,IF(SIN(AN$12)=0,999999999,(SIN(AN$12)*COS($E55)+SIN($E55)*COS(AN$12))/SIN(AN$12)*$B55))</f>
        <v>35.3893189505102</v>
      </c>
      <c r="AO145" s="0" t="n">
        <f aca="false">IF($B55=0,0,IF(SIN(AO$12)=0,999999999,(SIN(AO$12)*COS($E55)+SIN($E55)*COS(AO$12))/SIN(AO$12)*$B55))</f>
        <v>34.635623975921</v>
      </c>
      <c r="AP145" s="0" t="n">
        <f aca="false">IF($B55=0,0,IF(SIN(AP$12)=0,999999999,(SIN(AP$12)*COS($E55)+SIN($E55)*COS(AP$12))/SIN(AP$12)*$B55))</f>
        <v>33.9185918974057</v>
      </c>
      <c r="AQ145" s="0" t="n">
        <f aca="false">IF($B55=0,0,IF(SIN(AQ$12)=0,999999999,(SIN(AQ$12)*COS($E55)+SIN($E55)*COS(AQ$12))/SIN(AQ$12)*$B55))</f>
        <v>33.2352046629195</v>
      </c>
      <c r="AR145" s="0" t="n">
        <f aca="false">IF($B55=0,0,IF(SIN(AR$12)=0,999999999,(SIN(AR$12)*COS($E55)+SIN($E55)*COS(AR$12))/SIN(AR$12)*$B55))</f>
        <v>32.582760171694</v>
      </c>
      <c r="AS145" s="0" t="n">
        <f aca="false">IF($B55=0,0,IF(SIN(AS$12)=0,999999999,(SIN(AS$12)*COS($E55)+SIN($E55)*COS(AS$12))/SIN(AS$12)*$B55))</f>
        <v>31.9588317209772</v>
      </c>
      <c r="AT145" s="0" t="n">
        <f aca="false">IF($B55=0,0,IF(SIN(AT$12)=0,999999999,(SIN(AT$12)*COS($E55)+SIN($E55)*COS(AT$12))/SIN(AT$12)*$B55))</f>
        <v>31.361233533524</v>
      </c>
      <c r="AU145" s="0" t="n">
        <f aca="false">IF($B55=0,0,IF(SIN(AU$12)=0,999999999,(SIN(AU$12)*COS($E55)+SIN($E55)*COS(AU$12))/SIN(AU$12)*$B55))</f>
        <v>30.7879913275638</v>
      </c>
      <c r="AV145" s="0" t="n">
        <f aca="false">IF($B55=0,0,IF(SIN(AV$12)=0,999999999,(SIN(AV$12)*COS($E55)+SIN($E55)*COS(AV$12))/SIN(AV$12)*$B55))</f>
        <v>30.2373170887246</v>
      </c>
      <c r="AW145" s="0" t="n">
        <f aca="false">IF($B55=0,0,IF(SIN(AW$12)=0,999999999,(SIN(AW$12)*COS($E55)+SIN($E55)*COS(AW$12))/SIN(AW$12)*$B55))</f>
        <v>29.7075873597707</v>
      </c>
      <c r="AX145" s="0" t="n">
        <f aca="false">IF($B55=0,0,IF(SIN(AX$12)=0,999999999,(SIN(AX$12)*COS($E55)+SIN($E55)*COS(AX$12))/SIN(AX$12)*$B55))</f>
        <v>29.1973244883869</v>
      </c>
      <c r="AY145" s="0" t="n">
        <f aca="false">IF($B55=0,0,IF(SIN(AY$12)=0,999999999,(SIN(AY$12)*COS($E55)+SIN($E55)*COS(AY$12))/SIN(AY$12)*$B55))</f>
        <v>28.7051803727547</v>
      </c>
      <c r="AZ145" s="0" t="n">
        <f aca="false">IF($B55=0,0,IF(SIN(AZ$12)=0,999999999,(SIN(AZ$12)*COS($E55)+SIN($E55)*COS(AZ$12))/SIN(AZ$12)*$B55))</f>
        <v>28.2299223247014</v>
      </c>
      <c r="BA145" s="0" t="n">
        <f aca="false">IF($B55=0,0,IF(SIN(BA$12)=0,999999999,(SIN(BA$12)*COS($E55)+SIN($E55)*COS(BA$12))/SIN(BA$12)*$B55))</f>
        <v>27.7704207349125</v>
      </c>
      <c r="BB145" s="0" t="n">
        <f aca="false">IF($B55=0,0,IF(SIN(BB$12)=0,999999999,(SIN(BB$12)*COS($E55)+SIN($E55)*COS(BB$12))/SIN(BB$12)*$B55))</f>
        <v>27.3256382772782</v>
      </c>
      <c r="BC145" s="0" t="n">
        <f aca="false">IF($B55=0,0,IF(SIN(BC$12)=0,999999999,(SIN(BC$12)*COS($E55)+SIN($E55)*COS(BC$12))/SIN(BC$12)*$B55))</f>
        <v>26.8946204323608</v>
      </c>
      <c r="BD145" s="0" t="n">
        <f aca="false">IF($B55=0,0,IF(SIN(BD$12)=0,999999999,(SIN(BD$12)*COS($E55)+SIN($E55)*COS(BD$12))/SIN(BD$12)*$B55))</f>
        <v>26.4764871451659</v>
      </c>
      <c r="BE145" s="0" t="n">
        <f aca="false">IF($B55=0,0,IF(SIN(BE$12)=0,999999999,(SIN(BE$12)*COS($E55)+SIN($E55)*COS(BE$12))/SIN(BE$12)*$B55))</f>
        <v>26.0704254613807</v>
      </c>
      <c r="BF145" s="0" t="n">
        <f aca="false">IF($B55=0,0,IF(SIN(BF$12)=0,999999999,(SIN(BF$12)*COS($E55)+SIN($E55)*COS(BF$12))/SIN(BF$12)*$B55))</f>
        <v>25.6756830102106</v>
      </c>
      <c r="BG145" s="0" t="n">
        <f aca="false">IF($B55=0,0,IF(SIN(BG$12)=0,999999999,(SIN(BG$12)*COS($E55)+SIN($E55)*COS(BG$12))/SIN(BG$12)*$B55))</f>
        <v>25.291562221837</v>
      </c>
      <c r="BH145" s="0" t="n">
        <f aca="false">IF($B55=0,0,IF(SIN(BH$12)=0,999999999,(SIN(BH$12)*COS($E55)+SIN($E55)*COS(BH$12))/SIN(BH$12)*$B55))</f>
        <v>24.9174151841025</v>
      </c>
      <c r="BI145" s="0" t="n">
        <f aca="false">IF($B55=0,0,IF(SIN(BI$12)=0,999999999,(SIN(BI$12)*COS($E55)+SIN($E55)*COS(BI$12))/SIN(BI$12)*$B55))</f>
        <v>24.5526390568901</v>
      </c>
      <c r="BJ145" s="0" t="n">
        <f aca="false">IF($B55=0,0,IF(SIN(BJ$12)=0,999999999,(SIN(BJ$12)*COS($E55)+SIN($E55)*COS(BJ$12))/SIN(BJ$12)*$B55))</f>
        <v>24.1966719743036</v>
      </c>
      <c r="BK145" s="0" t="n">
        <f aca="false">IF($B55=0,0,IF(SIN(BK$12)=0,999999999,(SIN(BK$12)*COS($E55)+SIN($E55)*COS(BK$12))/SIN(BK$12)*$B55))</f>
        <v>23.8489893745496</v>
      </c>
      <c r="BL145" s="0" t="n">
        <f aca="false">IF($B55=0,0,IF(SIN(BL$12)=0,999999999,(SIN(BL$12)*COS($E55)+SIN($E55)*COS(BL$12))/SIN(BL$12)*$B55))</f>
        <v>23.5091007057041</v>
      </c>
      <c r="BM145" s="0" t="n">
        <f aca="false">IF($B55=0,0,IF(SIN(BM$12)=0,999999999,(SIN(BM$12)*COS($E55)+SIN($E55)*COS(BM$12))/SIN(BM$12)*$B55))</f>
        <v>23.176546462553</v>
      </c>
      <c r="BN145" s="0" t="n">
        <f aca="false">IF($B55=0,0,IF(SIN(BN$12)=0,999999999,(SIN(BN$12)*COS($E55)+SIN($E55)*COS(BN$12))/SIN(BN$12)*$B55))</f>
        <v>22.850895515663</v>
      </c>
      <c r="BO145" s="0" t="n">
        <f aca="false">IF($B55=0,0,IF(SIN(BO$12)=0,999999999,(SIN(BO$12)*COS($E55)+SIN($E55)*COS(BO$12))/SIN(BO$12)*$B55))</f>
        <v>22.5317426989153</v>
      </c>
      <c r="BP145" s="0" t="n">
        <f aca="false">IF($B55=0,0,IF(SIN(BP$12)=0,999999999,(SIN(BP$12)*COS($E55)+SIN($E55)*COS(BP$12))/SIN(BP$12)*$B55))</f>
        <v>22.2187066260744</v>
      </c>
      <c r="BQ145" s="0" t="n">
        <f aca="false">IF($B55=0,0,IF(SIN(BQ$12)=0,999999999,(SIN(BQ$12)*COS($E55)+SIN($E55)*COS(BQ$12))/SIN(BQ$12)*$B55))</f>
        <v>21.9114277106907</v>
      </c>
      <c r="BR145" s="0" t="n">
        <f aca="false">IF($B55=0,0,IF(SIN(BR$12)=0,999999999,(SIN(BR$12)*COS($E55)+SIN($E55)*COS(BR$12))/SIN(BR$12)*$B55))</f>
        <v>21.6095663668253</v>
      </c>
      <c r="BS145" s="0" t="n">
        <f aca="false">IF($B55=0,0,IF(SIN(BS$12)=0,999999999,(SIN(BS$12)*COS($E55)+SIN($E55)*COS(BS$12))/SIN(BS$12)*$B55))</f>
        <v>21.3128013708366</v>
      </c>
      <c r="BT145" s="0" t="n">
        <f aca="false">IF($B55=0,0,IF(SIN(BT$12)=0,999999999,(SIN(BT$12)*COS($E55)+SIN($E55)*COS(BT$12))/SIN(BT$12)*$B55))</f>
        <v>21.0208283668517</v>
      </c>
      <c r="BU145" s="0" t="n">
        <f aca="false">IF($B55=0,0,IF(SIN(BU$12)=0,999999999,(SIN(BU$12)*COS($E55)+SIN($E55)*COS(BU$12))/SIN(BU$12)*$B55))</f>
        <v>20.7333585005892</v>
      </c>
      <c r="BV145" s="0" t="n">
        <f aca="false">IF($B55=0,0,IF(SIN(BV$12)=0,999999999,(SIN(BV$12)*COS($E55)+SIN($E55)*COS(BV$12))/SIN(BV$12)*$B55))</f>
        <v>20.4501171679887</v>
      </c>
      <c r="BW145" s="0" t="n">
        <f aca="false">IF($B55=0,0,IF(SIN(BW$12)=0,999999999,(SIN(BW$12)*COS($E55)+SIN($E55)*COS(BW$12))/SIN(BW$12)*$B55))</f>
        <v>20.170842866646</v>
      </c>
      <c r="BX145" s="0" t="n">
        <f aca="false">IF($B55=0,0,IF(SIN(BX$12)=0,999999999,(SIN(BX$12)*COS($E55)+SIN($E55)*COS(BX$12))/SIN(BX$12)*$B55))</f>
        <v>19.8952861394008</v>
      </c>
      <c r="BY145" s="0" t="n">
        <f aca="false">IF($B55=0,0,IF(SIN(BY$12)=0,999999999,(SIN(BY$12)*COS($E55)+SIN($E55)*COS(BY$12))/SIN(BY$12)*$B55))</f>
        <v>19.6232086005933</v>
      </c>
      <c r="BZ145" s="0" t="n">
        <f aca="false">IF($B55=0,0,IF(SIN(BZ$12)=0,999999999,(SIN(BZ$12)*COS($E55)+SIN($E55)*COS(BZ$12))/SIN(BZ$12)*$B55))</f>
        <v>19.3543820365369</v>
      </c>
      <c r="CA145" s="0" t="n">
        <f aca="false">IF($B55=0,0,IF(SIN(CA$12)=0,999999999,(SIN(CA$12)*COS($E55)+SIN($E55)*COS(CA$12))/SIN(CA$12)*$B55))</f>
        <v>19.0885875726437</v>
      </c>
      <c r="CB145" s="0" t="n">
        <f aca="false">IF($B55=0,0,IF(SIN(CB$12)=0,999999999,(SIN(CB$12)*COS($E55)+SIN($E55)*COS(CB$12))/SIN(CB$12)*$B55))</f>
        <v>18.8256149004266</v>
      </c>
      <c r="CC145" s="0" t="n">
        <f aca="false">IF($B55=0,0,IF(SIN(CC$12)=0,999999999,(SIN(CC$12)*COS($E55)+SIN($E55)*COS(CC$12))/SIN(CC$12)*$B55))</f>
        <v>18.5652615582908</v>
      </c>
      <c r="CD145" s="0" t="n">
        <f aca="false">IF($B55=0,0,IF(SIN(CD$12)=0,999999999,(SIN(CD$12)*COS($E55)+SIN($E55)*COS(CD$12))/SIN(CD$12)*$B55))</f>
        <v>18.3073322606271</v>
      </c>
      <c r="CE145" s="0" t="n">
        <f aca="false">IF($B55=0,0,IF(SIN(CE$12)=0,999999999,(SIN(CE$12)*COS($E55)+SIN($E55)*COS(CE$12))/SIN(CE$12)*$B55))</f>
        <v>18.0516382702488</v>
      </c>
      <c r="CF145" s="0" t="n">
        <f aca="false">IF($B55=0,0,IF(SIN(CF$12)=0,999999999,(SIN(CF$12)*COS($E55)+SIN($E55)*COS(CF$12))/SIN(CF$12)*$B55))</f>
        <v>17.7979968096835</v>
      </c>
      <c r="CG145" s="0" t="n">
        <f aca="false">IF($B55=0,0,IF(SIN(CG$12)=0,999999999,(SIN(CG$12)*COS($E55)+SIN($E55)*COS(CG$12))/SIN(CG$12)*$B55))</f>
        <v>17.5462305072314</v>
      </c>
      <c r="CH145" s="0" t="n">
        <f aca="false">IF($B55=0,0,IF(SIN(CH$12)=0,999999999,(SIN(CH$12)*COS($E55)+SIN($E55)*COS(CH$12))/SIN(CH$12)*$B55))</f>
        <v>17.2961668740645</v>
      </c>
      <c r="CI145" s="0" t="n">
        <f aca="false">IF($B55=0,0,IF(SIN(CI$12)=0,999999999,(SIN(CI$12)*COS($E55)+SIN($E55)*COS(CI$12))/SIN(CI$12)*$B55))</f>
        <v>17.0476378089541</v>
      </c>
      <c r="CJ145" s="0" t="n">
        <f aca="false">IF($B55=0,0,IF(SIN(CJ$12)=0,999999999,(SIN(CJ$12)*COS($E55)+SIN($E55)*COS(CJ$12))/SIN(CJ$12)*$B55))</f>
        <v>16.8004791274868</v>
      </c>
      <c r="CK145" s="0" t="n">
        <f aca="false">IF($B55=0,0,IF(SIN(CK$12)=0,999999999,(SIN(CK$12)*COS($E55)+SIN($E55)*COS(CK$12))/SIN(CK$12)*$B55))</f>
        <v>16.5545301128657</v>
      </c>
      <c r="CL145" s="0" t="n">
        <f aca="false">IF($B55=0,0,IF(SIN(CL$12)=0,999999999,(SIN(CL$12)*COS($E55)+SIN($E55)*COS(CL$12))/SIN(CL$12)*$B55))</f>
        <v>16.3096330856085</v>
      </c>
      <c r="CM145" s="0" t="n">
        <f aca="false">IF($B55=0,0,IF(SIN(CM$12)=0,999999999,(SIN(CM$12)*COS($E55)+SIN($E55)*COS(CM$12))/SIN(CM$12)*$B55))</f>
        <v>16.0656329896253</v>
      </c>
      <c r="CN145" s="0" t="n">
        <f aca="false">IF($B55=0,0,IF(SIN(CN$12)=0,999999999,(SIN(CN$12)*COS($E55)+SIN($E55)*COS(CN$12))/SIN(CN$12)*$B55))</f>
        <v>15.8223769923145</v>
      </c>
      <c r="CO145" s="0" t="n">
        <f aca="false">IF($B55=0,0,IF(SIN(CO$12)=0,999999999,(SIN(CO$12)*COS($E55)+SIN($E55)*COS(CO$12))/SIN(CO$12)*$B55))</f>
        <v>15.5797140964493</v>
      </c>
      <c r="CP145" s="0" t="n">
        <f aca="false">IF($B55=0,0,IF(SIN(CP$12)=0,999999999,(SIN(CP$12)*COS($E55)+SIN($E55)*COS(CP$12))/SIN(CP$12)*$B55))</f>
        <v>15.3374947617281</v>
      </c>
      <c r="CQ145" s="0" t="n">
        <f aca="false">IF($B55=0,0,IF(SIN(CQ$12)=0,999999999,(SIN(CQ$12)*COS($E55)+SIN($E55)*COS(CQ$12))/SIN(CQ$12)*$B55))</f>
        <v>15.0955705339553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829.449513250288</v>
      </c>
      <c r="H146" s="0" t="n">
        <f aca="false">IF($B56=0,0,IF(SIN(H$12)=0,999999999,(SIN(H$12)*COS($E56)+SIN($E56)*COS(H$12))/SIN(H$12)*$B56))</f>
        <v>421.963804179375</v>
      </c>
      <c r="I146" s="0" t="n">
        <f aca="false">IF($B56=0,0,IF(SIN(I$12)=0,999999999,(SIN(I$12)*COS($E56)+SIN($E56)*COS(I$12))/SIN(I$12)*$B56))</f>
        <v>286.080050014684</v>
      </c>
      <c r="J146" s="0" t="n">
        <f aca="false">IF($B56=0,0,IF(SIN(J$12)=0,999999999,(SIN(J$12)*COS($E56)+SIN($E56)*COS(J$12))/SIN(J$12)*$B56))</f>
        <v>218.096759348511</v>
      </c>
      <c r="K146" s="0" t="n">
        <f aca="false">IF($B56=0,0,IF(SIN(K$12)=0,999999999,(SIN(K$12)*COS($E56)+SIN($E56)*COS(K$12))/SIN(K$12)*$B56))</f>
        <v>177.273625801734</v>
      </c>
      <c r="L146" s="0" t="n">
        <f aca="false">IF($B56=0,0,IF(SIN(L$12)=0,999999999,(SIN(L$12)*COS($E56)+SIN($E56)*COS(L$12))/SIN(L$12)*$B56))</f>
        <v>150.030540479443</v>
      </c>
      <c r="M146" s="0" t="n">
        <f aca="false">IF($B56=0,0,IF(SIN(M$12)=0,999999999,(SIN(M$12)*COS($E56)+SIN($E56)*COS(M$12))/SIN(M$12)*$B56))</f>
        <v>130.547450888089</v>
      </c>
      <c r="N146" s="0" t="n">
        <f aca="false">IF($B56=0,0,IF(SIN(N$12)=0,999999999,(SIN(N$12)*COS($E56)+SIN($E56)*COS(N$12))/SIN(N$12)*$B56))</f>
        <v>115.914325660286</v>
      </c>
      <c r="O146" s="0" t="n">
        <f aca="false">IF($B56=0,0,IF(SIN(O$12)=0,999999999,(SIN(O$12)*COS($E56)+SIN($E56)*COS(O$12))/SIN(O$12)*$B56))</f>
        <v>104.514476125727</v>
      </c>
      <c r="P146" s="0" t="n">
        <f aca="false">IF($B56=0,0,IF(SIN(P$12)=0,999999999,(SIN(P$12)*COS($E56)+SIN($E56)*COS(P$12))/SIN(P$12)*$B56))</f>
        <v>95.3778849358926</v>
      </c>
      <c r="Q146" s="0" t="n">
        <f aca="false">IF($B56=0,0,IF(SIN(Q$12)=0,999999999,(SIN(Q$12)*COS($E56)+SIN($E56)*COS(Q$12))/SIN(Q$12)*$B56))</f>
        <v>87.8872645264484</v>
      </c>
      <c r="R146" s="0" t="n">
        <f aca="false">IF($B56=0,0,IF(SIN(R$12)=0,999999999,(SIN(R$12)*COS($E56)+SIN($E56)*COS(R$12))/SIN(R$12)*$B56))</f>
        <v>81.6310863453238</v>
      </c>
      <c r="S146" s="0" t="n">
        <f aca="false">IF($B56=0,0,IF(SIN(S$12)=0,999999999,(SIN(S$12)*COS($E56)+SIN($E56)*COS(S$12))/SIN(S$12)*$B56))</f>
        <v>76.3244427418127</v>
      </c>
      <c r="T146" s="0" t="n">
        <f aca="false">IF($B56=0,0,IF(SIN(T$12)=0,999999999,(SIN(T$12)*COS($E56)+SIN($E56)*COS(T$12))/SIN(T$12)*$B56))</f>
        <v>71.7638251861408</v>
      </c>
      <c r="U146" s="0" t="n">
        <f aca="false">IF($B56=0,0,IF(SIN(U$12)=0,999999999,(SIN(U$12)*COS($E56)+SIN($E56)*COS(U$12))/SIN(U$12)*$B56))</f>
        <v>67.7999911985718</v>
      </c>
      <c r="V146" s="0" t="n">
        <f aca="false">IF($B56=0,0,IF(SIN(V$12)=0,999999999,(SIN(V$12)*COS($E56)+SIN($E56)*COS(V$12))/SIN(V$12)*$B56))</f>
        <v>64.3210061775727</v>
      </c>
      <c r="W146" s="0" t="n">
        <f aca="false">IF($B56=0,0,IF(SIN(W$12)=0,999999999,(SIN(W$12)*COS($E56)+SIN($E56)*COS(W$12))/SIN(W$12)*$B56))</f>
        <v>61.2412704626724</v>
      </c>
      <c r="X146" s="0" t="n">
        <f aca="false">IF($B56=0,0,IF(SIN(X$12)=0,999999999,(SIN(X$12)*COS($E56)+SIN($E56)*COS(X$12))/SIN(X$12)*$B56))</f>
        <v>58.4942040406869</v>
      </c>
      <c r="Y146" s="0" t="n">
        <f aca="false">IF($B56=0,0,IF(SIN(Y$12)=0,999999999,(SIN(Y$12)*COS($E56)+SIN($E56)*COS(Y$12))/SIN(Y$12)*$B56))</f>
        <v>56.0272413424411</v>
      </c>
      <c r="Z146" s="0" t="n">
        <f aca="false">IF($B56=0,0,IF(SIN(Z$12)=0,999999999,(SIN(Z$12)*COS($E56)+SIN($E56)*COS(Z$12))/SIN(Z$12)*$B56))</f>
        <v>53.7983275982553</v>
      </c>
      <c r="AA146" s="0" t="n">
        <f aca="false">IF($B56=0,0,IF(SIN(AA$12)=0,999999999,(SIN(AA$12)*COS($E56)+SIN($E56)*COS(AA$12))/SIN(AA$12)*$B56))</f>
        <v>51.77341623255</v>
      </c>
      <c r="AB146" s="0" t="n">
        <f aca="false">IF($B56=0,0,IF(SIN(AB$12)=0,999999999,(SIN(AB$12)*COS($E56)+SIN($E56)*COS(AB$12))/SIN(AB$12)*$B56))</f>
        <v>49.9246487850658</v>
      </c>
      <c r="AC146" s="0" t="n">
        <f aca="false">IF($B56=0,0,IF(SIN(AC$12)=0,999999999,(SIN(AC$12)*COS($E56)+SIN($E56)*COS(AC$12))/SIN(AC$12)*$B56))</f>
        <v>48.2290096331439</v>
      </c>
      <c r="AD146" s="0" t="n">
        <f aca="false">IF($B56=0,0,IF(SIN(AD$12)=0,999999999,(SIN(AD$12)*COS($E56)+SIN($E56)*COS(AD$12))/SIN(AD$12)*$B56))</f>
        <v>46.6673170313644</v>
      </c>
      <c r="AE146" s="0" t="n">
        <f aca="false">IF($B56=0,0,IF(SIN(AE$12)=0,999999999,(SIN(AE$12)*COS($E56)+SIN($E56)*COS(AE$12))/SIN(AE$12)*$B56))</f>
        <v>45.2234562996173</v>
      </c>
      <c r="AF146" s="0" t="n">
        <f aca="false">IF($B56=0,0,IF(SIN(AF$12)=0,999999999,(SIN(AF$12)*COS($E56)+SIN($E56)*COS(AF$12))/SIN(AF$12)*$B56))</f>
        <v>43.8837899657324</v>
      </c>
      <c r="AG146" s="0" t="n">
        <f aca="false">IF($B56=0,0,IF(SIN(AG$12)=0,999999999,(SIN(AG$12)*COS($E56)+SIN($E56)*COS(AG$12))/SIN(AG$12)*$B56))</f>
        <v>42.6366989854944</v>
      </c>
      <c r="AH146" s="0" t="n">
        <f aca="false">IF($B56=0,0,IF(SIN(AH$12)=0,999999999,(SIN(AH$12)*COS($E56)+SIN($E56)*COS(AH$12))/SIN(AH$12)*$B56))</f>
        <v>41.4722222706255</v>
      </c>
      <c r="AI146" s="0" t="n">
        <f aca="false">IF($B56=0,0,IF(SIN(AI$12)=0,999999999,(SIN(AI$12)*COS($E56)+SIN($E56)*COS(AI$12))/SIN(AI$12)*$B56))</f>
        <v>40.3817707951582</v>
      </c>
      <c r="AJ146" s="0" t="n">
        <f aca="false">IF($B56=0,0,IF(SIN(AJ$12)=0,999999999,(SIN(AJ$12)*COS($E56)+SIN($E56)*COS(AJ$12))/SIN(AJ$12)*$B56))</f>
        <v>39.3578988784985</v>
      </c>
      <c r="AK146" s="0" t="n">
        <f aca="false">IF($B56=0,0,IF(SIN(AK$12)=0,999999999,(SIN(AK$12)*COS($E56)+SIN($E56)*COS(AK$12))/SIN(AK$12)*$B56))</f>
        <v>38.3941197342414</v>
      </c>
      <c r="AL146" s="0" t="n">
        <f aca="false">IF($B56=0,0,IF(SIN(AL$12)=0,999999999,(SIN(AL$12)*COS($E56)+SIN($E56)*COS(AL$12))/SIN(AL$12)*$B56))</f>
        <v>37.4847556015261</v>
      </c>
      <c r="AM146" s="0" t="n">
        <f aca="false">IF($B56=0,0,IF(SIN(AM$12)=0,999999999,(SIN(AM$12)*COS($E56)+SIN($E56)*COS(AM$12))/SIN(AM$12)*$B56))</f>
        <v>36.6248151231631</v>
      </c>
      <c r="AN146" s="0" t="n">
        <f aca="false">IF($B56=0,0,IF(SIN(AN$12)=0,999999999,(SIN(AN$12)*COS($E56)+SIN($E56)*COS(AN$12))/SIN(AN$12)*$B56))</f>
        <v>35.8098923608211</v>
      </c>
      <c r="AO146" s="0" t="n">
        <f aca="false">IF($B56=0,0,IF(SIN(AO$12)=0,999999999,(SIN(AO$12)*COS($E56)+SIN($E56)*COS(AO$12))/SIN(AO$12)*$B56))</f>
        <v>35.0360831197767</v>
      </c>
      <c r="AP146" s="0" t="n">
        <f aca="false">IF($B56=0,0,IF(SIN(AP$12)=0,999999999,(SIN(AP$12)*COS($E56)+SIN($E56)*COS(AP$12))/SIN(AP$12)*$B56))</f>
        <v>34.2999152173932</v>
      </c>
      <c r="AQ146" s="0" t="n">
        <f aca="false">IF($B56=0,0,IF(SIN(AQ$12)=0,999999999,(SIN(AQ$12)*COS($E56)+SIN($E56)*COS(AQ$12))/SIN(AQ$12)*$B56))</f>
        <v>33.5982900572342</v>
      </c>
      <c r="AR146" s="0" t="n">
        <f aca="false">IF($B56=0,0,IF(SIN(AR$12)=0,999999999,(SIN(AR$12)*COS($E56)+SIN($E56)*COS(AR$12))/SIN(AR$12)*$B56))</f>
        <v>32.9284334261032</v>
      </c>
      <c r="AS146" s="0" t="n">
        <f aca="false">IF($B56=0,0,IF(SIN(AS$12)=0,999999999,(SIN(AS$12)*COS($E56)+SIN($E56)*COS(AS$12))/SIN(AS$12)*$B56))</f>
        <v>32.2878538585158</v>
      </c>
      <c r="AT146" s="0" t="n">
        <f aca="false">IF($B56=0,0,IF(SIN(AT$12)=0,999999999,(SIN(AT$12)*COS($E56)+SIN($E56)*COS(AT$12))/SIN(AT$12)*$B56))</f>
        <v>31.6743072442046</v>
      </c>
      <c r="AU146" s="0" t="n">
        <f aca="false">IF($B56=0,0,IF(SIN(AU$12)=0,999999999,(SIN(AU$12)*COS($E56)+SIN($E56)*COS(AU$12))/SIN(AU$12)*$B56))</f>
        <v>31.0857666126706</v>
      </c>
      <c r="AV146" s="0" t="n">
        <f aca="false">IF($B56=0,0,IF(SIN(AV$12)=0,999999999,(SIN(AV$12)*COS($E56)+SIN($E56)*COS(AV$12))/SIN(AV$12)*$B56))</f>
        <v>30.5203962318332</v>
      </c>
      <c r="AW146" s="0" t="n">
        <f aca="false">IF($B56=0,0,IF(SIN(AW$12)=0,999999999,(SIN(AW$12)*COS($E56)+SIN($E56)*COS(AW$12))/SIN(AW$12)*$B56))</f>
        <v>29.9765293183728</v>
      </c>
      <c r="AX146" s="0" t="n">
        <f aca="false">IF($B56=0,0,IF(SIN(AX$12)=0,999999999,(SIN(AX$12)*COS($E56)+SIN($E56)*COS(AX$12))/SIN(AX$12)*$B56))</f>
        <v>29.4526487850657</v>
      </c>
      <c r="AY146" s="0" t="n">
        <f aca="false">IF($B56=0,0,IF(SIN(AY$12)=0,999999999,(SIN(AY$12)*COS($E56)+SIN($E56)*COS(AY$12))/SIN(AY$12)*$B56))</f>
        <v>28.9473705525695</v>
      </c>
      <c r="AZ146" s="0" t="n">
        <f aca="false">IF($B56=0,0,IF(SIN(AZ$12)=0,999999999,(SIN(AZ$12)*COS($E56)+SIN($E56)*COS(AZ$12))/SIN(AZ$12)*$B56))</f>
        <v>28.4594290352935</v>
      </c>
      <c r="BA146" s="0" t="n">
        <f aca="false">IF($B56=0,0,IF(SIN(BA$12)=0,999999999,(SIN(BA$12)*COS($E56)+SIN($E56)*COS(BA$12))/SIN(BA$12)*$B56))</f>
        <v>27.987664477427</v>
      </c>
      <c r="BB146" s="0" t="n">
        <f aca="false">IF($B56=0,0,IF(SIN(BB$12)=0,999999999,(SIN(BB$12)*COS($E56)+SIN($E56)*COS(BB$12))/SIN(BB$12)*$B56))</f>
        <v>27.5310118691761</v>
      </c>
      <c r="BC146" s="0" t="n">
        <f aca="false">IF($B56=0,0,IF(SIN(BC$12)=0,999999999,(SIN(BC$12)*COS($E56)+SIN($E56)*COS(BC$12))/SIN(BC$12)*$B56))</f>
        <v>27.0884912173251</v>
      </c>
      <c r="BD146" s="0" t="n">
        <f aca="false">IF($B56=0,0,IF(SIN(BD$12)=0,999999999,(SIN(BD$12)*COS($E56)+SIN($E56)*COS(BD$12))/SIN(BD$12)*$B56))</f>
        <v>26.6591989803746</v>
      </c>
      <c r="BE146" s="0" t="n">
        <f aca="false">IF($B56=0,0,IF(SIN(BE$12)=0,999999999,(SIN(BE$12)*COS($E56)+SIN($E56)*COS(BE$12))/SIN(BE$12)*$B56))</f>
        <v>26.2423005082597</v>
      </c>
      <c r="BF146" s="0" t="n">
        <f aca="false">IF($B56=0,0,IF(SIN(BF$12)=0,999999999,(SIN(BF$12)*COS($E56)+SIN($E56)*COS(BF$12))/SIN(BF$12)*$B56))</f>
        <v>25.837023351258</v>
      </c>
      <c r="BG146" s="0" t="n">
        <f aca="false">IF($B56=0,0,IF(SIN(BG$12)=0,999999999,(SIN(BG$12)*COS($E56)+SIN($E56)*COS(BG$12))/SIN(BG$12)*$B56))</f>
        <v>25.4426513231272</v>
      </c>
      <c r="BH146" s="0" t="n">
        <f aca="false">IF($B56=0,0,IF(SIN(BH$12)=0,999999999,(SIN(BH$12)*COS($E56)+SIN($E56)*COS(BH$12))/SIN(BH$12)*$B56))</f>
        <v>25.0585192205268</v>
      </c>
      <c r="BI146" s="0" t="n">
        <f aca="false">IF($B56=0,0,IF(SIN(BI$12)=0,999999999,(SIN(BI$12)*COS($E56)+SIN($E56)*COS(BI$12))/SIN(BI$12)*$B56))</f>
        <v>24.6840081150187</v>
      </c>
      <c r="BJ146" s="0" t="n">
        <f aca="false">IF($B56=0,0,IF(SIN(BJ$12)=0,999999999,(SIN(BJ$12)*COS($E56)+SIN($E56)*COS(BJ$12))/SIN(BJ$12)*$B56))</f>
        <v>24.3185411458868</v>
      </c>
      <c r="BK146" s="0" t="n">
        <f aca="false">IF($B56=0,0,IF(SIN(BK$12)=0,999999999,(SIN(BK$12)*COS($E56)+SIN($E56)*COS(BK$12))/SIN(BK$12)*$B56))</f>
        <v>23.9615797520729</v>
      </c>
      <c r="BL146" s="0" t="n">
        <f aca="false">IF($B56=0,0,IF(SIN(BL$12)=0,999999999,(SIN(BL$12)*COS($E56)+SIN($E56)*COS(BL$12))/SIN(BL$12)*$B56))</f>
        <v>23.6126202900276</v>
      </c>
      <c r="BM146" s="0" t="n">
        <f aca="false">IF($B56=0,0,IF(SIN(BM$12)=0,999999999,(SIN(BM$12)*COS($E56)+SIN($E56)*COS(BM$12))/SIN(BM$12)*$B56))</f>
        <v>23.271190991472</v>
      </c>
      <c r="BN146" s="0" t="n">
        <f aca="false">IF($B56=0,0,IF(SIN(BN$12)=0,999999999,(SIN(BN$12)*COS($E56)+SIN($E56)*COS(BN$12))/SIN(BN$12)*$B56))</f>
        <v>22.936849221188</v>
      </c>
      <c r="BO146" s="0" t="n">
        <f aca="false">IF($B56=0,0,IF(SIN(BO$12)=0,999999999,(SIN(BO$12)*COS($E56)+SIN($E56)*COS(BO$12))/SIN(BO$12)*$B56))</f>
        <v>22.6091790001688</v>
      </c>
      <c r="BP146" s="0" t="n">
        <f aca="false">IF($B56=0,0,IF(SIN(BP$12)=0,999999999,(SIN(BP$12)*COS($E56)+SIN($E56)*COS(BP$12))/SIN(BP$12)*$B56))</f>
        <v>22.2877887639177</v>
      </c>
      <c r="BQ146" s="0" t="n">
        <f aca="false">IF($B56=0,0,IF(SIN(BQ$12)=0,999999999,(SIN(BQ$12)*COS($E56)+SIN($E56)*COS(BQ$12))/SIN(BQ$12)*$B56))</f>
        <v>21.9723093295065</v>
      </c>
      <c r="BR146" s="0" t="n">
        <f aca="false">IF($B56=0,0,IF(SIN(BR$12)=0,999999999,(SIN(BR$12)*COS($E56)+SIN($E56)*COS(BR$12))/SIN(BR$12)*$B56))</f>
        <v>21.6623920482821</v>
      </c>
      <c r="BS146" s="0" t="n">
        <f aca="false">IF($B56=0,0,IF(SIN(BS$12)=0,999999999,(SIN(BS$12)*COS($E56)+SIN($E56)*COS(BS$12))/SIN(BS$12)*$B56))</f>
        <v>21.3577071239337</v>
      </c>
      <c r="BT146" s="0" t="n">
        <f aca="false">IF($B56=0,0,IF(SIN(BT$12)=0,999999999,(SIN(BT$12)*COS($E56)+SIN($E56)*COS(BT$12))/SIN(BT$12)*$B56))</f>
        <v>21.0579420780779</v>
      </c>
      <c r="BU146" s="0" t="n">
        <f aca="false">IF($B56=0,0,IF(SIN(BU$12)=0,999999999,(SIN(BU$12)*COS($E56)+SIN($E56)*COS(BU$12))/SIN(BU$12)*$B56))</f>
        <v>20.7628003476227</v>
      </c>
      <c r="BV146" s="0" t="n">
        <f aca="false">IF($B56=0,0,IF(SIN(BV$12)=0,999999999,(SIN(BV$12)*COS($E56)+SIN($E56)*COS(BV$12))/SIN(BV$12)*$B56))</f>
        <v>20.4720000000001</v>
      </c>
      <c r="BW146" s="0" t="n">
        <f aca="false">IF($B56=0,0,IF(SIN(BW$12)=0,999999999,(SIN(BW$12)*COS($E56)+SIN($E56)*COS(BW$12))/SIN(BW$12)*$B56))</f>
        <v>20.1852725539494</v>
      </c>
      <c r="BX146" s="0" t="n">
        <f aca="false">IF($B56=0,0,IF(SIN(BX$12)=0,999999999,(SIN(BX$12)*COS($E56)+SIN($E56)*COS(BX$12))/SIN(BX$12)*$B56))</f>
        <v>19.9023618949119</v>
      </c>
      <c r="BY146" s="0" t="n">
        <f aca="false">IF($B56=0,0,IF(SIN(BY$12)=0,999999999,(SIN(BY$12)*COS($E56)+SIN($E56)*COS(BY$12))/SIN(BY$12)*$B56))</f>
        <v>19.6230232753005</v>
      </c>
      <c r="BZ146" s="0" t="n">
        <f aca="false">IF($B56=0,0,IF(SIN(BZ$12)=0,999999999,(SIN(BZ$12)*COS($E56)+SIN($E56)*COS(BZ$12))/SIN(BZ$12)*$B56))</f>
        <v>19.3470223909661</v>
      </c>
      <c r="CA146" s="0" t="n">
        <f aca="false">IF($B56=0,0,IF(SIN(CA$12)=0,999999999,(SIN(CA$12)*COS($E56)+SIN($E56)*COS(CA$12))/SIN(CA$12)*$B56))</f>
        <v>19.0741345260959</v>
      </c>
      <c r="CB146" s="0" t="n">
        <f aca="false">IF($B56=0,0,IF(SIN(CB$12)=0,999999999,(SIN(CB$12)*COS($E56)+SIN($E56)*COS(CB$12))/SIN(CB$12)*$B56))</f>
        <v>18.8041437595864</v>
      </c>
      <c r="CC146" s="0" t="n">
        <f aca="false">IF($B56=0,0,IF(SIN(CC$12)=0,999999999,(SIN(CC$12)*COS($E56)+SIN($E56)*COS(CC$12))/SIN(CC$12)*$B56))</f>
        <v>18.5368422266403</v>
      </c>
      <c r="CD146" s="0" t="n">
        <f aca="false">IF($B56=0,0,IF(SIN(CD$12)=0,999999999,(SIN(CD$12)*COS($E56)+SIN($E56)*COS(CD$12))/SIN(CD$12)*$B56))</f>
        <v>18.2720294299555</v>
      </c>
      <c r="CE146" s="0" t="n">
        <f aca="false">IF($B56=0,0,IF(SIN(CE$12)=0,999999999,(SIN(CE$12)*COS($E56)+SIN($E56)*COS(CE$12))/SIN(CE$12)*$B56))</f>
        <v>18.0095115954137</v>
      </c>
      <c r="CF146" s="0" t="n">
        <f aca="false">IF($B56=0,0,IF(SIN(CF$12)=0,999999999,(SIN(CF$12)*COS($E56)+SIN($E56)*COS(CF$12))/SIN(CF$12)*$B56))</f>
        <v>17.7491010676609</v>
      </c>
      <c r="CG146" s="0" t="n">
        <f aca="false">IF($B56=0,0,IF(SIN(CG$12)=0,999999999,(SIN(CG$12)*COS($E56)+SIN($E56)*COS(CG$12))/SIN(CG$12)*$B56))</f>
        <v>17.4906157413825</v>
      </c>
      <c r="CH146" s="0" t="n">
        <f aca="false">IF($B56=0,0,IF(SIN(CH$12)=0,999999999,(SIN(CH$12)*COS($E56)+SIN($E56)*COS(CH$12))/SIN(CH$12)*$B56))</f>
        <v>17.2338785244479</v>
      </c>
      <c r="CI146" s="0" t="n">
        <f aca="false">IF($B56=0,0,IF(SIN(CI$12)=0,999999999,(SIN(CI$12)*COS($E56)+SIN($E56)*COS(CI$12))/SIN(CI$12)*$B56))</f>
        <v>16.9787168294196</v>
      </c>
      <c r="CJ146" s="0" t="n">
        <f aca="false">IF($B56=0,0,IF(SIN(CJ$12)=0,999999999,(SIN(CJ$12)*COS($E56)+SIN($E56)*COS(CJ$12))/SIN(CJ$12)*$B56))</f>
        <v>16.7249620902057</v>
      </c>
      <c r="CK146" s="0" t="n">
        <f aca="false">IF($B56=0,0,IF(SIN(CK$12)=0,999999999,(SIN(CK$12)*COS($E56)+SIN($E56)*COS(CK$12))/SIN(CK$12)*$B56))</f>
        <v>16.472449300873</v>
      </c>
      <c r="CL146" s="0" t="n">
        <f aca="false">IF($B56=0,0,IF(SIN(CL$12)=0,999999999,(SIN(CL$12)*COS($E56)+SIN($E56)*COS(CL$12))/SIN(CL$12)*$B56))</f>
        <v>16.2210165738614</v>
      </c>
      <c r="CM146" s="0" t="n">
        <f aca="false">IF($B56=0,0,IF(SIN(CM$12)=0,999999999,(SIN(CM$12)*COS($E56)+SIN($E56)*COS(CM$12))/SIN(CM$12)*$B56))</f>
        <v>15.9705047150149</v>
      </c>
      <c r="CN146" s="0" t="n">
        <f aca="false">IF($B56=0,0,IF(SIN(CN$12)=0,999999999,(SIN(CN$12)*COS($E56)+SIN($E56)*COS(CN$12))/SIN(CN$12)*$B56))</f>
        <v>15.7207568130058</v>
      </c>
      <c r="CO146" s="0" t="n">
        <f aca="false">IF($B56=0,0,IF(SIN(CO$12)=0,999999999,(SIN(CO$12)*COS($E56)+SIN($E56)*COS(CO$12))/SIN(CO$12)*$B56))</f>
        <v>15.471617840862</v>
      </c>
      <c r="CP146" s="0" t="n">
        <f aca="false">IF($B56=0,0,IF(SIN(CP$12)=0,999999999,(SIN(CP$12)*COS($E56)+SIN($E56)*COS(CP$12))/SIN(CP$12)*$B56))</f>
        <v>15.222934267419</v>
      </c>
      <c r="CQ146" s="0" t="n">
        <f aca="false">IF($B56=0,0,IF(SIN(CQ$12)=0,999999999,(SIN(CQ$12)*COS($E56)+SIN($E56)*COS(CQ$12))/SIN(CQ$12)*$B56))</f>
        <v>14.9745536766035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850.476264893704</v>
      </c>
      <c r="H147" s="0" t="n">
        <f aca="false">IF($B57=0,0,IF(SIN(H$12)=0,999999999,(SIN(H$12)*COS($E57)+SIN($E57)*COS(H$12))/SIN(H$12)*$B57))</f>
        <v>432.406014558042</v>
      </c>
      <c r="I147" s="0" t="n">
        <f aca="false">IF($B57=0,0,IF(SIN(I$12)=0,999999999,(SIN(I$12)*COS($E57)+SIN($E57)*COS(I$12))/SIN(I$12)*$B57))</f>
        <v>292.992646541506</v>
      </c>
      <c r="J147" s="0" t="n">
        <f aca="false">IF($B57=0,0,IF(SIN(J$12)=0,999999999,(SIN(J$12)*COS($E57)+SIN($E57)*COS(J$12))/SIN(J$12)*$B57))</f>
        <v>223.243473221411</v>
      </c>
      <c r="K147" s="0" t="n">
        <f aca="false">IF($B57=0,0,IF(SIN(K$12)=0,999999999,(SIN(K$12)*COS($E57)+SIN($E57)*COS(K$12))/SIN(K$12)*$B57))</f>
        <v>181.3599487653</v>
      </c>
      <c r="L147" s="0" t="n">
        <f aca="false">IF($B57=0,0,IF(SIN(L$12)=0,999999999,(SIN(L$12)*COS($E57)+SIN($E57)*COS(L$12))/SIN(L$12)*$B57))</f>
        <v>153.409217618005</v>
      </c>
      <c r="M147" s="0" t="n">
        <f aca="false">IF($B57=0,0,IF(SIN(M$12)=0,999999999,(SIN(M$12)*COS($E57)+SIN($E57)*COS(M$12))/SIN(M$12)*$B57))</f>
        <v>133.420049994577</v>
      </c>
      <c r="N147" s="0" t="n">
        <f aca="false">IF($B57=0,0,IF(SIN(N$12)=0,999999999,(SIN(N$12)*COS($E57)+SIN($E57)*COS(N$12))/SIN(N$12)*$B57))</f>
        <v>118.406825748924</v>
      </c>
      <c r="O147" s="0" t="n">
        <f aca="false">IF($B57=0,0,IF(SIN(O$12)=0,999999999,(SIN(O$12)*COS($E57)+SIN($E57)*COS(O$12))/SIN(O$12)*$B57))</f>
        <v>106.710862325892</v>
      </c>
      <c r="P147" s="0" t="n">
        <f aca="false">IF($B57=0,0,IF(SIN(P$12)=0,999999999,(SIN(P$12)*COS($E57)+SIN($E57)*COS(P$12))/SIN(P$12)*$B57))</f>
        <v>97.3369459383503</v>
      </c>
      <c r="Q147" s="0" t="n">
        <f aca="false">IF($B57=0,0,IF(SIN(Q$12)=0,999999999,(SIN(Q$12)*COS($E57)+SIN($E57)*COS(Q$12))/SIN(Q$12)*$B57))</f>
        <v>89.6517548260387</v>
      </c>
      <c r="R147" s="0" t="n">
        <f aca="false">IF($B57=0,0,IF(SIN(R$12)=0,999999999,(SIN(R$12)*COS($E57)+SIN($E57)*COS(R$12))/SIN(R$12)*$B57))</f>
        <v>83.2330708817826</v>
      </c>
      <c r="S147" s="0" t="n">
        <f aca="false">IF($B57=0,0,IF(SIN(S$12)=0,999999999,(SIN(S$12)*COS($E57)+SIN($E57)*COS(S$12))/SIN(S$12)*$B57))</f>
        <v>77.7885859087502</v>
      </c>
      <c r="T147" s="0" t="n">
        <f aca="false">IF($B57=0,0,IF(SIN(T$12)=0,999999999,(SIN(T$12)*COS($E57)+SIN($E57)*COS(T$12))/SIN(T$12)*$B57))</f>
        <v>73.1095051931781</v>
      </c>
      <c r="U147" s="0" t="n">
        <f aca="false">IF($B57=0,0,IF(SIN(U$12)=0,999999999,(SIN(U$12)*COS($E57)+SIN($E57)*COS(U$12))/SIN(U$12)*$B57))</f>
        <v>69.0427096453038</v>
      </c>
      <c r="V147" s="0" t="n">
        <f aca="false">IF($B57=0,0,IF(SIN(V$12)=0,999999999,(SIN(V$12)*COS($E57)+SIN($E57)*COS(V$12))/SIN(V$12)*$B57))</f>
        <v>65.4733571348578</v>
      </c>
      <c r="W147" s="0" t="n">
        <f aca="false">IF($B57=0,0,IF(SIN(W$12)=0,999999999,(SIN(W$12)*COS($E57)+SIN($E57)*COS(W$12))/SIN(W$12)*$B57))</f>
        <v>62.3136245291875</v>
      </c>
      <c r="X147" s="0" t="n">
        <f aca="false">IF($B57=0,0,IF(SIN(X$12)=0,999999999,(SIN(X$12)*COS($E57)+SIN($E57)*COS(X$12))/SIN(X$12)*$B57))</f>
        <v>59.4952023829318</v>
      </c>
      <c r="Y147" s="0" t="n">
        <f aca="false">IF($B57=0,0,IF(SIN(Y$12)=0,999999999,(SIN(Y$12)*COS($E57)+SIN($E57)*COS(Y$12))/SIN(Y$12)*$B57))</f>
        <v>56.9641597233599</v>
      </c>
      <c r="Z147" s="0" t="n">
        <f aca="false">IF($B57=0,0,IF(SIN(Z$12)=0,999999999,(SIN(Z$12)*COS($E57)+SIN($E57)*COS(Z$12))/SIN(Z$12)*$B57))</f>
        <v>54.6773493978322</v>
      </c>
      <c r="AA147" s="0" t="n">
        <f aca="false">IF($B57=0,0,IF(SIN(AA$12)=0,999999999,(SIN(AA$12)*COS($E57)+SIN($E57)*COS(AA$12))/SIN(AA$12)*$B57))</f>
        <v>52.5998404626155</v>
      </c>
      <c r="AB147" s="0" t="n">
        <f aca="false">IF($B57=0,0,IF(SIN(AB$12)=0,999999999,(SIN(AB$12)*COS($E57)+SIN($E57)*COS(AB$12))/SIN(AB$12)*$B57))</f>
        <v>50.7030508271104</v>
      </c>
      <c r="AC147" s="0" t="n">
        <f aca="false">IF($B57=0,0,IF(SIN(AC$12)=0,999999999,(SIN(AC$12)*COS($E57)+SIN($E57)*COS(AC$12))/SIN(AC$12)*$B57))</f>
        <v>48.963367032213</v>
      </c>
      <c r="AD147" s="0" t="n">
        <f aca="false">IF($B57=0,0,IF(SIN(AD$12)=0,999999999,(SIN(AD$12)*COS($E57)+SIN($E57)*COS(AD$12))/SIN(AD$12)*$B57))</f>
        <v>47.3611090819601</v>
      </c>
      <c r="AE147" s="0" t="n">
        <f aca="false">IF($B57=0,0,IF(SIN(AE$12)=0,999999999,(SIN(AE$12)*COS($E57)+SIN($E57)*COS(AE$12))/SIN(AE$12)*$B57))</f>
        <v>45.8797437134723</v>
      </c>
      <c r="AF147" s="0" t="n">
        <f aca="false">IF($B57=0,0,IF(SIN(AF$12)=0,999999999,(SIN(AF$12)*COS($E57)+SIN($E57)*COS(AF$12))/SIN(AF$12)*$B57))</f>
        <v>44.505279217894</v>
      </c>
      <c r="AG147" s="0" t="n">
        <f aca="false">IF($B57=0,0,IF(SIN(AG$12)=0,999999999,(SIN(AG$12)*COS($E57)+SIN($E57)*COS(AG$12))/SIN(AG$12)*$B57))</f>
        <v>43.2257947434858</v>
      </c>
      <c r="AH147" s="0" t="n">
        <f aca="false">IF($B57=0,0,IF(SIN(AH$12)=0,999999999,(SIN(AH$12)*COS($E57)+SIN($E57)*COS(AH$12))/SIN(AH$12)*$B57))</f>
        <v>42.0310704602581</v>
      </c>
      <c r="AI147" s="0" t="n">
        <f aca="false">IF($B57=0,0,IF(SIN(AI$12)=0,999999999,(SIN(AI$12)*COS($E57)+SIN($E57)*COS(AI$12))/SIN(AI$12)*$B57))</f>
        <v>40.9122942401866</v>
      </c>
      <c r="AJ147" s="0" t="n">
        <f aca="false">IF($B57=0,0,IF(SIN(AJ$12)=0,999999999,(SIN(AJ$12)*COS($E57)+SIN($E57)*COS(AJ$12))/SIN(AJ$12)*$B57))</f>
        <v>39.8618269992973</v>
      </c>
      <c r="AK147" s="0" t="n">
        <f aca="false">IF($B57=0,0,IF(SIN(AK$12)=0,999999999,(SIN(AK$12)*COS($E57)+SIN($E57)*COS(AK$12))/SIN(AK$12)*$B57))</f>
        <v>38.8730134553166</v>
      </c>
      <c r="AL147" s="0" t="n">
        <f aca="false">IF($B57=0,0,IF(SIN(AL$12)=0,999999999,(SIN(AL$12)*COS($E57)+SIN($E57)*COS(AL$12))/SIN(AL$12)*$B57))</f>
        <v>37.9400283661527</v>
      </c>
      <c r="AM147" s="0" t="n">
        <f aca="false">IF($B57=0,0,IF(SIN(AM$12)=0,999999999,(SIN(AM$12)*COS($E57)+SIN($E57)*COS(AM$12))/SIN(AM$12)*$B57))</f>
        <v>37.0577507228884</v>
      </c>
      <c r="AN147" s="0" t="n">
        <f aca="false">IF($B57=0,0,IF(SIN(AN$12)=0,999999999,(SIN(AN$12)*COS($E57)+SIN($E57)*COS(AN$12))/SIN(AN$12)*$B57))</f>
        <v>36.2216601418632</v>
      </c>
      <c r="AO147" s="0" t="n">
        <f aca="false">IF($B57=0,0,IF(SIN(AO$12)=0,999999999,(SIN(AO$12)*COS($E57)+SIN($E57)*COS(AO$12))/SIN(AO$12)*$B57))</f>
        <v>35.4277510159381</v>
      </c>
      <c r="AP147" s="0" t="n">
        <f aca="false">IF($B57=0,0,IF(SIN(AP$12)=0,999999999,(SIN(AP$12)*COS($E57)+SIN($E57)*COS(AP$12))/SIN(AP$12)*$B57))</f>
        <v>34.6724609716804</v>
      </c>
      <c r="AQ147" s="0" t="n">
        <f aca="false">IF($B57=0,0,IF(SIN(AQ$12)=0,999999999,(SIN(AQ$12)*COS($E57)+SIN($E57)*COS(AQ$12))/SIN(AQ$12)*$B57))</f>
        <v>33.9526109258511</v>
      </c>
      <c r="AR147" s="0" t="n">
        <f aca="false">IF($B57=0,0,IF(SIN(AR$12)=0,999999999,(SIN(AR$12)*COS($E57)+SIN($E57)*COS(AR$12))/SIN(AR$12)*$B57))</f>
        <v>33.2653546043853</v>
      </c>
      <c r="AS147" s="0" t="n">
        <f aca="false">IF($B57=0,0,IF(SIN(AS$12)=0,999999999,(SIN(AS$12)*COS($E57)+SIN($E57)*COS(AS$12))/SIN(AS$12)*$B57))</f>
        <v>32.6081358253714</v>
      </c>
      <c r="AT147" s="0" t="n">
        <f aca="false">IF($B57=0,0,IF(SIN(AT$12)=0,999999999,(SIN(AT$12)*COS($E57)+SIN($E57)*COS(AT$12))/SIN(AT$12)*$B57))</f>
        <v>31.9786521872273</v>
      </c>
      <c r="AU147" s="0" t="n">
        <f aca="false">IF($B57=0,0,IF(SIN(AU$12)=0,999999999,(SIN(AU$12)*COS($E57)+SIN($E57)*COS(AU$12))/SIN(AU$12)*$B57))</f>
        <v>31.374824068398</v>
      </c>
      <c r="AV147" s="0" t="n">
        <f aca="false">IF($B57=0,0,IF(SIN(AV$12)=0,999999999,(SIN(AV$12)*COS($E57)+SIN($E57)*COS(AV$12))/SIN(AV$12)*$B57))</f>
        <v>30.7947680532116</v>
      </c>
      <c r="AW147" s="0" t="n">
        <f aca="false">IF($B57=0,0,IF(SIN(AW$12)=0,999999999,(SIN(AW$12)*COS($E57)+SIN($E57)*COS(AW$12))/SIN(AW$12)*$B57))</f>
        <v>30.236774063243</v>
      </c>
      <c r="AX147" s="0" t="n">
        <f aca="false">IF($B57=0,0,IF(SIN(AX$12)=0,999999999,(SIN(AX$12)*COS($E57)+SIN($E57)*COS(AX$12))/SIN(AX$12)*$B57))</f>
        <v>29.6992856045556</v>
      </c>
      <c r="AY147" s="0" t="n">
        <f aca="false">IF($B57=0,0,IF(SIN(AY$12)=0,999999999,(SIN(AY$12)*COS($E57)+SIN($E57)*COS(AY$12))/SIN(AY$12)*$B57))</f>
        <v>29.1808826460064</v>
      </c>
      <c r="AZ147" s="0" t="n">
        <f aca="false">IF($B57=0,0,IF(SIN(AZ$12)=0,999999999,(SIN(AZ$12)*COS($E57)+SIN($E57)*COS(AZ$12))/SIN(AZ$12)*$B57))</f>
        <v>28.6802667281087</v>
      </c>
      <c r="BA147" s="0" t="n">
        <f aca="false">IF($B57=0,0,IF(SIN(BA$12)=0,999999999,(SIN(BA$12)*COS($E57)+SIN($E57)*COS(BA$12))/SIN(BA$12)*$B57))</f>
        <v>28.1962479701101</v>
      </c>
      <c r="BB147" s="0" t="n">
        <f aca="false">IF($B57=0,0,IF(SIN(BB$12)=0,999999999,(SIN(BB$12)*COS($E57)+SIN($E57)*COS(BB$12))/SIN(BB$12)*$B57))</f>
        <v>27.7277336983257</v>
      </c>
      <c r="BC147" s="0" t="n">
        <f aca="false">IF($B57=0,0,IF(SIN(BC$12)=0,999999999,(SIN(BC$12)*COS($E57)+SIN($E57)*COS(BC$12))/SIN(BC$12)*$B57))</f>
        <v>27.2737184639758</v>
      </c>
      <c r="BD147" s="0" t="n">
        <f aca="false">IF($B57=0,0,IF(SIN(BD$12)=0,999999999,(SIN(BD$12)*COS($E57)+SIN($E57)*COS(BD$12))/SIN(BD$12)*$B57))</f>
        <v>26.833275255849</v>
      </c>
      <c r="BE147" s="0" t="n">
        <f aca="false">IF($B57=0,0,IF(SIN(BE$12)=0,999999999,(SIN(BE$12)*COS($E57)+SIN($E57)*COS(BE$12))/SIN(BE$12)*$B57))</f>
        <v>26.4055477436399</v>
      </c>
      <c r="BF147" s="0" t="n">
        <f aca="false">IF($B57=0,0,IF(SIN(BF$12)=0,999999999,(SIN(BF$12)*COS($E57)+SIN($E57)*COS(BF$12))/SIN(BF$12)*$B57))</f>
        <v>25.9897434130553</v>
      </c>
      <c r="BG147" s="0" t="n">
        <f aca="false">IF($B57=0,0,IF(SIN(BG$12)=0,999999999,(SIN(BG$12)*COS($E57)+SIN($E57)*COS(BG$12))/SIN(BG$12)*$B57))</f>
        <v>25.5851274747395</v>
      </c>
      <c r="BH147" s="0" t="n">
        <f aca="false">IF($B57=0,0,IF(SIN(BH$12)=0,999999999,(SIN(BH$12)*COS($E57)+SIN($E57)*COS(BH$12))/SIN(BH$12)*$B57))</f>
        <v>25.1910174465319</v>
      </c>
      <c r="BI147" s="0" t="n">
        <f aca="false">IF($B57=0,0,IF(SIN(BI$12)=0,999999999,(SIN(BI$12)*COS($E57)+SIN($E57)*COS(BI$12))/SIN(BI$12)*$B57))</f>
        <v>24.8067783231765</v>
      </c>
      <c r="BJ147" s="0" t="n">
        <f aca="false">IF($B57=0,0,IF(SIN(BJ$12)=0,999999999,(SIN(BJ$12)*COS($E57)+SIN($E57)*COS(BJ$12))/SIN(BJ$12)*$B57))</f>
        <v>24.4318182598586</v>
      </c>
      <c r="BK147" s="0" t="n">
        <f aca="false">IF($B57=0,0,IF(SIN(BK$12)=0,999999999,(SIN(BK$12)*COS($E57)+SIN($E57)*COS(BK$12))/SIN(BK$12)*$B57))</f>
        <v>24.0655847062642</v>
      </c>
      <c r="BL147" s="0" t="n">
        <f aca="false">IF($B57=0,0,IF(SIN(BL$12)=0,999999999,(SIN(BL$12)*COS($E57)+SIN($E57)*COS(BL$12))/SIN(BL$12)*$B57))</f>
        <v>23.7075609365793</v>
      </c>
      <c r="BM147" s="0" t="n">
        <f aca="false">IF($B57=0,0,IF(SIN(BM$12)=0,999999999,(SIN(BM$12)*COS($E57)+SIN($E57)*COS(BM$12))/SIN(BM$12)*$B57))</f>
        <v>23.3572629282283</v>
      </c>
      <c r="BN147" s="0" t="n">
        <f aca="false">IF($B57=0,0,IF(SIN(BN$12)=0,999999999,(SIN(BN$12)*COS($E57)+SIN($E57)*COS(BN$12))/SIN(BN$12)*$B57))</f>
        <v>23.0142365484345</v>
      </c>
      <c r="BO147" s="0" t="n">
        <f aca="false">IF($B57=0,0,IF(SIN(BO$12)=0,999999999,(SIN(BO$12)*COS($E57)+SIN($E57)*COS(BO$12))/SIN(BO$12)*$B57))</f>
        <v>22.6780550130344</v>
      </c>
      <c r="BP147" s="0" t="n">
        <f aca="false">IF($B57=0,0,IF(SIN(BP$12)=0,999999999,(SIN(BP$12)*COS($E57)+SIN($E57)*COS(BP$12))/SIN(BP$12)*$B57))</f>
        <v>22.3483165865475</v>
      </c>
      <c r="BQ147" s="0" t="n">
        <f aca="false">IF($B57=0,0,IF(SIN(BQ$12)=0,999999999,(SIN(BQ$12)*COS($E57)+SIN($E57)*COS(BQ$12))/SIN(BQ$12)*$B57))</f>
        <v>22.0246424964285</v>
      </c>
      <c r="BR147" s="0" t="n">
        <f aca="false">IF($B57=0,0,IF(SIN(BR$12)=0,999999999,(SIN(BR$12)*COS($E57)+SIN($E57)*COS(BR$12))/SIN(BR$12)*$B57))</f>
        <v>21.7066750377899</v>
      </c>
      <c r="BS147" s="0" t="n">
        <f aca="false">IF($B57=0,0,IF(SIN(BS$12)=0,999999999,(SIN(BS$12)*COS($E57)+SIN($E57)*COS(BS$12))/SIN(BS$12)*$B57))</f>
        <v>21.3940758477808</v>
      </c>
      <c r="BT147" s="0" t="n">
        <f aca="false">IF($B57=0,0,IF(SIN(BT$12)=0,999999999,(SIN(BT$12)*COS($E57)+SIN($E57)*COS(BT$12))/SIN(BT$12)*$B57))</f>
        <v>21.0865243313152</v>
      </c>
      <c r="BU147" s="0" t="n">
        <f aca="false">IF($B57=0,0,IF(SIN(BU$12)=0,999999999,(SIN(BU$12)*COS($E57)+SIN($E57)*COS(BU$12))/SIN(BU$12)*$B57))</f>
        <v>20.7837162220021</v>
      </c>
      <c r="BV147" s="0" t="n">
        <f aca="false">IF($B57=0,0,IF(SIN(BV$12)=0,999999999,(SIN(BV$12)*COS($E57)+SIN($E57)*COS(BV$12))/SIN(BV$12)*$B57))</f>
        <v>20.4853622640056</v>
      </c>
      <c r="BW147" s="0" t="n">
        <f aca="false">IF($B57=0,0,IF(SIN(BW$12)=0,999999999,(SIN(BW$12)*COS($E57)+SIN($E57)*COS(BW$12))/SIN(BW$12)*$B57))</f>
        <v>20.1911870021987</v>
      </c>
      <c r="BX147" s="0" t="n">
        <f aca="false">IF($B57=0,0,IF(SIN(BX$12)=0,999999999,(SIN(BX$12)*COS($E57)+SIN($E57)*COS(BX$12))/SIN(BX$12)*$B57))</f>
        <v>19.900927669384</v>
      </c>
      <c r="BY147" s="0" t="n">
        <f aca="false">IF($B57=0,0,IF(SIN(BY$12)=0,999999999,(SIN(BY$12)*COS($E57)+SIN($E57)*COS(BY$12))/SIN(BY$12)*$B57))</f>
        <v>19.6143331605959</v>
      </c>
      <c r="BZ147" s="0" t="n">
        <f aca="false">IF($B57=0,0,IF(SIN(BZ$12)=0,999999999,(SIN(BZ$12)*COS($E57)+SIN($E57)*COS(BZ$12))/SIN(BZ$12)*$B57))</f>
        <v>19.3311630855774</v>
      </c>
      <c r="CA147" s="0" t="n">
        <f aca="false">IF($B57=0,0,IF(SIN(CA$12)=0,999999999,(SIN(CA$12)*COS($E57)+SIN($E57)*COS(CA$12))/SIN(CA$12)*$B57))</f>
        <v>19.0511868914676</v>
      </c>
      <c r="CB147" s="0" t="n">
        <f aca="false">IF($B57=0,0,IF(SIN(CB$12)=0,999999999,(SIN(CB$12)*COS($E57)+SIN($E57)*COS(CB$12))/SIN(CB$12)*$B57))</f>
        <v>18.7741830485591</v>
      </c>
      <c r="CC147" s="0" t="n">
        <f aca="false">IF($B57=0,0,IF(SIN(CC$12)=0,999999999,(SIN(CC$12)*COS($E57)+SIN($E57)*COS(CC$12))/SIN(CC$12)*$B57))</f>
        <v>18.4999382927156</v>
      </c>
      <c r="CD147" s="0" t="n">
        <f aca="false">IF($B57=0,0,IF(SIN(CD$12)=0,999999999,(SIN(CD$12)*COS($E57)+SIN($E57)*COS(CD$12))/SIN(CD$12)*$B57))</f>
        <v>18.2282469186682</v>
      </c>
      <c r="CE147" s="0" t="n">
        <f aca="false">IF($B57=0,0,IF(SIN(CE$12)=0,999999999,(SIN(CE$12)*COS($E57)+SIN($E57)*COS(CE$12))/SIN(CE$12)*$B57))</f>
        <v>17.9589101189687</v>
      </c>
      <c r="CF147" s="0" t="n">
        <f aca="false">IF($B57=0,0,IF(SIN(CF$12)=0,999999999,(SIN(CF$12)*COS($E57)+SIN($E57)*COS(CF$12))/SIN(CF$12)*$B57))</f>
        <v>17.691735363869</v>
      </c>
      <c r="CG147" s="0" t="n">
        <f aca="false">IF($B57=0,0,IF(SIN(CG$12)=0,999999999,(SIN(CG$12)*COS($E57)+SIN($E57)*COS(CG$12))/SIN(CG$12)*$B57))</f>
        <v>17.4265358178243</v>
      </c>
      <c r="CH147" s="0" t="n">
        <f aca="false">IF($B57=0,0,IF(SIN(CH$12)=0,999999999,(SIN(CH$12)*COS($E57)+SIN($E57)*COS(CH$12))/SIN(CH$12)*$B57))</f>
        <v>17.1631297886925</v>
      </c>
      <c r="CI147" s="0" t="n">
        <f aca="false">IF($B57=0,0,IF(SIN(CI$12)=0,999999999,(SIN(CI$12)*COS($E57)+SIN($E57)*COS(CI$12))/SIN(CI$12)*$B57))</f>
        <v>16.901340206035</v>
      </c>
      <c r="CJ147" s="0" t="n">
        <f aca="false">IF($B57=0,0,IF(SIN(CJ$12)=0,999999999,(SIN(CJ$12)*COS($E57)+SIN($E57)*COS(CJ$12))/SIN(CJ$12)*$B57))</f>
        <v>16.6409941252144</v>
      </c>
      <c r="CK147" s="0" t="n">
        <f aca="false">IF($B57=0,0,IF(SIN(CK$12)=0,999999999,(SIN(CK$12)*COS($E57)+SIN($E57)*COS(CK$12))/SIN(CK$12)*$B57))</f>
        <v>16.3819222542278</v>
      </c>
      <c r="CL147" s="0" t="n">
        <f aca="false">IF($B57=0,0,IF(SIN(CL$12)=0,999999999,(SIN(CL$12)*COS($E57)+SIN($E57)*COS(CL$12))/SIN(CL$12)*$B57))</f>
        <v>16.1239585004462</v>
      </c>
      <c r="CM147" s="0" t="n">
        <f aca="false">IF($B57=0,0,IF(SIN(CM$12)=0,999999999,(SIN(CM$12)*COS($E57)+SIN($E57)*COS(CM$12))/SIN(CM$12)*$B57))</f>
        <v>15.8669395346062</v>
      </c>
      <c r="CN147" s="0" t="n">
        <f aca="false">IF($B57=0,0,IF(SIN(CN$12)=0,999999999,(SIN(CN$12)*COS($E57)+SIN($E57)*COS(CN$12))/SIN(CN$12)*$B57))</f>
        <v>15.6107043695697</v>
      </c>
      <c r="CO147" s="0" t="n">
        <f aca="false">IF($B57=0,0,IF(SIN(CO$12)=0,999999999,(SIN(CO$12)*COS($E57)+SIN($E57)*COS(CO$12))/SIN(CO$12)*$B57))</f>
        <v>15.3550939515013</v>
      </c>
      <c r="CP147" s="0" t="n">
        <f aca="false">IF($B57=0,0,IF(SIN(CP$12)=0,999999999,(SIN(CP$12)*COS($E57)+SIN($E57)*COS(CP$12))/SIN(CP$12)*$B57))</f>
        <v>15.0999507612267</v>
      </c>
      <c r="CQ147" s="0" t="n">
        <f aca="false">IF($B57=0,0,IF(SIN(CQ$12)=0,999999999,(SIN(CQ$12)*COS($E57)+SIN($E57)*COS(CQ$12))/SIN(CQ$12)*$B57))</f>
        <v>14.8451184236276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871.469022540114</v>
      </c>
      <c r="H148" s="0" t="n">
        <f aca="false">IF($B58=0,0,IF(SIN(H$12)=0,999999999,(SIN(H$12)*COS($E58)+SIN($E58)*COS(H$12))/SIN(H$12)*$B58))</f>
        <v>442.827010439964</v>
      </c>
      <c r="I148" s="0" t="n">
        <f aca="false">IF($B58=0,0,IF(SIN(I$12)=0,999999999,(SIN(I$12)*COS($E58)+SIN($E58)*COS(I$12))/SIN(I$12)*$B58))</f>
        <v>299.888290135691</v>
      </c>
      <c r="J148" s="0" t="n">
        <f aca="false">IF($B58=0,0,IF(SIN(J$12)=0,999999999,(SIN(J$12)*COS($E58)+SIN($E58)*COS(J$12))/SIN(J$12)*$B58))</f>
        <v>228.375366242533</v>
      </c>
      <c r="K148" s="0" t="n">
        <f aca="false">IF($B58=0,0,IF(SIN(K$12)=0,999999999,(SIN(K$12)*COS($E58)+SIN($E58)*COS(K$12))/SIN(K$12)*$B58))</f>
        <v>185.432731165536</v>
      </c>
      <c r="L148" s="0" t="n">
        <f aca="false">IF($B58=0,0,IF(SIN(L$12)=0,999999999,(SIN(L$12)*COS($E58)+SIN($E58)*COS(L$12))/SIN(L$12)*$B58))</f>
        <v>156.77520858643</v>
      </c>
      <c r="M148" s="0" t="n">
        <f aca="false">IF($B58=0,0,IF(SIN(M$12)=0,999999999,(SIN(M$12)*COS($E58)+SIN($E58)*COS(M$12))/SIN(M$12)*$B58))</f>
        <v>136.280573956403</v>
      </c>
      <c r="N148" s="0" t="n">
        <f aca="false">IF($B58=0,0,IF(SIN(N$12)=0,999999999,(SIN(N$12)*COS($E58)+SIN($E58)*COS(N$12))/SIN(N$12)*$B58))</f>
        <v>120.887709614583</v>
      </c>
      <c r="O148" s="0" t="n">
        <f aca="false">IF($B58=0,0,IF(SIN(O$12)=0,999999999,(SIN(O$12)*COS($E58)+SIN($E58)*COS(O$12))/SIN(O$12)*$B58))</f>
        <v>108.895989823297</v>
      </c>
      <c r="P148" s="0" t="n">
        <f aca="false">IF($B58=0,0,IF(SIN(P$12)=0,999999999,(SIN(P$12)*COS($E58)+SIN($E58)*COS(P$12))/SIN(P$12)*$B58))</f>
        <v>99.285034778329</v>
      </c>
      <c r="Q148" s="0" t="n">
        <f aca="false">IF($B58=0,0,IF(SIN(Q$12)=0,999999999,(SIN(Q$12)*COS($E58)+SIN($E58)*COS(Q$12))/SIN(Q$12)*$B58))</f>
        <v>91.405507882764</v>
      </c>
      <c r="R148" s="0" t="n">
        <f aca="false">IF($B58=0,0,IF(SIN(R$12)=0,999999999,(SIN(R$12)*COS($E58)+SIN($E58)*COS(R$12))/SIN(R$12)*$B58))</f>
        <v>84.8245143806149</v>
      </c>
      <c r="S148" s="0" t="n">
        <f aca="false">IF($B58=0,0,IF(SIN(S$12)=0,999999999,(SIN(S$12)*COS($E58)+SIN($E58)*COS(S$12))/SIN(S$12)*$B58))</f>
        <v>79.2423544641513</v>
      </c>
      <c r="T148" s="0" t="n">
        <f aca="false">IF($B58=0,0,IF(SIN(T$12)=0,999999999,(SIN(T$12)*COS($E58)+SIN($E58)*COS(T$12))/SIN(T$12)*$B58))</f>
        <v>74.4449536180218</v>
      </c>
      <c r="U148" s="0" t="n">
        <f aca="false">IF($B58=0,0,IF(SIN(U$12)=0,999999999,(SIN(U$12)*COS($E58)+SIN($E58)*COS(U$12))/SIN(U$12)*$B58))</f>
        <v>70.2753208229565</v>
      </c>
      <c r="V148" s="0" t="n">
        <f aca="false">IF($B58=0,0,IF(SIN(V$12)=0,999999999,(SIN(V$12)*COS($E58)+SIN($E58)*COS(V$12))/SIN(V$12)*$B58))</f>
        <v>66.6157099304238</v>
      </c>
      <c r="W148" s="0" t="n">
        <f aca="false">IF($B58=0,0,IF(SIN(W$12)=0,999999999,(SIN(W$12)*COS($E58)+SIN($E58)*COS(W$12))/SIN(W$12)*$B58))</f>
        <v>63.376077020152</v>
      </c>
      <c r="X148" s="0" t="n">
        <f aca="false">IF($B58=0,0,IF(SIN(X$12)=0,999999999,(SIN(X$12)*COS($E58)+SIN($E58)*COS(X$12))/SIN(X$12)*$B58))</f>
        <v>60.4863853026746</v>
      </c>
      <c r="Y148" s="0" t="n">
        <f aca="false">IF($B58=0,0,IF(SIN(Y$12)=0,999999999,(SIN(Y$12)*COS($E58)+SIN($E58)*COS(Y$12))/SIN(Y$12)*$B58))</f>
        <v>57.8913400502579</v>
      </c>
      <c r="Z148" s="0" t="n">
        <f aca="false">IF($B58=0,0,IF(SIN(Z$12)=0,999999999,(SIN(Z$12)*COS($E58)+SIN($E58)*COS(Z$12))/SIN(Z$12)*$B58))</f>
        <v>55.5467030462171</v>
      </c>
      <c r="AA148" s="0" t="n">
        <f aca="false">IF($B58=0,0,IF(SIN(AA$12)=0,999999999,(SIN(AA$12)*COS($E58)+SIN($E58)*COS(AA$12))/SIN(AA$12)*$B58))</f>
        <v>53.4166600464285</v>
      </c>
      <c r="AB148" s="0" t="n">
        <f aca="false">IF($B58=0,0,IF(SIN(AB$12)=0,999999999,(SIN(AB$12)*COS($E58)+SIN($E58)*COS(AB$12))/SIN(AB$12)*$B58))</f>
        <v>51.4719062036453</v>
      </c>
      <c r="AC148" s="0" t="n">
        <f aca="false">IF($B58=0,0,IF(SIN(AC$12)=0,999999999,(SIN(AC$12)*COS($E58)+SIN($E58)*COS(AC$12))/SIN(AC$12)*$B58))</f>
        <v>49.6882309441306</v>
      </c>
      <c r="AD148" s="0" t="n">
        <f aca="false">IF($B58=0,0,IF(SIN(AD$12)=0,999999999,(SIN(AD$12)*COS($E58)+SIN($E58)*COS(AD$12))/SIN(AD$12)*$B58))</f>
        <v>48.0454566229527</v>
      </c>
      <c r="AE148" s="0" t="n">
        <f aca="false">IF($B58=0,0,IF(SIN(AE$12)=0,999999999,(SIN(AE$12)*COS($E58)+SIN($E58)*COS(AE$12))/SIN(AE$12)*$B58))</f>
        <v>46.5266318998486</v>
      </c>
      <c r="AF148" s="0" t="n">
        <f aca="false">IF($B58=0,0,IF(SIN(AF$12)=0,999999999,(SIN(AF$12)*COS($E58)+SIN($E58)*COS(AF$12))/SIN(AF$12)*$B58))</f>
        <v>45.1174112569737</v>
      </c>
      <c r="AG148" s="0" t="n">
        <f aca="false">IF($B58=0,0,IF(SIN(AG$12)=0,999999999,(SIN(AG$12)*COS($E58)+SIN($E58)*COS(AG$12))/SIN(AG$12)*$B58))</f>
        <v>43.805572399459</v>
      </c>
      <c r="AH148" s="0" t="n">
        <f aca="false">IF($B58=0,0,IF(SIN(AH$12)=0,999999999,(SIN(AH$12)*COS($E58)+SIN($E58)*COS(AH$12))/SIN(AH$12)*$B58))</f>
        <v>42.580637068001</v>
      </c>
      <c r="AI148" s="0" t="n">
        <f aca="false">IF($B58=0,0,IF(SIN(AI$12)=0,999999999,(SIN(AI$12)*COS($E58)+SIN($E58)*COS(AI$12))/SIN(AI$12)*$B58))</f>
        <v>41.4335703018864</v>
      </c>
      <c r="AJ148" s="0" t="n">
        <f aca="false">IF($B58=0,0,IF(SIN(AJ$12)=0,999999999,(SIN(AJ$12)*COS($E58)+SIN($E58)*COS(AJ$12))/SIN(AJ$12)*$B58))</f>
        <v>40.3565398472712</v>
      </c>
      <c r="AK148" s="0" t="n">
        <f aca="false">IF($B58=0,0,IF(SIN(AK$12)=0,999999999,(SIN(AK$12)*COS($E58)+SIN($E58)*COS(AK$12))/SIN(AK$12)*$B58))</f>
        <v>39.3427221294512</v>
      </c>
      <c r="AL148" s="0" t="n">
        <f aca="false">IF($B58=0,0,IF(SIN(AL$12)=0,999999999,(SIN(AL$12)*COS($E58)+SIN($E58)*COS(AL$12))/SIN(AL$12)*$B58))</f>
        <v>38.3861446031681</v>
      </c>
      <c r="AM148" s="0" t="n">
        <f aca="false">IF($B58=0,0,IF(SIN(AM$12)=0,999999999,(SIN(AM$12)*COS($E58)+SIN($E58)*COS(AM$12))/SIN(AM$12)*$B58))</f>
        <v>37.4815567643152</v>
      </c>
      <c r="AN148" s="0" t="n">
        <f aca="false">IF($B58=0,0,IF(SIN(AN$12)=0,999999999,(SIN(AN$12)*COS($E58)+SIN($E58)*COS(AN$12))/SIN(AN$12)*$B58))</f>
        <v>36.6243239220815</v>
      </c>
      <c r="AO148" s="0" t="n">
        <f aca="false">IF($B58=0,0,IF(SIN(AO$12)=0,999999999,(SIN(AO$12)*COS($E58)+SIN($E58)*COS(AO$12))/SIN(AO$12)*$B58))</f>
        <v>35.8103391793547</v>
      </c>
      <c r="AP148" s="0" t="n">
        <f aca="false">IF($B58=0,0,IF(SIN(AP$12)=0,999999999,(SIN(AP$12)*COS($E58)+SIN($E58)*COS(AP$12))/SIN(AP$12)*$B58))</f>
        <v>35.0359500808003</v>
      </c>
      <c r="AQ148" s="0" t="n">
        <f aca="false">IF($B58=0,0,IF(SIN(AQ$12)=0,999999999,(SIN(AQ$12)*COS($E58)+SIN($E58)*COS(AQ$12))/SIN(AQ$12)*$B58))</f>
        <v>34.2978971535544</v>
      </c>
      <c r="AR148" s="0" t="n">
        <f aca="false">IF($B58=0,0,IF(SIN(AR$12)=0,999999999,(SIN(AR$12)*COS($E58)+SIN($E58)*COS(AR$12))/SIN(AR$12)*$B58))</f>
        <v>33.5932621496882</v>
      </c>
      <c r="AS148" s="0" t="n">
        <f aca="false">IF($B58=0,0,IF(SIN(AS$12)=0,999999999,(SIN(AS$12)*COS($E58)+SIN($E58)*COS(AS$12))/SIN(AS$12)*$B58))</f>
        <v>32.9194242489996</v>
      </c>
      <c r="AT148" s="0" t="n">
        <f aca="false">IF($B58=0,0,IF(SIN(AT$12)=0,999999999,(SIN(AT$12)*COS($E58)+SIN($E58)*COS(AT$12))/SIN(AT$12)*$B58))</f>
        <v>32.2740228289714</v>
      </c>
      <c r="AU148" s="0" t="n">
        <f aca="false">IF($B58=0,0,IF(SIN(AU$12)=0,999999999,(SIN(AU$12)*COS($E58)+SIN($E58)*COS(AU$12))/SIN(AU$12)*$B58))</f>
        <v>31.6549256805619</v>
      </c>
      <c r="AV148" s="0" t="n">
        <f aca="false">IF($B58=0,0,IF(SIN(AV$12)=0,999999999,(SIN(AV$12)*COS($E58)+SIN($E58)*COS(AV$12))/SIN(AV$12)*$B58))</f>
        <v>31.0602017620801</v>
      </c>
      <c r="AW148" s="0" t="n">
        <f aca="false">IF($B58=0,0,IF(SIN(AW$12)=0,999999999,(SIN(AW$12)*COS($E58)+SIN($E58)*COS(AW$12))/SIN(AW$12)*$B58))</f>
        <v>30.4880977522686</v>
      </c>
      <c r="AX148" s="0" t="n">
        <f aca="false">IF($B58=0,0,IF(SIN(AX$12)=0,999999999,(SIN(AX$12)*COS($E58)+SIN($E58)*COS(AX$12))/SIN(AX$12)*$B58))</f>
        <v>29.9370177980566</v>
      </c>
      <c r="AY148" s="0" t="n">
        <f aca="false">IF($B58=0,0,IF(SIN(AY$12)=0,999999999,(SIN(AY$12)*COS($E58)+SIN($E58)*COS(AY$12))/SIN(AY$12)*$B58))</f>
        <v>29.4055059599079</v>
      </c>
      <c r="AZ148" s="0" t="n">
        <f aca="false">IF($B58=0,0,IF(SIN(AZ$12)=0,999999999,(SIN(AZ$12)*COS($E58)+SIN($E58)*COS(AZ$12))/SIN(AZ$12)*$B58))</f>
        <v>28.8922309441306</v>
      </c>
      <c r="BA148" s="0" t="n">
        <f aca="false">IF($B58=0,0,IF(SIN(BA$12)=0,999999999,(SIN(BA$12)*COS($E58)+SIN($E58)*COS(BA$12))/SIN(BA$12)*$B58))</f>
        <v>28.3959727814028</v>
      </c>
      <c r="BB148" s="0" t="n">
        <f aca="false">IF($B58=0,0,IF(SIN(BB$12)=0,999999999,(SIN(BB$12)*COS($E58)+SIN($E58)*COS(BB$12))/SIN(BB$12)*$B58))</f>
        <v>27.9156111675494</v>
      </c>
      <c r="BC148" s="0" t="n">
        <f aca="false">IF($B58=0,0,IF(SIN(BC$12)=0,999999999,(SIN(BC$12)*COS($E58)+SIN($E58)*COS(BC$12))/SIN(BC$12)*$B58))</f>
        <v>27.4501152289611</v>
      </c>
      <c r="BD148" s="0" t="n">
        <f aca="false">IF($B58=0,0,IF(SIN(BD$12)=0,999999999,(SIN(BD$12)*COS($E58)+SIN($E58)*COS(BD$12))/SIN(BD$12)*$B58))</f>
        <v>26.9985345130509</v>
      </c>
      <c r="BE148" s="0" t="n">
        <f aca="false">IF($B58=0,0,IF(SIN(BE$12)=0,999999999,(SIN(BE$12)*COS($E58)+SIN($E58)*COS(BE$12))/SIN(BE$12)*$B58))</f>
        <v>26.5599910354495</v>
      </c>
      <c r="BF148" s="0" t="n">
        <f aca="false">IF($B58=0,0,IF(SIN(BF$12)=0,999999999,(SIN(BF$12)*COS($E58)+SIN($E58)*COS(BF$12))/SIN(BF$12)*$B58))</f>
        <v>26.133672241518</v>
      </c>
      <c r="BG148" s="0" t="n">
        <f aca="false">IF($B58=0,0,IF(SIN(BG$12)=0,999999999,(SIN(BG$12)*COS($E58)+SIN($E58)*COS(BG$12))/SIN(BG$12)*$B58))</f>
        <v>25.7188247612483</v>
      </c>
      <c r="BH148" s="0" t="n">
        <f aca="false">IF($B58=0,0,IF(SIN(BH$12)=0,999999999,(SIN(BH$12)*COS($E58)+SIN($E58)*COS(BH$12))/SIN(BH$12)*$B58))</f>
        <v>25.3147488545218</v>
      </c>
      <c r="BI148" s="0" t="n">
        <f aca="false">IF($B58=0,0,IF(SIN(BI$12)=0,999999999,(SIN(BI$12)*COS($E58)+SIN($E58)*COS(BI$12))/SIN(BI$12)*$B58))</f>
        <v>24.9207934586753</v>
      </c>
      <c r="BJ148" s="0" t="n">
        <f aca="false">IF($B58=0,0,IF(SIN(BJ$12)=0,999999999,(SIN(BJ$12)*COS($E58)+SIN($E58)*COS(BJ$12))/SIN(BJ$12)*$B58))</f>
        <v>24.5363517628867</v>
      </c>
      <c r="BK148" s="0" t="n">
        <f aca="false">IF($B58=0,0,IF(SIN(BK$12)=0,999999999,(SIN(BK$12)*COS($E58)+SIN($E58)*COS(BK$12))/SIN(BK$12)*$B58))</f>
        <v>24.1608572444769</v>
      </c>
      <c r="BL148" s="0" t="n">
        <f aca="false">IF($B58=0,0,IF(SIN(BL$12)=0,999999999,(SIN(BL$12)*COS($E58)+SIN($E58)*COS(BL$12))/SIN(BL$12)*$B58))</f>
        <v>23.7937801111621</v>
      </c>
      <c r="BM148" s="0" t="n">
        <f aca="false">IF($B58=0,0,IF(SIN(BM$12)=0,999999999,(SIN(BM$12)*COS($E58)+SIN($E58)*COS(BM$12))/SIN(BM$12)*$B58))</f>
        <v>23.4346241008655</v>
      </c>
      <c r="BN148" s="0" t="n">
        <f aca="false">IF($B58=0,0,IF(SIN(BN$12)=0,999999999,(SIN(BN$12)*COS($E58)+SIN($E58)*COS(BN$12))/SIN(BN$12)*$B58))</f>
        <v>23.0829235971339</v>
      </c>
      <c r="BO148" s="0" t="n">
        <f aca="false">IF($B58=0,0,IF(SIN(BO$12)=0,999999999,(SIN(BO$12)*COS($E58)+SIN($E58)*COS(BO$12))/SIN(BO$12)*$B58))</f>
        <v>22.7382410236929</v>
      </c>
      <c r="BP148" s="0" t="n">
        <f aca="false">IF($B58=0,0,IF(SIN(BP$12)=0,999999999,(SIN(BP$12)*COS($E58)+SIN($E58)*COS(BP$12))/SIN(BP$12)*$B58))</f>
        <v>22.4001644863583</v>
      </c>
      <c r="BQ148" s="0" t="n">
        <f aca="false">IF($B58=0,0,IF(SIN(BQ$12)=0,999999999,(SIN(BQ$12)*COS($E58)+SIN($E58)*COS(BQ$12))/SIN(BQ$12)*$B58))</f>
        <v>22.0683056345459</v>
      </c>
      <c r="BR148" s="0" t="n">
        <f aca="false">IF($B58=0,0,IF(SIN(BR$12)=0,999999999,(SIN(BR$12)*COS($E58)+SIN($E58)*COS(BR$12))/SIN(BR$12)*$B58))</f>
        <v>21.7422977180683</v>
      </c>
      <c r="BS148" s="0" t="n">
        <f aca="false">IF($B58=0,0,IF(SIN(BS$12)=0,999999999,(SIN(BS$12)*COS($E58)+SIN($E58)*COS(BS$12))/SIN(BS$12)*$B58))</f>
        <v>21.4217938178774</v>
      </c>
      <c r="BT148" s="0" t="n">
        <f aca="false">IF($B58=0,0,IF(SIN(BT$12)=0,999999999,(SIN(BT$12)*COS($E58)+SIN($E58)*COS(BT$12))/SIN(BT$12)*$B58))</f>
        <v>21.1064652319844</v>
      </c>
      <c r="BU148" s="0" t="n">
        <f aca="false">IF($B58=0,0,IF(SIN(BU$12)=0,999999999,(SIN(BU$12)*COS($E58)+SIN($E58)*COS(BU$12))/SIN(BU$12)*$B58))</f>
        <v>20.796</v>
      </c>
      <c r="BV148" s="0" t="n">
        <f aca="false">IF($B58=0,0,IF(SIN(BV$12)=0,999999999,(SIN(BV$12)*COS($E58)+SIN($E58)*COS(BV$12))/SIN(BV$12)*$B58))</f>
        <v>20.4901015516628</v>
      </c>
      <c r="BW148" s="0" t="n">
        <f aca="false">IF($B58=0,0,IF(SIN(BW$12)=0,999999999,(SIN(BW$12)*COS($E58)+SIN($E58)*COS(BW$12))/SIN(BW$12)*$B58))</f>
        <v>20.1884874663989</v>
      </c>
      <c r="BX148" s="0" t="n">
        <f aca="false">IF($B58=0,0,IF(SIN(BX$12)=0,999999999,(SIN(BX$12)*COS($E58)+SIN($E58)*COS(BX$12))/SIN(BX$12)*$B58))</f>
        <v>19.890888332405</v>
      </c>
      <c r="BY148" s="0" t="n">
        <f aca="false">IF($B58=0,0,IF(SIN(BY$12)=0,999999999,(SIN(BY$12)*COS($E58)+SIN($E58)*COS(BY$12))/SIN(BY$12)*$B58))</f>
        <v>19.5970466950123</v>
      </c>
      <c r="BZ148" s="0" t="n">
        <f aca="false">IF($B58=0,0,IF(SIN(BZ$12)=0,999999999,(SIN(BZ$12)*COS($E58)+SIN($E58)*COS(BZ$12))/SIN(BZ$12)*$B58))</f>
        <v>19.3067160852045</v>
      </c>
      <c r="CA148" s="0" t="n">
        <f aca="false">IF($B58=0,0,IF(SIN(CA$12)=0,999999999,(SIN(CA$12)*COS($E58)+SIN($E58)*COS(CA$12))/SIN(CA$12)*$B58))</f>
        <v>19.0196601201196</v>
      </c>
      <c r="CB148" s="0" t="n">
        <f aca="false">IF($B58=0,0,IF(SIN(CB$12)=0,999999999,(SIN(CB$12)*COS($E58)+SIN($E58)*COS(CB$12))/SIN(CB$12)*$B58))</f>
        <v>18.7356516682184</v>
      </c>
      <c r="CC148" s="0" t="n">
        <f aca="false">IF($B58=0,0,IF(SIN(CC$12)=0,999999999,(SIN(CC$12)*COS($E58)+SIN($E58)*COS(CC$12))/SIN(CC$12)*$B58))</f>
        <v>18.4544720725445</v>
      </c>
      <c r="CD148" s="0" t="n">
        <f aca="false">IF($B58=0,0,IF(SIN(CD$12)=0,999999999,(SIN(CD$12)*COS($E58)+SIN($E58)*COS(CD$12))/SIN(CD$12)*$B58))</f>
        <v>18.1759104261504</v>
      </c>
      <c r="CE148" s="0" t="n">
        <f aca="false">IF($B58=0,0,IF(SIN(CE$12)=0,999999999,(SIN(CE$12)*COS($E58)+SIN($E58)*COS(CE$12))/SIN(CE$12)*$B58))</f>
        <v>17.8997628943345</v>
      </c>
      <c r="CF148" s="0" t="n">
        <f aca="false">IF($B58=0,0,IF(SIN(CF$12)=0,999999999,(SIN(CF$12)*COS($E58)+SIN($E58)*COS(CF$12))/SIN(CF$12)*$B58))</f>
        <v>17.6258320788403</v>
      </c>
      <c r="CG148" s="0" t="n">
        <f aca="false">IF($B58=0,0,IF(SIN(CG$12)=0,999999999,(SIN(CG$12)*COS($E58)+SIN($E58)*COS(CG$12))/SIN(CG$12)*$B58))</f>
        <v>17.353926419604</v>
      </c>
      <c r="CH148" s="0" t="n">
        <f aca="false">IF($B58=0,0,IF(SIN(CH$12)=0,999999999,(SIN(CH$12)*COS($E58)+SIN($E58)*COS(CH$12))/SIN(CH$12)*$B58))</f>
        <v>17.0838596300256</v>
      </c>
      <c r="CI148" s="0" t="n">
        <f aca="false">IF($B58=0,0,IF(SIN(CI$12)=0,999999999,(SIN(CI$12)*COS($E58)+SIN($E58)*COS(CI$12))/SIN(CI$12)*$B58))</f>
        <v>16.8154501620784</v>
      </c>
      <c r="CJ148" s="0" t="n">
        <f aca="false">IF($B58=0,0,IF(SIN(CJ$12)=0,999999999,(SIN(CJ$12)*COS($E58)+SIN($E58)*COS(CJ$12))/SIN(CJ$12)*$B58))</f>
        <v>16.5485206978657</v>
      </c>
      <c r="CK148" s="0" t="n">
        <f aca="false">IF($B58=0,0,IF(SIN(CK$12)=0,999999999,(SIN(CK$12)*COS($E58)+SIN($E58)*COS(CK$12))/SIN(CK$12)*$B58))</f>
        <v>16.2828976644902</v>
      </c>
      <c r="CL148" s="0" t="n">
        <f aca="false">IF($B58=0,0,IF(SIN(CL$12)=0,999999999,(SIN(CL$12)*COS($E58)+SIN($E58)*COS(CL$12))/SIN(CL$12)*$B58))</f>
        <v>16.0184107693306</v>
      </c>
      <c r="CM148" s="0" t="n">
        <f aca="false">IF($B58=0,0,IF(SIN(CM$12)=0,999999999,(SIN(CM$12)*COS($E58)+SIN($E58)*COS(CM$12))/SIN(CM$12)*$B58))</f>
        <v>15.7548925530091</v>
      </c>
      <c r="CN148" s="0" t="n">
        <f aca="false">IF($B58=0,0,IF(SIN(CN$12)=0,999999999,(SIN(CN$12)*COS($E58)+SIN($E58)*COS(CN$12))/SIN(CN$12)*$B58))</f>
        <v>15.4921779574983</v>
      </c>
      <c r="CO148" s="0" t="n">
        <f aca="false">IF($B58=0,0,IF(SIN(CO$12)=0,999999999,(SIN(CO$12)*COS($E58)+SIN($E58)*COS(CO$12))/SIN(CO$12)*$B58))</f>
        <v>15.2301039069609</v>
      </c>
      <c r="CP148" s="0" t="n">
        <f aca="false">IF($B58=0,0,IF(SIN(CP$12)=0,999999999,(SIN(CP$12)*COS($E58)+SIN($E58)*COS(CP$12))/SIN(CP$12)*$B58))</f>
        <v>14.9685088990283</v>
      </c>
      <c r="CQ148" s="0" t="n">
        <f aca="false">IF($B58=0,0,IF(SIN(CQ$12)=0,999999999,(SIN(CQ$12)*COS($E58)+SIN($E58)*COS(CQ$12))/SIN(CQ$12)*$B58))</f>
        <v>14.7072326043172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892.41728974881</v>
      </c>
      <c r="H149" s="0" t="n">
        <f aca="false">IF($B59=0,0,IF(SIN(H$12)=0,999999999,(SIN(H$12)*COS($E59)+SIN($E59)*COS(H$12))/SIN(H$12)*$B59))</f>
        <v>453.221532595207</v>
      </c>
      <c r="I149" s="0" t="n">
        <f aca="false">IF($B59=0,0,IF(SIN(I$12)=0,999999999,(SIN(I$12)*COS($E59)+SIN($E59)*COS(I$12))/SIN(I$12)*$B59))</f>
        <v>306.763468013487</v>
      </c>
      <c r="J149" s="0" t="n">
        <f aca="false">IF($B59=0,0,IF(SIN(J$12)=0,999999999,(SIN(J$12)*COS($E59)+SIN($E59)*COS(J$12))/SIN(J$12)*$B59))</f>
        <v>233.489799383485</v>
      </c>
      <c r="K149" s="0" t="n">
        <f aca="false">IF($B59=0,0,IF(SIN(K$12)=0,999999999,(SIN(K$12)*COS($E59)+SIN($E59)*COS(K$12))/SIN(K$12)*$B59))</f>
        <v>189.489858653444</v>
      </c>
      <c r="L149" s="0" t="n">
        <f aca="false">IF($B59=0,0,IF(SIN(L$12)=0,999999999,(SIN(L$12)*COS($E59)+SIN($E59)*COS(L$12))/SIN(L$12)*$B59))</f>
        <v>160.12674917752</v>
      </c>
      <c r="M149" s="0" t="n">
        <f aca="false">IF($B59=0,0,IF(SIN(M$12)=0,999999999,(SIN(M$12)*COS($E59)+SIN($E59)*COS(M$12))/SIN(M$12)*$B59))</f>
        <v>139.12750897281</v>
      </c>
      <c r="N149" s="0" t="n">
        <f aca="false">IF($B59=0,0,IF(SIN(N$12)=0,999999999,(SIN(N$12)*COS($E59)+SIN($E59)*COS(N$12))/SIN(N$12)*$B59))</f>
        <v>123.355651528774</v>
      </c>
      <c r="O149" s="0" t="n">
        <f aca="false">IF($B59=0,0,IF(SIN(O$12)=0,999999999,(SIN(O$12)*COS($E59)+SIN($E59)*COS(O$12))/SIN(O$12)*$B59))</f>
        <v>111.068679406038</v>
      </c>
      <c r="P149" s="0" t="n">
        <f aca="false">IF($B59=0,0,IF(SIN(P$12)=0,999999999,(SIN(P$12)*COS($E59)+SIN($E59)*COS(P$12))/SIN(P$12)*$B59))</f>
        <v>101.22108967198</v>
      </c>
      <c r="Q149" s="0" t="n">
        <f aca="false">IF($B59=0,0,IF(SIN(Q$12)=0,999999999,(SIN(Q$12)*COS($E59)+SIN($E59)*COS(Q$12))/SIN(Q$12)*$B59))</f>
        <v>93.1475581859868</v>
      </c>
      <c r="R149" s="0" t="n">
        <f aca="false">IF($B59=0,0,IF(SIN(R$12)=0,999999999,(SIN(R$12)*COS($E59)+SIN($E59)*COS(R$12))/SIN(R$12)*$B59))</f>
        <v>86.4045317387239</v>
      </c>
      <c r="S149" s="0" t="n">
        <f aca="false">IF($B59=0,0,IF(SIN(S$12)=0,999999999,(SIN(S$12)*COS($E59)+SIN($E59)*COS(S$12))/SIN(S$12)*$B59))</f>
        <v>80.6849315085651</v>
      </c>
      <c r="T149" s="0" t="n">
        <f aca="false">IF($B59=0,0,IF(SIN(T$12)=0,999999999,(SIN(T$12)*COS($E59)+SIN($E59)*COS(T$12))/SIN(T$12)*$B59))</f>
        <v>75.7694121765663</v>
      </c>
      <c r="U149" s="0" t="n">
        <f aca="false">IF($B59=0,0,IF(SIN(U$12)=0,999999999,(SIN(U$12)*COS($E59)+SIN($E59)*COS(U$12))/SIN(U$12)*$B59))</f>
        <v>71.4971173926072</v>
      </c>
      <c r="V149" s="0" t="n">
        <f aca="false">IF($B59=0,0,IF(SIN(V$12)=0,999999999,(SIN(V$12)*COS($E59)+SIN($E59)*COS(V$12))/SIN(V$12)*$B59))</f>
        <v>67.7474019390087</v>
      </c>
      <c r="W149" s="0" t="n">
        <f aca="false">IF($B59=0,0,IF(SIN(W$12)=0,999999999,(SIN(W$12)*COS($E59)+SIN($E59)*COS(W$12))/SIN(W$12)*$B59))</f>
        <v>64.4280048926125</v>
      </c>
      <c r="X149" s="0" t="n">
        <f aca="false">IF($B59=0,0,IF(SIN(X$12)=0,999999999,(SIN(X$12)*COS($E59)+SIN($E59)*COS(X$12))/SIN(X$12)*$B59))</f>
        <v>61.4671650636378</v>
      </c>
      <c r="Y149" s="0" t="n">
        <f aca="false">IF($B59=0,0,IF(SIN(Y$12)=0,999999999,(SIN(Y$12)*COS($E59)+SIN($E59)*COS(Y$12))/SIN(Y$12)*$B59))</f>
        <v>58.8082262934999</v>
      </c>
      <c r="Z149" s="0" t="n">
        <f aca="false">IF($B59=0,0,IF(SIN(Z$12)=0,999999999,(SIN(Z$12)*COS($E59)+SIN($E59)*COS(Z$12))/SIN(Z$12)*$B59))</f>
        <v>56.4058611608925</v>
      </c>
      <c r="AA149" s="0" t="n">
        <f aca="false">IF($B59=0,0,IF(SIN(AA$12)=0,999999999,(SIN(AA$12)*COS($E59)+SIN($E59)*COS(AA$12))/SIN(AA$12)*$B59))</f>
        <v>54.2233736266485</v>
      </c>
      <c r="AB149" s="0" t="n">
        <f aca="false">IF($B59=0,0,IF(SIN(AB$12)=0,999999999,(SIN(AB$12)*COS($E59)+SIN($E59)*COS(AB$12))/SIN(AB$12)*$B59))</f>
        <v>52.2307373186168</v>
      </c>
      <c r="AC149" s="0" t="n">
        <f aca="false">IF($B59=0,0,IF(SIN(AC$12)=0,999999999,(SIN(AC$12)*COS($E59)+SIN($E59)*COS(AC$12))/SIN(AC$12)*$B59))</f>
        <v>50.403145566048</v>
      </c>
      <c r="AD149" s="0" t="n">
        <f aca="false">IF($B59=0,0,IF(SIN(AD$12)=0,999999999,(SIN(AD$12)*COS($E59)+SIN($E59)*COS(AD$12))/SIN(AD$12)*$B59))</f>
        <v>48.7199239231502</v>
      </c>
      <c r="AE149" s="0" t="n">
        <f aca="false">IF($B59=0,0,IF(SIN(AE$12)=0,999999999,(SIN(AE$12)*COS($E59)+SIN($E59)*COS(AE$12))/SIN(AE$12)*$B59))</f>
        <v>47.1637036847769</v>
      </c>
      <c r="AF149" s="0" t="n">
        <f aca="false">IF($B59=0,0,IF(SIN(AF$12)=0,999999999,(SIN(AF$12)*COS($E59)+SIN($E59)*COS(AF$12))/SIN(AF$12)*$B59))</f>
        <v>45.719786127066</v>
      </c>
      <c r="AG149" s="0" t="n">
        <f aca="false">IF($B59=0,0,IF(SIN(AG$12)=0,999999999,(SIN(AG$12)*COS($E59)+SIN($E59)*COS(AG$12))/SIN(AG$12)*$B59))</f>
        <v>44.3756480257474</v>
      </c>
      <c r="AH149" s="0" t="n">
        <f aca="false">IF($B59=0,0,IF(SIN(AH$12)=0,999999999,(SIN(AH$12)*COS($E59)+SIN($E59)*COS(AH$12))/SIN(AH$12)*$B59))</f>
        <v>43.1205531326267</v>
      </c>
      <c r="AI149" s="0" t="n">
        <f aca="false">IF($B59=0,0,IF(SIN(AI$12)=0,999999999,(SIN(AI$12)*COS($E59)+SIN($E59)*COS(AI$12))/SIN(AI$12)*$B59))</f>
        <v>41.9452440340595</v>
      </c>
      <c r="AJ149" s="0" t="n">
        <f aca="false">IF($B59=0,0,IF(SIN(AJ$12)=0,999999999,(SIN(AJ$12)*COS($E59)+SIN($E59)*COS(AJ$12))/SIN(AJ$12)*$B59))</f>
        <v>40.8416956355379</v>
      </c>
      <c r="AK149" s="0" t="n">
        <f aca="false">IF($B59=0,0,IF(SIN(AK$12)=0,999999999,(SIN(AK$12)*COS($E59)+SIN($E59)*COS(AK$12))/SIN(AK$12)*$B59))</f>
        <v>39.8029163567358</v>
      </c>
      <c r="AL149" s="0" t="n">
        <f aca="false">IF($B59=0,0,IF(SIN(AL$12)=0,999999999,(SIN(AL$12)*COS($E59)+SIN($E59)*COS(AL$12))/SIN(AL$12)*$B59))</f>
        <v>38.8227866002669</v>
      </c>
      <c r="AM149" s="0" t="n">
        <f aca="false">IF($B59=0,0,IF(SIN(AM$12)=0,999999999,(SIN(AM$12)*COS($E59)+SIN($E59)*COS(AM$12))/SIN(AM$12)*$B59))</f>
        <v>37.8959265875249</v>
      </c>
      <c r="AN149" s="0" t="n">
        <f aca="false">IF($B59=0,0,IF(SIN(AN$12)=0,999999999,(SIN(AN$12)*COS($E59)+SIN($E59)*COS(AN$12))/SIN(AN$12)*$B59))</f>
        <v>37.0175875153533</v>
      </c>
      <c r="AO149" s="0" t="n">
        <f aca="false">IF($B59=0,0,IF(SIN(AO$12)=0,999999999,(SIN(AO$12)*COS($E59)+SIN($E59)*COS(AO$12))/SIN(AO$12)*$B59))</f>
        <v>36.1835613692884</v>
      </c>
      <c r="AP149" s="0" t="n">
        <f aca="false">IF($B59=0,0,IF(SIN(AP$12)=0,999999999,(SIN(AP$12)*COS($E59)+SIN($E59)*COS(AP$12))/SIN(AP$12)*$B59))</f>
        <v>35.3901057656141</v>
      </c>
      <c r="AQ149" s="0" t="n">
        <f aca="false">IF($B59=0,0,IF(SIN(AQ$12)=0,999999999,(SIN(AQ$12)*COS($E59)+SIN($E59)*COS(AQ$12))/SIN(AQ$12)*$B59))</f>
        <v>34.633880978844</v>
      </c>
      <c r="AR149" s="0" t="n">
        <f aca="false">IF($B59=0,0,IF(SIN(AR$12)=0,999999999,(SIN(AR$12)*COS($E59)+SIN($E59)*COS(AR$12))/SIN(AR$12)*$B59))</f>
        <v>33.911896909845</v>
      </c>
      <c r="AS149" s="0" t="n">
        <f aca="false">IF($B59=0,0,IF(SIN(AS$12)=0,999999999,(SIN(AS$12)*COS($E59)+SIN($E59)*COS(AS$12))/SIN(AS$12)*$B59))</f>
        <v>33.2214682102836</v>
      </c>
      <c r="AT149" s="0" t="n">
        <f aca="false">IF($B59=0,0,IF(SIN(AT$12)=0,999999999,(SIN(AT$12)*COS($E59)+SIN($E59)*COS(AT$12))/SIN(AT$12)*$B59))</f>
        <v>32.5601761359288</v>
      </c>
      <c r="AU149" s="0" t="n">
        <f aca="false">IF($B59=0,0,IF(SIN(AU$12)=0,999999999,(SIN(AU$12)*COS($E59)+SIN($E59)*COS(AU$12))/SIN(AU$12)*$B59))</f>
        <v>31.9258359798738</v>
      </c>
      <c r="AV149" s="0" t="n">
        <f aca="false">IF($B59=0,0,IF(SIN(AV$12)=0,999999999,(SIN(AV$12)*COS($E59)+SIN($E59)*COS(AV$12))/SIN(AV$12)*$B59))</f>
        <v>31.3164691555739</v>
      </c>
      <c r="AW149" s="0" t="n">
        <f aca="false">IF($B59=0,0,IF(SIN(AW$12)=0,999999999,(SIN(AW$12)*COS($E59)+SIN($E59)*COS(AW$12))/SIN(AW$12)*$B59))</f>
        <v>30.7302791726352</v>
      </c>
      <c r="AX149" s="0" t="n">
        <f aca="false">IF($B59=0,0,IF(SIN(AX$12)=0,999999999,(SIN(AX$12)*COS($E59)+SIN($E59)*COS(AX$12))/SIN(AX$12)*$B59))</f>
        <v>30.1656308859299</v>
      </c>
      <c r="AY149" s="0" t="n">
        <f aca="false">IF($B59=0,0,IF(SIN(AY$12)=0,999999999,(SIN(AY$12)*COS($E59)+SIN($E59)*COS(AY$12))/SIN(AY$12)*$B59))</f>
        <v>29.6210325087244</v>
      </c>
      <c r="AZ149" s="0" t="n">
        <f aca="false">IF($B59=0,0,IF(SIN(AZ$12)=0,999999999,(SIN(AZ$12)*COS($E59)+SIN($E59)*COS(AZ$12))/SIN(AZ$12)*$B59))</f>
        <v>29.095119969079</v>
      </c>
      <c r="BA149" s="0" t="n">
        <f aca="false">IF($B59=0,0,IF(SIN(BA$12)=0,999999999,(SIN(BA$12)*COS($E59)+SIN($E59)*COS(BA$12))/SIN(BA$12)*$B59))</f>
        <v>28.5866432603797</v>
      </c>
      <c r="BB149" s="0" t="n">
        <f aca="false">IF($B59=0,0,IF(SIN(BB$12)=0,999999999,(SIN(BB$12)*COS($E59)+SIN($E59)*COS(BB$12))/SIN(BB$12)*$B59))</f>
        <v>28.0944544950504</v>
      </c>
      <c r="BC149" s="0" t="n">
        <f aca="false">IF($B59=0,0,IF(SIN(BC$12)=0,999999999,(SIN(BC$12)*COS($E59)+SIN($E59)*COS(BC$12))/SIN(BC$12)*$B59))</f>
        <v>27.6174974179815</v>
      </c>
      <c r="BD149" s="0" t="n">
        <f aca="false">IF($B59=0,0,IF(SIN(BD$12)=0,999999999,(SIN(BD$12)*COS($E59)+SIN($E59)*COS(BD$12))/SIN(BD$12)*$B59))</f>
        <v>27.1547981751602</v>
      </c>
      <c r="BE149" s="0" t="n">
        <f aca="false">IF($B59=0,0,IF(SIN(BE$12)=0,999999999,(SIN(BE$12)*COS($E59)+SIN($E59)*COS(BE$12))/SIN(BE$12)*$B59))</f>
        <v>26.7054571650566</v>
      </c>
      <c r="BF149" s="0" t="n">
        <f aca="false">IF($B59=0,0,IF(SIN(BF$12)=0,999999999,(SIN(BF$12)*COS($E59)+SIN($E59)*COS(BF$12))/SIN(BF$12)*$B59))</f>
        <v>26.2686418268396</v>
      </c>
      <c r="BG149" s="0" t="n">
        <f aca="false">IF($B59=0,0,IF(SIN(BG$12)=0,999999999,(SIN(BG$12)*COS($E59)+SIN($E59)*COS(BG$12))/SIN(BG$12)*$B59))</f>
        <v>25.8435802415142</v>
      </c>
      <c r="BH149" s="0" t="n">
        <f aca="false">IF($B59=0,0,IF(SIN(BH$12)=0,999999999,(SIN(BH$12)*COS($E59)+SIN($E59)*COS(BH$12))/SIN(BH$12)*$B59))</f>
        <v>25.4295554404156</v>
      </c>
      <c r="BI149" s="0" t="n">
        <f aca="false">IF($B59=0,0,IF(SIN(BI$12)=0,999999999,(SIN(BI$12)*COS($E59)+SIN($E59)*COS(BI$12))/SIN(BI$12)*$B59))</f>
        <v>25.0259003308387</v>
      </c>
      <c r="BJ149" s="0" t="n">
        <f aca="false">IF($B59=0,0,IF(SIN(BJ$12)=0,999999999,(SIN(BJ$12)*COS($E59)+SIN($E59)*COS(BJ$12))/SIN(BJ$12)*$B59))</f>
        <v>24.6319931614597</v>
      </c>
      <c r="BK149" s="0" t="n">
        <f aca="false">IF($B59=0,0,IF(SIN(BK$12)=0,999999999,(SIN(BK$12)*COS($E59)+SIN($E59)*COS(BK$12))/SIN(BK$12)*$B59))</f>
        <v>24.2472534610463</v>
      </c>
      <c r="BL149" s="0" t="n">
        <f aca="false">IF($B59=0,0,IF(SIN(BL$12)=0,999999999,(SIN(BL$12)*COS($E59)+SIN($E59)*COS(BL$12))/SIN(BL$12)*$B59))</f>
        <v>23.8711383931133</v>
      </c>
      <c r="BM149" s="0" t="n">
        <f aca="false">IF($B59=0,0,IF(SIN(BM$12)=0,999999999,(SIN(BM$12)*COS($E59)+SIN($E59)*COS(BM$12))/SIN(BM$12)*$B59))</f>
        <v>23.5031394769417</v>
      </c>
      <c r="BN149" s="0" t="n">
        <f aca="false">IF($B59=0,0,IF(SIN(BN$12)=0,999999999,(SIN(BN$12)*COS($E59)+SIN($E59)*COS(BN$12))/SIN(BN$12)*$B59))</f>
        <v>23.1427796319725</v>
      </c>
      <c r="BO149" s="0" t="n">
        <f aca="false">IF($B59=0,0,IF(SIN(BO$12)=0,999999999,(SIN(BO$12)*COS($E59)+SIN($E59)*COS(BO$12))/SIN(BO$12)*$B59))</f>
        <v>22.7896105082126</v>
      </c>
      <c r="BP149" s="0" t="n">
        <f aca="false">IF($B59=0,0,IF(SIN(BP$12)=0,999999999,(SIN(BP$12)*COS($E59)+SIN($E59)*COS(BP$12))/SIN(BP$12)*$B59))</f>
        <v>22.443210070087</v>
      </c>
      <c r="BQ149" s="0" t="n">
        <f aca="false">IF($B59=0,0,IF(SIN(BQ$12)=0,999999999,(SIN(BQ$12)*COS($E59)+SIN($E59)*COS(BQ$12))/SIN(BQ$12)*$B59))</f>
        <v>22.1031804052958</v>
      </c>
      <c r="BR149" s="0" t="n">
        <f aca="false">IF($B59=0,0,IF(SIN(BR$12)=0,999999999,(SIN(BR$12)*COS($E59)+SIN($E59)*COS(BR$12))/SIN(BR$12)*$B59))</f>
        <v>21.7691457337666</v>
      </c>
      <c r="BS149" s="0" t="n">
        <f aca="false">IF($B59=0,0,IF(SIN(BS$12)=0,999999999,(SIN(BS$12)*COS($E59)+SIN($E59)*COS(BS$12))/SIN(BS$12)*$B59))</f>
        <v>21.4407505948363</v>
      </c>
      <c r="BT149" s="0" t="n">
        <f aca="false">IF($B59=0,0,IF(SIN(BT$12)=0,999999999,(SIN(BT$12)*COS($E59)+SIN($E59)*COS(BT$12))/SIN(BT$12)*$B59))</f>
        <v>21.1176581934291</v>
      </c>
      <c r="BU149" s="0" t="n">
        <f aca="false">IF($B59=0,0,IF(SIN(BU$12)=0,999999999,(SIN(BU$12)*COS($E59)+SIN($E59)*COS(BU$12))/SIN(BU$12)*$B59))</f>
        <v>20.7995488882698</v>
      </c>
      <c r="BV149" s="0" t="n">
        <f aca="false">IF($B59=0,0,IF(SIN(BV$12)=0,999999999,(SIN(BV$12)*COS($E59)+SIN($E59)*COS(BV$12))/SIN(BV$12)*$B59))</f>
        <v>20.4861188071367</v>
      </c>
      <c r="BW149" s="0" t="n">
        <f aca="false">IF($B59=0,0,IF(SIN(BW$12)=0,999999999,(SIN(BW$12)*COS($E59)+SIN($E59)*COS(BW$12))/SIN(BW$12)*$B59))</f>
        <v>20.1770785758803</v>
      </c>
      <c r="BX149" s="0" t="n">
        <f aca="false">IF($B59=0,0,IF(SIN(BX$12)=0,999999999,(SIN(BX$12)*COS($E59)+SIN($E59)*COS(BX$12))/SIN(BX$12)*$B59))</f>
        <v>19.8721521494147</v>
      </c>
      <c r="BY149" s="0" t="n">
        <f aca="false">IF($B59=0,0,IF(SIN(BY$12)=0,999999999,(SIN(BY$12)*COS($E59)+SIN($E59)*COS(BY$12))/SIN(BY$12)*$B59))</f>
        <v>19.5710757341898</v>
      </c>
      <c r="BZ149" s="0" t="n">
        <f aca="false">IF($B59=0,0,IF(SIN(BZ$12)=0,999999999,(SIN(BZ$12)*COS($E59)+SIN($E59)*COS(BZ$12))/SIN(BZ$12)*$B59))</f>
        <v>19.2735967927891</v>
      </c>
      <c r="CA149" s="0" t="n">
        <f aca="false">IF($B59=0,0,IF(SIN(CA$12)=0,999999999,(SIN(CA$12)*COS($E59)+SIN($E59)*COS(CA$12))/SIN(CA$12)*$B59))</f>
        <v>18.9794731222856</v>
      </c>
      <c r="CB149" s="0" t="n">
        <f aca="false">IF($B59=0,0,IF(SIN(CB$12)=0,999999999,(SIN(CB$12)*COS($E59)+SIN($E59)*COS(CB$12))/SIN(CB$12)*$B59))</f>
        <v>18.6884719988548</v>
      </c>
      <c r="CC149" s="0" t="n">
        <f aca="false">IF($B59=0,0,IF(SIN(CC$12)=0,999999999,(SIN(CC$12)*COS($E59)+SIN($E59)*COS(CC$12))/SIN(CC$12)*$B59))</f>
        <v>18.4003693819109</v>
      </c>
      <c r="CD149" s="0" t="n">
        <f aca="false">IF($B59=0,0,IF(SIN(CD$12)=0,999999999,(SIN(CD$12)*COS($E59)+SIN($E59)*COS(CD$12))/SIN(CD$12)*$B59))</f>
        <v>18.1149491716926</v>
      </c>
      <c r="CE149" s="0" t="n">
        <f aca="false">IF($B59=0,0,IF(SIN(CE$12)=0,999999999,(SIN(CE$12)*COS($E59)+SIN($E59)*COS(CE$12))/SIN(CE$12)*$B59))</f>
        <v>17.8320025148128</v>
      </c>
      <c r="CF149" s="0" t="n">
        <f aca="false">IF($B59=0,0,IF(SIN(CF$12)=0,999999999,(SIN(CF$12)*COS($E59)+SIN($E59)*COS(CF$12))/SIN(CF$12)*$B59))</f>
        <v>17.5513271528033</v>
      </c>
      <c r="CG149" s="0" t="n">
        <f aca="false">IF($B59=0,0,IF(SIN(CG$12)=0,999999999,(SIN(CG$12)*COS($E59)+SIN($E59)*COS(CG$12))/SIN(CG$12)*$B59))</f>
        <v>17.272726809133</v>
      </c>
      <c r="CH149" s="0" t="n">
        <f aca="false">IF($B59=0,0,IF(SIN(CH$12)=0,999999999,(SIN(CH$12)*COS($E59)+SIN($E59)*COS(CH$12))/SIN(CH$12)*$B59))</f>
        <v>16.9960106105742</v>
      </c>
      <c r="CI149" s="0" t="n">
        <f aca="false">IF($B59=0,0,IF(SIN(CI$12)=0,999999999,(SIN(CI$12)*COS($E59)+SIN($E59)*COS(CI$12))/SIN(CI$12)*$B59))</f>
        <v>16.7209925391428</v>
      </c>
      <c r="CJ149" s="0" t="n">
        <f aca="false">IF($B59=0,0,IF(SIN(CJ$12)=0,999999999,(SIN(CJ$12)*COS($E59)+SIN($E59)*COS(CJ$12))/SIN(CJ$12)*$B59))</f>
        <v>16.447490911136</v>
      </c>
      <c r="CK149" s="0" t="n">
        <f aca="false">IF($B59=0,0,IF(SIN(CK$12)=0,999999999,(SIN(CK$12)*COS($E59)+SIN($E59)*COS(CK$12))/SIN(CK$12)*$B59))</f>
        <v>16.1753278800574</v>
      </c>
      <c r="CL149" s="0" t="n">
        <f aca="false">IF($B59=0,0,IF(SIN(CL$12)=0,999999999,(SIN(CL$12)*COS($E59)+SIN($E59)*COS(CL$12))/SIN(CL$12)*$B59))</f>
        <v>15.9043289604516</v>
      </c>
      <c r="CM149" s="0" t="n">
        <f aca="false">IF($B59=0,0,IF(SIN(CM$12)=0,999999999,(SIN(CM$12)*COS($E59)+SIN($E59)*COS(CM$12))/SIN(CM$12)*$B59))</f>
        <v>15.6343225698646</v>
      </c>
      <c r="CN149" s="0" t="n">
        <f aca="false">IF($B59=0,0,IF(SIN(CN$12)=0,999999999,(SIN(CN$12)*COS($E59)+SIN($E59)*COS(CN$12))/SIN(CN$12)*$B59))</f>
        <v>15.3651395863177</v>
      </c>
      <c r="CO149" s="0" t="n">
        <f aca="false">IF($B59=0,0,IF(SIN(CO$12)=0,999999999,(SIN(CO$12)*COS($E59)+SIN($E59)*COS(CO$12))/SIN(CO$12)*$B59))</f>
        <v>15.0966129188263</v>
      </c>
      <c r="CP149" s="0" t="n">
        <f aca="false">IF($B59=0,0,IF(SIN(CP$12)=0,999999999,(SIN(CP$12)*COS($E59)+SIN($E59)*COS(CP$12))/SIN(CP$12)*$B59))</f>
        <v>14.8285770886153</v>
      </c>
      <c r="CQ149" s="0" t="n">
        <f aca="false">IF($B59=0,0,IF(SIN(CQ$12)=0,999999999,(SIN(CQ$12)*COS($E59)+SIN($E59)*COS(CQ$12))/SIN(CQ$12)*$B59))</f>
        <v>14.5608678187757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913.310516322466</v>
      </c>
      <c r="H150" s="0" t="n">
        <f aca="false">IF($B60=0,0,IF(SIN(H$12)=0,999999999,(SIN(H$12)*COS($E60)+SIN($E60)*COS(H$12))/SIN(H$12)*$B60))</f>
        <v>463.584296833524</v>
      </c>
      <c r="I150" s="0" t="n">
        <f aca="false">IF($B60=0,0,IF(SIN(I$12)=0,999999999,(SIN(I$12)*COS($E60)+SIN($E60)*COS(I$12))/SIN(I$12)*$B60))</f>
        <v>313.614652033498</v>
      </c>
      <c r="J150" s="0" t="n">
        <f aca="false">IF($B60=0,0,IF(SIN(J$12)=0,999999999,(SIN(J$12)*COS($E60)+SIN($E60)*COS(J$12))/SIN(J$12)*$B60))</f>
        <v>238.584123062493</v>
      </c>
      <c r="K150" s="0" t="n">
        <f aca="false">IF($B60=0,0,IF(SIN(K$12)=0,999999999,(SIN(K$12)*COS($E60)+SIN($E60)*COS(K$12))/SIN(K$12)*$B60))</f>
        <v>193.529209211541</v>
      </c>
      <c r="L150" s="0" t="n">
        <f aca="false">IF($B60=0,0,IF(SIN(L$12)=0,999999999,(SIN(L$12)*COS($E60)+SIN($E60)*COS(L$12))/SIN(L$12)*$B60))</f>
        <v>163.462069440815</v>
      </c>
      <c r="M150" s="0" t="n">
        <f aca="false">IF($B60=0,0,IF(SIN(M$12)=0,999999999,(SIN(M$12)*COS($E60)+SIN($E60)*COS(M$12))/SIN(M$12)*$B60))</f>
        <v>141.959336876618</v>
      </c>
      <c r="N150" s="0" t="n">
        <f aca="false">IF($B60=0,0,IF(SIN(N$12)=0,999999999,(SIN(N$12)*COS($E60)+SIN($E60)*COS(N$12))/SIN(N$12)*$B60))</f>
        <v>125.80932243068</v>
      </c>
      <c r="O150" s="0" t="n">
        <f aca="false">IF($B60=0,0,IF(SIN(O$12)=0,999999999,(SIN(O$12)*COS($E60)+SIN($E60)*COS(O$12))/SIN(O$12)*$B60))</f>
        <v>113.227749335494</v>
      </c>
      <c r="P150" s="0" t="n">
        <f aca="false">IF($B60=0,0,IF(SIN(P$12)=0,999999999,(SIN(P$12)*COS($E60)+SIN($E60)*COS(P$12))/SIN(P$12)*$B60))</f>
        <v>103.144046954399</v>
      </c>
      <c r="Q150" s="0" t="n">
        <f aca="false">IF($B60=0,0,IF(SIN(Q$12)=0,999999999,(SIN(Q$12)*COS($E60)+SIN($E60)*COS(Q$12))/SIN(Q$12)*$B60))</f>
        <v>94.876938873365</v>
      </c>
      <c r="R150" s="0" t="n">
        <f aca="false">IF($B60=0,0,IF(SIN(R$12)=0,999999999,(SIN(R$12)*COS($E60)+SIN($E60)*COS(R$12))/SIN(R$12)*$B60))</f>
        <v>87.9722369434215</v>
      </c>
      <c r="S150" s="0" t="n">
        <f aca="false">IF($B60=0,0,IF(SIN(S$12)=0,999999999,(SIN(S$12)*COS($E60)+SIN($E60)*COS(S$12))/SIN(S$12)*$B60))</f>
        <v>82.1154996079608</v>
      </c>
      <c r="T150" s="0" t="n">
        <f aca="false">IF($B60=0,0,IF(SIN(T$12)=0,999999999,(SIN(T$12)*COS($E60)+SIN($E60)*COS(T$12))/SIN(T$12)*$B60))</f>
        <v>77.0821223724164</v>
      </c>
      <c r="U150" s="0" t="n">
        <f aca="false">IF($B60=0,0,IF(SIN(U$12)=0,999999999,(SIN(U$12)*COS($E60)+SIN($E60)*COS(U$12))/SIN(U$12)*$B60))</f>
        <v>72.7073920831612</v>
      </c>
      <c r="V150" s="0" t="n">
        <f aca="false">IF($B60=0,0,IF(SIN(V$12)=0,999999999,(SIN(V$12)*COS($E60)+SIN($E60)*COS(V$12))/SIN(V$12)*$B60))</f>
        <v>68.8677708490327</v>
      </c>
      <c r="W150" s="0" t="n">
        <f aca="false">IF($B60=0,0,IF(SIN(W$12)=0,999999999,(SIN(W$12)*COS($E60)+SIN($E60)*COS(W$12))/SIN(W$12)*$B60))</f>
        <v>65.4687856349373</v>
      </c>
      <c r="X150" s="0" t="n">
        <f aca="false">IF($B60=0,0,IF(SIN(X$12)=0,999999999,(SIN(X$12)*COS($E60)+SIN($E60)*COS(X$12))/SIN(X$12)*$B60))</f>
        <v>62.436954654996</v>
      </c>
      <c r="Y150" s="0" t="n">
        <f aca="false">IF($B60=0,0,IF(SIN(Y$12)=0,999999999,(SIN(Y$12)*COS($E60)+SIN($E60)*COS(Y$12))/SIN(Y$12)*$B60))</f>
        <v>59.7142633232388</v>
      </c>
      <c r="Z150" s="0" t="n">
        <f aca="false">IF($B60=0,0,IF(SIN(Z$12)=0,999999999,(SIN(Z$12)*COS($E60)+SIN($E60)*COS(Z$12))/SIN(Z$12)*$B60))</f>
        <v>57.2542974166425</v>
      </c>
      <c r="AA150" s="0" t="n">
        <f aca="false">IF($B60=0,0,IF(SIN(AA$12)=0,999999999,(SIN(AA$12)*COS($E60)+SIN($E60)*COS(AA$12))/SIN(AA$12)*$B60))</f>
        <v>55.0194810463331</v>
      </c>
      <c r="AB150" s="0" t="n">
        <f aca="false">IF($B60=0,0,IF(SIN(AB$12)=0,999999999,(SIN(AB$12)*COS($E60)+SIN($E60)*COS(AB$12))/SIN(AB$12)*$B60))</f>
        <v>52.9790679070183</v>
      </c>
      <c r="AC150" s="0" t="n">
        <f aca="false">IF($B60=0,0,IF(SIN(AC$12)=0,999999999,(SIN(AC$12)*COS($E60)+SIN($E60)*COS(AC$12))/SIN(AC$12)*$B60))</f>
        <v>51.1076565459917</v>
      </c>
      <c r="AD150" s="0" t="n">
        <f aca="false">IF($B60=0,0,IF(SIN(AD$12)=0,999999999,(SIN(AD$12)*COS($E60)+SIN($E60)*COS(AD$12))/SIN(AD$12)*$B60))</f>
        <v>49.3840768125982</v>
      </c>
      <c r="AE150" s="0" t="n">
        <f aca="false">IF($B60=0,0,IF(SIN(AE$12)=0,999999999,(SIN(AE$12)*COS($E60)+SIN($E60)*COS(AE$12))/SIN(AE$12)*$B60))</f>
        <v>47.7905435575603</v>
      </c>
      <c r="AF150" s="0" t="n">
        <f aca="false">IF($B60=0,0,IF(SIN(AF$12)=0,999999999,(SIN(AF$12)*COS($E60)+SIN($E60)*COS(AF$12))/SIN(AF$12)*$B60))</f>
        <v>46.3120056302098</v>
      </c>
      <c r="AG150" s="0" t="n">
        <f aca="false">IF($B60=0,0,IF(SIN(AG$12)=0,999999999,(SIN(AG$12)*COS($E60)+SIN($E60)*COS(AG$12))/SIN(AG$12)*$B60))</f>
        <v>44.9356395407586</v>
      </c>
      <c r="AH150" s="0" t="n">
        <f aca="false">IF($B60=0,0,IF(SIN(AH$12)=0,999999999,(SIN(AH$12)*COS($E60)+SIN($E60)*COS(AH$12))/SIN(AH$12)*$B60))</f>
        <v>43.6504516212732</v>
      </c>
      <c r="AI150" s="0" t="n">
        <f aca="false">IF($B60=0,0,IF(SIN(AI$12)=0,999999999,(SIN(AI$12)*COS($E60)+SIN($E60)*COS(AI$12))/SIN(AI$12)*$B60))</f>
        <v>42.4469624959338</v>
      </c>
      <c r="AJ150" s="0" t="n">
        <f aca="false">IF($B60=0,0,IF(SIN(AJ$12)=0,999999999,(SIN(AJ$12)*COS($E60)+SIN($E60)*COS(AJ$12))/SIN(AJ$12)*$B60))</f>
        <v>41.316954654996</v>
      </c>
      <c r="AK150" s="0" t="n">
        <f aca="false">IF($B60=0,0,IF(SIN(AK$12)=0,999999999,(SIN(AK$12)*COS($E60)+SIN($E60)*COS(AK$12))/SIN(AK$12)*$B60))</f>
        <v>40.2532688831506</v>
      </c>
      <c r="AL150" s="0" t="n">
        <f aca="false">IF($B60=0,0,IF(SIN(AL$12)=0,999999999,(SIN(AL$12)*COS($E60)+SIN($E60)*COS(AL$12))/SIN(AL$12)*$B60))</f>
        <v>39.2496388552967</v>
      </c>
      <c r="AM150" s="0" t="n">
        <f aca="false">IF($B60=0,0,IF(SIN(AM$12)=0,999999999,(SIN(AM$12)*COS($E60)+SIN($E60)*COS(AM$12))/SIN(AM$12)*$B60))</f>
        <v>38.3005558035218</v>
      </c>
      <c r="AN150" s="0" t="n">
        <f aca="false">IF($B60=0,0,IF(SIN(AN$12)=0,999999999,(SIN(AN$12)*COS($E60)+SIN($E60)*COS(AN$12))/SIN(AN$12)*$B60))</f>
        <v>37.4011570640686</v>
      </c>
      <c r="AO150" s="0" t="n">
        <f aca="false">IF($B60=0,0,IF(SIN(AO$12)=0,999999999,(SIN(AO$12)*COS($E60)+SIN($E60)*COS(AO$12))/SIN(AO$12)*$B60))</f>
        <v>36.5471337281976</v>
      </c>
      <c r="AP150" s="0" t="n">
        <f aca="false">IF($B60=0,0,IF(SIN(AP$12)=0,999999999,(SIN(AP$12)*COS($E60)+SIN($E60)*COS(AP$12))/SIN(AP$12)*$B60))</f>
        <v>35.7346536822031</v>
      </c>
      <c r="AQ150" s="0" t="n">
        <f aca="false">IF($B60=0,0,IF(SIN(AQ$12)=0,999999999,(SIN(AQ$12)*COS($E60)+SIN($E60)*COS(AQ$12))/SIN(AQ$12)*$B60))</f>
        <v>34.9602971250221</v>
      </c>
      <c r="AR150" s="0" t="n">
        <f aca="false">IF($B60=0,0,IF(SIN(AR$12)=0,999999999,(SIN(AR$12)*COS($E60)+SIN($E60)*COS(AR$12))/SIN(AR$12)*$B60))</f>
        <v>34.2210022648293</v>
      </c>
      <c r="AS150" s="0" t="n">
        <f aca="false">IF($B60=0,0,IF(SIN(AS$12)=0,999999999,(SIN(AS$12)*COS($E60)+SIN($E60)*COS(AS$12))/SIN(AS$12)*$B60))</f>
        <v>33.5140193675154</v>
      </c>
      <c r="AT150" s="0" t="n">
        <f aca="false">IF($B60=0,0,IF(SIN(AT$12)=0,999999999,(SIN(AT$12)*COS($E60)+SIN($E60)*COS(AT$12))/SIN(AT$12)*$B60))</f>
        <v>32.8368716953589</v>
      </c>
      <c r="AU150" s="0" t="n">
        <f aca="false">IF($B60=0,0,IF(SIN(AU$12)=0,999999999,(SIN(AU$12)*COS($E60)+SIN($E60)*COS(AU$12))/SIN(AU$12)*$B60))</f>
        <v>32.1873221594036</v>
      </c>
      <c r="AV150" s="0" t="n">
        <f aca="false">IF($B60=0,0,IF(SIN(AV$12)=0,999999999,(SIN(AV$12)*COS($E60)+SIN($E60)*COS(AV$12))/SIN(AV$12)*$B60))</f>
        <v>31.5633447331405</v>
      </c>
      <c r="AW150" s="0" t="n">
        <f aca="false">IF($B60=0,0,IF(SIN(AW$12)=0,999999999,(SIN(AW$12)*COS($E60)+SIN($E60)*COS(AW$12))/SIN(AW$12)*$B60))</f>
        <v>30.9630998522751</v>
      </c>
      <c r="AX150" s="0" t="n">
        <f aca="false">IF($B60=0,0,IF(SIN(AX$12)=0,999999999,(SIN(AX$12)*COS($E60)+SIN($E60)*COS(AX$12))/SIN(AX$12)*$B60))</f>
        <v>30.3849131663046</v>
      </c>
      <c r="AY150" s="0" t="n">
        <f aca="false">IF($B60=0,0,IF(SIN(AY$12)=0,999999999,(SIN(AY$12)*COS($E60)+SIN($E60)*COS(AY$12))/SIN(AY$12)*$B60))</f>
        <v>29.8272571203817</v>
      </c>
      <c r="AZ150" s="0" t="n">
        <f aca="false">IF($B60=0,0,IF(SIN(AZ$12)=0,999999999,(SIN(AZ$12)*COS($E60)+SIN($E60)*COS(AZ$12))/SIN(AZ$12)*$B60))</f>
        <v>29.2887349366306</v>
      </c>
      <c r="BA150" s="0" t="n">
        <f aca="false">IF($B60=0,0,IF(SIN(BA$12)=0,999999999,(SIN(BA$12)*COS($E60)+SIN($E60)*COS(BA$12))/SIN(BA$12)*$B60))</f>
        <v>28.7680666374112</v>
      </c>
      <c r="BB150" s="0" t="n">
        <f aca="false">IF($B60=0,0,IF(SIN(BB$12)=0,999999999,(SIN(BB$12)*COS($E60)+SIN($E60)*COS(BB$12))/SIN(BB$12)*$B60))</f>
        <v>28.2640768125982</v>
      </c>
      <c r="BC150" s="0" t="n">
        <f aca="false">IF($B60=0,0,IF(SIN(BC$12)=0,999999999,(SIN(BC$12)*COS($E60)+SIN($E60)*COS(BC$12))/SIN(BC$12)*$B60))</f>
        <v>27.7756838815761</v>
      </c>
      <c r="BD150" s="0" t="n">
        <f aca="false">IF($B60=0,0,IF(SIN(BD$12)=0,999999999,(SIN(BD$12)*COS($E60)+SIN($E60)*COS(BD$12))/SIN(BD$12)*$B60))</f>
        <v>27.3018906405325</v>
      </c>
      <c r="BE150" s="0" t="n">
        <f aca="false">IF($B60=0,0,IF(SIN(BE$12)=0,999999999,(SIN(BE$12)*COS($E60)+SIN($E60)*COS(BE$12))/SIN(BE$12)*$B60))</f>
        <v>26.8417759184666</v>
      </c>
      <c r="BF150" s="0" t="n">
        <f aca="false">IF($B60=0,0,IF(SIN(BF$12)=0,999999999,(SIN(BF$12)*COS($E60)+SIN($E60)*COS(BF$12))/SIN(BF$12)*$B60))</f>
        <v>26.394487192491</v>
      </c>
      <c r="BG150" s="0" t="n">
        <f aca="false">IF($B60=0,0,IF(SIN(BG$12)=0,999999999,(SIN(BG$12)*COS($E60)+SIN($E60)*COS(BG$12))/SIN(BG$12)*$B60))</f>
        <v>25.9592340355452</v>
      </c>
      <c r="BH150" s="0" t="n">
        <f aca="false">IF($B60=0,0,IF(SIN(BH$12)=0,999999999,(SIN(BH$12)*COS($E60)+SIN($E60)*COS(BH$12))/SIN(BH$12)*$B60))</f>
        <v>25.5352822884257</v>
      </c>
      <c r="BI150" s="0" t="n">
        <f aca="false">IF($B60=0,0,IF(SIN(BI$12)=0,999999999,(SIN(BI$12)*COS($E60)+SIN($E60)*COS(BI$12))/SIN(BI$12)*$B60))</f>
        <v>25.1219488637498</v>
      </c>
      <c r="BJ150" s="0" t="n">
        <f aca="false">IF($B60=0,0,IF(SIN(BJ$12)=0,999999999,(SIN(BJ$12)*COS($E60)+SIN($E60)*COS(BJ$12))/SIN(BJ$12)*$B60))</f>
        <v>24.7185971026524</v>
      </c>
      <c r="BK150" s="0" t="n">
        <f aca="false">IF($B60=0,0,IF(SIN(BK$12)=0,999999999,(SIN(BK$12)*COS($E60)+SIN($E60)*COS(BK$12))/SIN(BK$12)*$B60))</f>
        <v>24.32463261612</v>
      </c>
      <c r="BL150" s="0" t="n">
        <f aca="false">IF($B60=0,0,IF(SIN(BL$12)=0,999999999,(SIN(BL$12)*COS($E60)+SIN($E60)*COS(BL$12))/SIN(BL$12)*$B60))</f>
        <v>23.939499552243</v>
      </c>
      <c r="BM150" s="0" t="n">
        <f aca="false">IF($B60=0,0,IF(SIN(BM$12)=0,999999999,(SIN(BM$12)*COS($E60)+SIN($E60)*COS(BM$12))/SIN(BM$12)*$B60))</f>
        <v>23.5626772386158</v>
      </c>
      <c r="BN150" s="0" t="n">
        <f aca="false">IF($B60=0,0,IF(SIN(BN$12)=0,999999999,(SIN(BN$12)*COS($E60)+SIN($E60)*COS(BN$12))/SIN(BN$12)*$B60))</f>
        <v>23.1936771558647</v>
      </c>
      <c r="BO150" s="0" t="n">
        <f aca="false">IF($B60=0,0,IF(SIN(BO$12)=0,999999999,(SIN(BO$12)*COS($E60)+SIN($E60)*COS(BO$12))/SIN(BO$12)*$B60))</f>
        <v>22.832040204046</v>
      </c>
      <c r="BP150" s="0" t="n">
        <f aca="false">IF($B60=0,0,IF(SIN(BP$12)=0,999999999,(SIN(BP$12)*COS($E60)+SIN($E60)*COS(BP$12))/SIN(BP$12)*$B60))</f>
        <v>22.4773342285666</v>
      </c>
      <c r="BQ150" s="0" t="n">
        <f aca="false">IF($B60=0,0,IF(SIN(BQ$12)=0,999999999,(SIN(BQ$12)*COS($E60)+SIN($E60)*COS(BQ$12))/SIN(BQ$12)*$B60))</f>
        <v>22.1291517765053</v>
      </c>
      <c r="BR150" s="0" t="n">
        <f aca="false">IF($B60=0,0,IF(SIN(BR$12)=0,999999999,(SIN(BR$12)*COS($E60)+SIN($E60)*COS(BR$12))/SIN(BR$12)*$B60))</f>
        <v>21.7871080578259</v>
      </c>
      <c r="BS150" s="0" t="n">
        <f aca="false">IF($B60=0,0,IF(SIN(BS$12)=0,999999999,(SIN(BS$12)*COS($E60)+SIN($E60)*COS(BS$12))/SIN(BS$12)*$B60))</f>
        <v>21.4508390890935</v>
      </c>
      <c r="BT150" s="0" t="n">
        <f aca="false">IF($B60=0,0,IF(SIN(BT$12)=0,999999999,(SIN(BT$12)*COS($E60)+SIN($E60)*COS(BT$12))/SIN(BT$12)*$B60))</f>
        <v>21.12</v>
      </c>
      <c r="BU150" s="0" t="n">
        <f aca="false">IF($B60=0,0,IF(SIN(BU$12)=0,999999999,(SIN(BU$12)*COS($E60)+SIN($E60)*COS(BU$12))/SIN(BU$12)*$B60))</f>
        <v>20.7942634853288</v>
      </c>
      <c r="BV150" s="0" t="n">
        <f aca="false">IF($B60=0,0,IF(SIN(BV$12)=0,999999999,(SIN(BV$12)*COS($E60)+SIN($E60)*COS(BV$12))/SIN(BV$12)*$B60))</f>
        <v>20.4733183870073</v>
      </c>
      <c r="BW150" s="0" t="n">
        <f aca="false">IF($B60=0,0,IF(SIN(BW$12)=0,999999999,(SIN(BW$12)*COS($E60)+SIN($E60)*COS(BW$12))/SIN(BW$12)*$B60))</f>
        <v>20.1568683926501</v>
      </c>
      <c r="BX150" s="0" t="n">
        <f aca="false">IF($B60=0,0,IF(SIN(BX$12)=0,999999999,(SIN(BX$12)*COS($E60)+SIN($E60)*COS(BX$12))/SIN(BX$12)*$B60))</f>
        <v>19.844630838523</v>
      </c>
      <c r="BY150" s="0" t="n">
        <f aca="false">IF($B60=0,0,IF(SIN(BY$12)=0,999999999,(SIN(BY$12)*COS($E60)+SIN($E60)*COS(BY$12))/SIN(BY$12)*$B60))</f>
        <v>19.5363356061785</v>
      </c>
      <c r="BZ150" s="0" t="n">
        <f aca="false">IF($B60=0,0,IF(SIN(BZ$12)=0,999999999,(SIN(BZ$12)*COS($E60)+SIN($E60)*COS(BZ$12))/SIN(BZ$12)*$B60))</f>
        <v>19.2317241031878</v>
      </c>
      <c r="CA150" s="0" t="n">
        <f aca="false">IF($B60=0,0,IF(SIN(CA$12)=0,999999999,(SIN(CA$12)*COS($E60)+SIN($E60)*COS(CA$12))/SIN(CA$12)*$B60))</f>
        <v>18.9305483193983</v>
      </c>
      <c r="CB150" s="0" t="n">
        <f aca="false">IF($B60=0,0,IF(SIN(CB$12)=0,999999999,(SIN(CB$12)*COS($E60)+SIN($E60)*COS(CB$12))/SIN(CB$12)*$B60))</f>
        <v>18.6325699510376</v>
      </c>
      <c r="CC150" s="0" t="n">
        <f aca="false">IF($B60=0,0,IF(SIN(CC$12)=0,999999999,(SIN(CC$12)*COS($E60)+SIN($E60)*COS(CC$12))/SIN(CC$12)*$B60))</f>
        <v>18.3375595857673</v>
      </c>
      <c r="CD150" s="0" t="n">
        <f aca="false">IF($B60=0,0,IF(SIN(CD$12)=0,999999999,(SIN(CD$12)*COS($E60)+SIN($E60)*COS(CD$12))/SIN(CD$12)*$B60))</f>
        <v>18.0452959424682</v>
      </c>
      <c r="CE150" s="0" t="n">
        <f aca="false">IF($B60=0,0,IF(SIN(CE$12)=0,999999999,(SIN(CE$12)*COS($E60)+SIN($E60)*COS(CE$12))/SIN(CE$12)*$B60))</f>
        <v>17.7555651601395</v>
      </c>
      <c r="CF150" s="0" t="n">
        <f aca="false">IF($B60=0,0,IF(SIN(CF$12)=0,999999999,(SIN(CF$12)*COS($E60)+SIN($E60)*COS(CF$12))/SIN(CF$12)*$B60))</f>
        <v>17.4681601308234</v>
      </c>
      <c r="CG150" s="0" t="n">
        <f aca="false">IF($B60=0,0,IF(SIN(CG$12)=0,999999999,(SIN(CG$12)*COS($E60)+SIN($E60)*COS(CG$12))/SIN(CG$12)*$B60))</f>
        <v>17.1828798719266</v>
      </c>
      <c r="CH150" s="0" t="n">
        <f aca="false">IF($B60=0,0,IF(SIN(CH$12)=0,999999999,(SIN(CH$12)*COS($E60)+SIN($E60)*COS(CH$12))/SIN(CH$12)*$B60))</f>
        <v>16.8995289337123</v>
      </c>
      <c r="CI150" s="0" t="n">
        <f aca="false">IF($B60=0,0,IF(SIN(CI$12)=0,999999999,(SIN(CI$12)*COS($E60)+SIN($E60)*COS(CI$12))/SIN(CI$12)*$B60))</f>
        <v>16.6179168381002</v>
      </c>
      <c r="CJ150" s="0" t="n">
        <f aca="false">IF($B60=0,0,IF(SIN(CJ$12)=0,999999999,(SIN(CJ$12)*COS($E60)+SIN($E60)*COS(CJ$12))/SIN(CJ$12)*$B60))</f>
        <v>16.3378575452129</v>
      </c>
      <c r="CK150" s="0" t="n">
        <f aca="false">IF($B60=0,0,IF(SIN(CK$12)=0,999999999,(SIN(CK$12)*COS($E60)+SIN($E60)*COS(CK$12))/SIN(CK$12)*$B60))</f>
        <v>16.0591689443828</v>
      </c>
      <c r="CL150" s="0" t="n">
        <f aca="false">IF($B60=0,0,IF(SIN(CL$12)=0,999999999,(SIN(CL$12)*COS($E60)+SIN($E60)*COS(CL$12))/SIN(CL$12)*$B60))</f>
        <v>15.7816723665702</v>
      </c>
      <c r="CM150" s="0" t="n">
        <f aca="false">IF($B60=0,0,IF(SIN(CM$12)=0,999999999,(SIN(CM$12)*COS($E60)+SIN($E60)*COS(CM$12))/SIN(CM$12)*$B60))</f>
        <v>15.5051921153412</v>
      </c>
      <c r="CN150" s="0" t="n">
        <f aca="false">IF($B60=0,0,IF(SIN(CN$12)=0,999999999,(SIN(CN$12)*COS($E60)+SIN($E60)*COS(CN$12))/SIN(CN$12)*$B60))</f>
        <v>15.2295550137311</v>
      </c>
      <c r="CO150" s="0" t="n">
        <f aca="false">IF($B60=0,0,IF(SIN(CO$12)=0,999999999,(SIN(CO$12)*COS($E60)+SIN($E60)*COS(CO$12))/SIN(CO$12)*$B60))</f>
        <v>14.9545899644657</v>
      </c>
      <c r="CP150" s="0" t="n">
        <f aca="false">IF($B60=0,0,IF(SIN(CP$12)=0,999999999,(SIN(CP$12)*COS($E60)+SIN($E60)*COS(CP$12))/SIN(CP$12)*$B60))</f>
        <v>14.6801275211361</v>
      </c>
      <c r="CQ150" s="0" t="n">
        <f aca="false">IF($B60=0,0,IF(SIN(CQ$12)=0,999999999,(SIN(CQ$12)*COS($E60)+SIN($E60)*COS(CQ$12))/SIN(CQ$12)*$B60))</f>
        <v>14.405999468016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932.733515849293</v>
      </c>
      <c r="H151" s="0" t="n">
        <f aca="false">IF($B61=0,0,IF(SIN(H$12)=0,999999999,(SIN(H$12)*COS($E61)+SIN($E61)*COS(H$12))/SIN(H$12)*$B61))</f>
        <v>473.19741661997</v>
      </c>
      <c r="I151" s="0" t="n">
        <f aca="false">IF($B61=0,0,IF(SIN(I$12)=0,999999999,(SIN(I$12)*COS($E61)+SIN($E61)*COS(I$12))/SIN(I$12)*$B61))</f>
        <v>319.956483386133</v>
      </c>
      <c r="J151" s="0" t="n">
        <f aca="false">IF($B61=0,0,IF(SIN(J$12)=0,999999999,(SIN(J$12)*COS($E61)+SIN($E61)*COS(J$12))/SIN(J$12)*$B61))</f>
        <v>243.289313200615</v>
      </c>
      <c r="K151" s="0" t="n">
        <f aca="false">IF($B61=0,0,IF(SIN(K$12)=0,999999999,(SIN(K$12)*COS($E61)+SIN($E61)*COS(K$12))/SIN(K$12)*$B61))</f>
        <v>197.251616342052</v>
      </c>
      <c r="L151" s="0" t="n">
        <f aca="false">IF($B61=0,0,IF(SIN(L$12)=0,999999999,(SIN(L$12)*COS($E61)+SIN($E61)*COS(L$12))/SIN(L$12)*$B61))</f>
        <v>166.52862193687</v>
      </c>
      <c r="M151" s="0" t="n">
        <f aca="false">IF($B61=0,0,IF(SIN(M$12)=0,999999999,(SIN(M$12)*COS($E61)+SIN($E61)*COS(M$12))/SIN(M$12)*$B61))</f>
        <v>144.556850185266</v>
      </c>
      <c r="N151" s="0" t="n">
        <f aca="false">IF($B61=0,0,IF(SIN(N$12)=0,999999999,(SIN(N$12)*COS($E61)+SIN($E61)*COS(N$12))/SIN(N$12)*$B61))</f>
        <v>128.054555412645</v>
      </c>
      <c r="O151" s="0" t="n">
        <f aca="false">IF($B61=0,0,IF(SIN(O$12)=0,999999999,(SIN(O$12)*COS($E61)+SIN($E61)*COS(O$12))/SIN(O$12)*$B61))</f>
        <v>115.198540415563</v>
      </c>
      <c r="P151" s="0" t="n">
        <f aca="false">IF($B61=0,0,IF(SIN(P$12)=0,999999999,(SIN(P$12)*COS($E61)+SIN($E61)*COS(P$12))/SIN(P$12)*$B61))</f>
        <v>104.894882195984</v>
      </c>
      <c r="Q151" s="0" t="n">
        <f aca="false">IF($B61=0,0,IF(SIN(Q$12)=0,999999999,(SIN(Q$12)*COS($E61)+SIN($E61)*COS(Q$12))/SIN(Q$12)*$B61))</f>
        <v>96.4474436548579</v>
      </c>
      <c r="R151" s="0" t="n">
        <f aca="false">IF($B61=0,0,IF(SIN(R$12)=0,999999999,(SIN(R$12)*COS($E61)+SIN($E61)*COS(R$12))/SIN(R$12)*$B61))</f>
        <v>89.3921294353909</v>
      </c>
      <c r="S151" s="0" t="n">
        <f aca="false">IF($B61=0,0,IF(SIN(S$12)=0,999999999,(SIN(S$12)*COS($E61)+SIN($E61)*COS(S$12))/SIN(S$12)*$B61))</f>
        <v>83.407639066102</v>
      </c>
      <c r="T151" s="0" t="n">
        <f aca="false">IF($B61=0,0,IF(SIN(T$12)=0,999999999,(SIN(T$12)*COS($E61)+SIN($E61)*COS(T$12))/SIN(T$12)*$B61))</f>
        <v>78.2644687537279</v>
      </c>
      <c r="U151" s="0" t="n">
        <f aca="false">IF($B61=0,0,IF(SIN(U$12)=0,999999999,(SIN(U$12)*COS($E61)+SIN($E61)*COS(U$12))/SIN(U$12)*$B61))</f>
        <v>73.7943124559936</v>
      </c>
      <c r="V151" s="0" t="n">
        <f aca="false">IF($B61=0,0,IF(SIN(V$12)=0,999999999,(SIN(V$12)*COS($E61)+SIN($E61)*COS(V$12))/SIN(V$12)*$B61))</f>
        <v>69.8709375492458</v>
      </c>
      <c r="W151" s="0" t="n">
        <f aca="false">IF($B61=0,0,IF(SIN(W$12)=0,999999999,(SIN(W$12)*COS($E61)+SIN($E61)*COS(W$12))/SIN(W$12)*$B61))</f>
        <v>66.3978102577161</v>
      </c>
      <c r="X151" s="0" t="n">
        <f aca="false">IF($B61=0,0,IF(SIN(X$12)=0,999999999,(SIN(X$12)*COS($E61)+SIN($E61)*COS(X$12))/SIN(X$12)*$B61))</f>
        <v>63.2998459370498</v>
      </c>
      <c r="Y151" s="0" t="n">
        <f aca="false">IF($B61=0,0,IF(SIN(Y$12)=0,999999999,(SIN(Y$12)*COS($E61)+SIN($E61)*COS(Y$12))/SIN(Y$12)*$B61))</f>
        <v>60.5177645288922</v>
      </c>
      <c r="Z151" s="0" t="n">
        <f aca="false">IF($B61=0,0,IF(SIN(Z$12)=0,999999999,(SIN(Z$12)*COS($E61)+SIN($E61)*COS(Z$12))/SIN(Z$12)*$B61))</f>
        <v>58.0041393765963</v>
      </c>
      <c r="AA151" s="0" t="n">
        <f aca="false">IF($B61=0,0,IF(SIN(AA$12)=0,999999999,(SIN(AA$12)*COS($E61)+SIN($E61)*COS(AA$12))/SIN(AA$12)*$B61))</f>
        <v>55.7205749482806</v>
      </c>
      <c r="AB151" s="0" t="n">
        <f aca="false">IF($B61=0,0,IF(SIN(AB$12)=0,999999999,(SIN(AB$12)*COS($E61)+SIN($E61)*COS(AB$12))/SIN(AB$12)*$B61))</f>
        <v>53.6356542693785</v>
      </c>
      <c r="AC151" s="0" t="n">
        <f aca="false">IF($B61=0,0,IF(SIN(AC$12)=0,999999999,(SIN(AC$12)*COS($E61)+SIN($E61)*COS(AC$12))/SIN(AC$12)*$B61))</f>
        <v>51.7234218051987</v>
      </c>
      <c r="AD151" s="0" t="n">
        <f aca="false">IF($B61=0,0,IF(SIN(AD$12)=0,999999999,(SIN(AD$12)*COS($E61)+SIN($E61)*COS(AD$12))/SIN(AD$12)*$B61))</f>
        <v>49.9622456205092</v>
      </c>
      <c r="AE151" s="0" t="n">
        <f aca="false">IF($B61=0,0,IF(SIN(AE$12)=0,999999999,(SIN(AE$12)*COS($E61)+SIN($E61)*COS(AE$12))/SIN(AE$12)*$B61))</f>
        <v>48.3339526185035</v>
      </c>
      <c r="AF151" s="0" t="n">
        <f aca="false">IF($B61=0,0,IF(SIN(AF$12)=0,999999999,(SIN(AF$12)*COS($E61)+SIN($E61)*COS(AF$12))/SIN(AF$12)*$B61))</f>
        <v>46.8231633377065</v>
      </c>
      <c r="AG151" s="0" t="n">
        <f aca="false">IF($B61=0,0,IF(SIN(AG$12)=0,999999999,(SIN(AG$12)*COS($E61)+SIN($E61)*COS(AG$12))/SIN(AG$12)*$B61))</f>
        <v>45.4167745694984</v>
      </c>
      <c r="AH151" s="0" t="n">
        <f aca="false">IF($B61=0,0,IF(SIN(AH$12)=0,999999999,(SIN(AH$12)*COS($E61)+SIN($E61)*COS(AH$12))/SIN(AH$12)*$B61))</f>
        <v>44.1035528410253</v>
      </c>
      <c r="AI151" s="0" t="n">
        <f aca="false">IF($B61=0,0,IF(SIN(AI$12)=0,999999999,(SIN(AI$12)*COS($E61)+SIN($E61)*COS(AI$12))/SIN(AI$12)*$B61))</f>
        <v>42.8738120028063</v>
      </c>
      <c r="AJ151" s="0" t="n">
        <f aca="false">IF($B61=0,0,IF(SIN(AJ$12)=0,999999999,(SIN(AJ$12)*COS($E61)+SIN($E61)*COS(AJ$12))/SIN(AJ$12)*$B61))</f>
        <v>41.7191552965257</v>
      </c>
      <c r="AK151" s="0" t="n">
        <f aca="false">IF($B61=0,0,IF(SIN(AK$12)=0,999999999,(SIN(AK$12)*COS($E61)+SIN($E61)*COS(AK$12))/SIN(AK$12)*$B61))</f>
        <v>40.6322673428836</v>
      </c>
      <c r="AL151" s="0" t="n">
        <f aca="false">IF($B61=0,0,IF(SIN(AL$12)=0,999999999,(SIN(AL$12)*COS($E61)+SIN($E61)*COS(AL$12))/SIN(AL$12)*$B61))</f>
        <v>39.6067451294056</v>
      </c>
      <c r="AM151" s="0" t="n">
        <f aca="false">IF($B61=0,0,IF(SIN(AM$12)=0,999999999,(SIN(AM$12)*COS($E61)+SIN($E61)*COS(AM$12))/SIN(AM$12)*$B61))</f>
        <v>38.6369597254037</v>
      </c>
      <c r="AN151" s="0" t="n">
        <f aca="false">IF($B61=0,0,IF(SIN(AN$12)=0,999999999,(SIN(AN$12)*COS($E61)+SIN($E61)*COS(AN$12))/SIN(AN$12)*$B61))</f>
        <v>37.7179423978178</v>
      </c>
      <c r="AO151" s="0" t="n">
        <f aca="false">IF($B61=0,0,IF(SIN(AO$12)=0,999999999,(SIN(AO$12)*COS($E61)+SIN($E61)*COS(AO$12))/SIN(AO$12)*$B61))</f>
        <v>36.8452902476653</v>
      </c>
      <c r="AP151" s="0" t="n">
        <f aca="false">IF($B61=0,0,IF(SIN(AP$12)=0,999999999,(SIN(AP$12)*COS($E61)+SIN($E61)*COS(AP$12))/SIN(AP$12)*$B61))</f>
        <v>36.0150875713298</v>
      </c>
      <c r="AQ151" s="0" t="n">
        <f aca="false">IF($B61=0,0,IF(SIN(AQ$12)=0,999999999,(SIN(AQ$12)*COS($E61)+SIN($E61)*COS(AQ$12))/SIN(AQ$12)*$B61))</f>
        <v>35.2238399716146</v>
      </c>
      <c r="AR151" s="0" t="n">
        <f aca="false">IF($B61=0,0,IF(SIN(AR$12)=0,999999999,(SIN(AR$12)*COS($E61)+SIN($E61)*COS(AR$12))/SIN(AR$12)*$B61))</f>
        <v>34.4684188698177</v>
      </c>
      <c r="AS151" s="0" t="n">
        <f aca="false">IF($B61=0,0,IF(SIN(AS$12)=0,999999999,(SIN(AS$12)*COS($E61)+SIN($E61)*COS(AS$12))/SIN(AS$12)*$B61))</f>
        <v>33.7460145518691</v>
      </c>
      <c r="AT151" s="0" t="n">
        <f aca="false">IF($B61=0,0,IF(SIN(AT$12)=0,999999999,(SIN(AT$12)*COS($E61)+SIN($E61)*COS(AT$12))/SIN(AT$12)*$B61))</f>
        <v>33.0540962549581</v>
      </c>
      <c r="AU151" s="0" t="n">
        <f aca="false">IF($B61=0,0,IF(SIN(AU$12)=0,999999999,(SIN(AU$12)*COS($E61)+SIN($E61)*COS(AU$12))/SIN(AU$12)*$B61))</f>
        <v>32.3903780924986</v>
      </c>
      <c r="AV151" s="0" t="n">
        <f aca="false">IF($B61=0,0,IF(SIN(AV$12)=0,999999999,(SIN(AV$12)*COS($E61)+SIN($E61)*COS(AV$12))/SIN(AV$12)*$B61))</f>
        <v>31.7527898442574</v>
      </c>
      <c r="AW151" s="0" t="n">
        <f aca="false">IF($B61=0,0,IF(SIN(AW$12)=0,999999999,(SIN(AW$12)*COS($E61)+SIN($E61)*COS(AW$12))/SIN(AW$12)*$B61))</f>
        <v>31.139451819517</v>
      </c>
      <c r="AX151" s="0" t="n">
        <f aca="false">IF($B61=0,0,IF(SIN(AX$12)=0,999999999,(SIN(AX$12)*COS($E61)+SIN($E61)*COS(AX$12))/SIN(AX$12)*$B61))</f>
        <v>30.548653145161</v>
      </c>
      <c r="AY151" s="0" t="n">
        <f aca="false">IF($B61=0,0,IF(SIN(AY$12)=0,999999999,(SIN(AY$12)*COS($E61)+SIN($E61)*COS(AY$12))/SIN(AY$12)*$B61))</f>
        <v>29.9788329457822</v>
      </c>
      <c r="AZ151" s="0" t="n">
        <f aca="false">IF($B61=0,0,IF(SIN(AZ$12)=0,999999999,(SIN(AZ$12)*COS($E61)+SIN($E61)*COS(AZ$12))/SIN(AZ$12)*$B61))</f>
        <v>29.4285639755837</v>
      </c>
      <c r="BA151" s="0" t="n">
        <f aca="false">IF($B61=0,0,IF(SIN(BA$12)=0,999999999,(SIN(BA$12)*COS($E61)+SIN($E61)*COS(BA$12))/SIN(BA$12)*$B61))</f>
        <v>28.8965383367684</v>
      </c>
      <c r="BB151" s="0" t="n">
        <f aca="false">IF($B61=0,0,IF(SIN(BB$12)=0,999999999,(SIN(BB$12)*COS($E61)+SIN($E61)*COS(BB$12))/SIN(BB$12)*$B61))</f>
        <v>28.3815549799851</v>
      </c>
      <c r="BC151" s="0" t="n">
        <f aca="false">IF($B61=0,0,IF(SIN(BC$12)=0,999999999,(SIN(BC$12)*COS($E61)+SIN($E61)*COS(BC$12))/SIN(BC$12)*$B61))</f>
        <v>27.8825087320966</v>
      </c>
      <c r="BD151" s="0" t="n">
        <f aca="false">IF($B61=0,0,IF(SIN(BD$12)=0,999999999,(SIN(BD$12)*COS($E61)+SIN($E61)*COS(BD$12))/SIN(BD$12)*$B61))</f>
        <v>27.3983806372796</v>
      </c>
      <c r="BE151" s="0" t="n">
        <f aca="false">IF($B61=0,0,IF(SIN(BE$12)=0,999999999,(SIN(BE$12)*COS($E61)+SIN($E61)*COS(BE$12))/SIN(BE$12)*$B61))</f>
        <v>26.9282294310271</v>
      </c>
      <c r="BF151" s="0" t="n">
        <f aca="false">IF($B61=0,0,IF(SIN(BF$12)=0,999999999,(SIN(BF$12)*COS($E61)+SIN($E61)*COS(BF$12))/SIN(BF$12)*$B61))</f>
        <v>26.4711839943664</v>
      </c>
      <c r="BG151" s="0" t="n">
        <f aca="false">IF($B61=0,0,IF(SIN(BG$12)=0,999999999,(SIN(BG$12)*COS($E61)+SIN($E61)*COS(BG$12))/SIN(BG$12)*$B61))</f>
        <v>26.0264366586486</v>
      </c>
      <c r="BH151" s="0" t="n">
        <f aca="false">IF($B61=0,0,IF(SIN(BH$12)=0,999999999,(SIN(BH$12)*COS($E61)+SIN($E61)*COS(BH$12))/SIN(BH$12)*$B61))</f>
        <v>25.5932372504528</v>
      </c>
      <c r="BI151" s="0" t="n">
        <f aca="false">IF($B61=0,0,IF(SIN(BI$12)=0,999999999,(SIN(BI$12)*COS($E61)+SIN($E61)*COS(BI$12))/SIN(BI$12)*$B61))</f>
        <v>25.1708877822085</v>
      </c>
      <c r="BJ151" s="0" t="n">
        <f aca="false">IF($B61=0,0,IF(SIN(BJ$12)=0,999999999,(SIN(BJ$12)*COS($E61)+SIN($E61)*COS(BJ$12))/SIN(BJ$12)*$B61))</f>
        <v>24.7587377076085</v>
      </c>
      <c r="BK151" s="0" t="n">
        <f aca="false">IF($B61=0,0,IF(SIN(BK$12)=0,999999999,(SIN(BK$12)*COS($E61)+SIN($E61)*COS(BK$12))/SIN(BK$12)*$B61))</f>
        <v>24.3561796722292</v>
      </c>
      <c r="BL151" s="0" t="n">
        <f aca="false">IF($B61=0,0,IF(SIN(BL$12)=0,999999999,(SIN(BL$12)*COS($E61)+SIN($E61)*COS(BL$12))/SIN(BL$12)*$B61))</f>
        <v>23.9626456993615</v>
      </c>
      <c r="BM151" s="0" t="n">
        <f aca="false">IF($B61=0,0,IF(SIN(BM$12)=0,999999999,(SIN(BM$12)*COS($E61)+SIN($E61)*COS(BM$12))/SIN(BM$12)*$B61))</f>
        <v>23.5776037591704</v>
      </c>
      <c r="BN151" s="0" t="n">
        <f aca="false">IF($B61=0,0,IF(SIN(BN$12)=0,999999999,(SIN(BN$12)*COS($E61)+SIN($E61)*COS(BN$12))/SIN(BN$12)*$B61))</f>
        <v>23.2005546762074</v>
      </c>
      <c r="BO151" s="0" t="n">
        <f aca="false">IF($B61=0,0,IF(SIN(BO$12)=0,999999999,(SIN(BO$12)*COS($E61)+SIN($E61)*COS(BO$12))/SIN(BO$12)*$B61))</f>
        <v>22.8310293361798</v>
      </c>
      <c r="BP151" s="0" t="n">
        <f aca="false">IF($B61=0,0,IF(SIN(BP$12)=0,999999999,(SIN(BP$12)*COS($E61)+SIN($E61)*COS(BP$12))/SIN(BP$12)*$B61))</f>
        <v>22.468586157905</v>
      </c>
      <c r="BQ151" s="0" t="n">
        <f aca="false">IF($B61=0,0,IF(SIN(BQ$12)=0,999999999,(SIN(BQ$12)*COS($E61)+SIN($E61)*COS(BQ$12))/SIN(BQ$12)*$B61))</f>
        <v>22.1128088006894</v>
      </c>
      <c r="BR151" s="0" t="n">
        <f aca="false">IF($B61=0,0,IF(SIN(BR$12)=0,999999999,(SIN(BR$12)*COS($E61)+SIN($E61)*COS(BR$12))/SIN(BR$12)*$B61))</f>
        <v>21.7633040810703</v>
      </c>
      <c r="BS151" s="0" t="n">
        <f aca="false">IF($B61=0,0,IF(SIN(BS$12)=0,999999999,(SIN(BS$12)*COS($E61)+SIN($E61)*COS(BS$12))/SIN(BS$12)*$B61))</f>
        <v>21.4197000760408</v>
      </c>
      <c r="BT151" s="0" t="n">
        <f aca="false">IF($B61=0,0,IF(SIN(BT$12)=0,999999999,(SIN(BT$12)*COS($E61)+SIN($E61)*COS(BT$12))/SIN(BT$12)*$B61))</f>
        <v>21.0816443926355</v>
      </c>
      <c r="BU151" s="0" t="n">
        <f aca="false">IF($B61=0,0,IF(SIN(BU$12)=0,999999999,(SIN(BU$12)*COS($E61)+SIN($E61)*COS(BU$12))/SIN(BU$12)*$B61))</f>
        <v>20.7488025861279</v>
      </c>
      <c r="BV151" s="0" t="n">
        <f aca="false">IF($B61=0,0,IF(SIN(BV$12)=0,999999999,(SIN(BV$12)*COS($E61)+SIN($E61)*COS(BV$12))/SIN(BV$12)*$B61))</f>
        <v>20.420856711153</v>
      </c>
      <c r="BW151" s="0" t="n">
        <f aca="false">IF($B61=0,0,IF(SIN(BW$12)=0,999999999,(SIN(BW$12)*COS($E61)+SIN($E61)*COS(BW$12))/SIN(BW$12)*$B61))</f>
        <v>20.0975039918624</v>
      </c>
      <c r="BX151" s="0" t="n">
        <f aca="false">IF($B61=0,0,IF(SIN(BX$12)=0,999999999,(SIN(BX$12)*COS($E61)+SIN($E61)*COS(BX$12))/SIN(BX$12)*$B61))</f>
        <v>19.7784555987767</v>
      </c>
      <c r="BY151" s="0" t="n">
        <f aca="false">IF($B61=0,0,IF(SIN(BY$12)=0,999999999,(SIN(BY$12)*COS($E61)+SIN($E61)*COS(BY$12))/SIN(BY$12)*$B61))</f>
        <v>19.4634355213536</v>
      </c>
      <c r="BZ151" s="0" t="n">
        <f aca="false">IF($B61=0,0,IF(SIN(BZ$12)=0,999999999,(SIN(BZ$12)*COS($E61)+SIN($E61)*COS(BZ$12))/SIN(BZ$12)*$B61))</f>
        <v>19.1521795264867</v>
      </c>
      <c r="CA151" s="0" t="n">
        <f aca="false">IF($B61=0,0,IF(SIN(CA$12)=0,999999999,(SIN(CA$12)*COS($E61)+SIN($E61)*COS(CA$12))/SIN(CA$12)*$B61))</f>
        <v>18.8444341941772</v>
      </c>
      <c r="CB151" s="0" t="n">
        <f aca="false">IF($B61=0,0,IF(SIN(CB$12)=0,999999999,(SIN(CB$12)*COS($E61)+SIN($E61)*COS(CB$12))/SIN(CB$12)*$B61))</f>
        <v>18.5399560225314</v>
      </c>
      <c r="CC151" s="0" t="n">
        <f aca="false">IF($B61=0,0,IF(SIN(CC$12)=0,999999999,(SIN(CC$12)*COS($E61)+SIN($E61)*COS(CC$12))/SIN(CC$12)*$B61))</f>
        <v>18.2385105950386</v>
      </c>
      <c r="CD151" s="0" t="n">
        <f aca="false">IF($B61=0,0,IF(SIN(CD$12)=0,999999999,(SIN(CD$12)*COS($E61)+SIN($E61)*COS(CD$12))/SIN(CD$12)*$B61))</f>
        <v>17.9398718037739</v>
      </c>
      <c r="CE151" s="0" t="n">
        <f aca="false">IF($B61=0,0,IF(SIN(CE$12)=0,999999999,(SIN(CE$12)*COS($E61)+SIN($E61)*COS(CE$12))/SIN(CE$12)*$B61))</f>
        <v>17.6438211227856</v>
      </c>
      <c r="CF151" s="0" t="n">
        <f aca="false">IF($B61=0,0,IF(SIN(CF$12)=0,999999999,(SIN(CF$12)*COS($E61)+SIN($E61)*COS(CF$12))/SIN(CF$12)*$B61))</f>
        <v>17.3501469264693</v>
      </c>
      <c r="CG151" s="0" t="n">
        <f aca="false">IF($B61=0,0,IF(SIN(CG$12)=0,999999999,(SIN(CG$12)*COS($E61)+SIN($E61)*COS(CG$12))/SIN(CG$12)*$B61))</f>
        <v>17.0586438481974</v>
      </c>
      <c r="CH151" s="0" t="n">
        <f aca="false">IF($B61=0,0,IF(SIN(CH$12)=0,999999999,(SIN(CH$12)*COS($E61)+SIN($E61)*COS(CH$12))/SIN(CH$12)*$B61))</f>
        <v>16.7691121748876</v>
      </c>
      <c r="CI151" s="0" t="n">
        <f aca="false">IF($B61=0,0,IF(SIN(CI$12)=0,999999999,(SIN(CI$12)*COS($E61)+SIN($E61)*COS(CI$12))/SIN(CI$12)*$B61))</f>
        <v>16.4813572735602</v>
      </c>
      <c r="CJ151" s="0" t="n">
        <f aca="false">IF($B61=0,0,IF(SIN(CJ$12)=0,999999999,(SIN(CJ$12)*COS($E61)+SIN($E61)*COS(CJ$12))/SIN(CJ$12)*$B61))</f>
        <v>16.1951890462493</v>
      </c>
      <c r="CK151" s="0" t="n">
        <f aca="false">IF($B61=0,0,IF(SIN(CK$12)=0,999999999,(SIN(CK$12)*COS($E61)+SIN($E61)*COS(CK$12))/SIN(CK$12)*$B61))</f>
        <v>15.9104214099068</v>
      </c>
      <c r="CL151" s="0" t="n">
        <f aca="false">IF($B61=0,0,IF(SIN(CL$12)=0,999999999,(SIN(CL$12)*COS($E61)+SIN($E61)*COS(CL$12))/SIN(CL$12)*$B61))</f>
        <v>15.6268717981844</v>
      </c>
      <c r="CM151" s="0" t="n">
        <f aca="false">IF($B61=0,0,IF(SIN(CM$12)=0,999999999,(SIN(CM$12)*COS($E61)+SIN($E61)*COS(CM$12))/SIN(CM$12)*$B61))</f>
        <v>15.3443606821812</v>
      </c>
      <c r="CN151" s="0" t="n">
        <f aca="false">IF($B61=0,0,IF(SIN(CN$12)=0,999999999,(SIN(CN$12)*COS($E61)+SIN($E61)*COS(CN$12))/SIN(CN$12)*$B61))</f>
        <v>15.0627111074227</v>
      </c>
      <c r="CO151" s="0" t="n">
        <f aca="false">IF($B61=0,0,IF(SIN(CO$12)=0,999999999,(SIN(CO$12)*COS($E61)+SIN($E61)*COS(CO$12))/SIN(CO$12)*$B61))</f>
        <v>14.7817482444894</v>
      </c>
      <c r="CP151" s="0" t="n">
        <f aca="false">IF($B61=0,0,IF(SIN(CP$12)=0,999999999,(SIN(CP$12)*COS($E61)+SIN($E61)*COS(CP$12))/SIN(CP$12)*$B61))</f>
        <v>14.501298950837</v>
      </c>
      <c r="CQ151" s="0" t="n">
        <f aca="false">IF($B61=0,0,IF(SIN(CQ$12)=0,999999999,(SIN(CQ$12)*COS($E61)+SIN($E61)*COS(CQ$12))/SIN(CQ$12)*$B61))</f>
        <v>14.221191341449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952.039520490118</v>
      </c>
      <c r="H152" s="0" t="n">
        <f aca="false">IF($B62=0,0,IF(SIN(H$12)=0,999999999,(SIN(H$12)*COS($E62)+SIN($E62)*COS(H$12))/SIN(H$12)*$B62))</f>
        <v>482.748220002393</v>
      </c>
      <c r="I152" s="0" t="n">
        <f aca="false">IF($B62=0,0,IF(SIN(I$12)=0,999999999,(SIN(I$12)*COS($E62)+SIN($E62)*COS(I$12))/SIN(I$12)*$B62))</f>
        <v>326.254231900334</v>
      </c>
      <c r="J152" s="0" t="n">
        <f aca="false">IF($B62=0,0,IF(SIN(J$12)=0,999999999,(SIN(J$12)*COS($E62)+SIN($E62)*COS(J$12))/SIN(J$12)*$B62))</f>
        <v>247.959542840181</v>
      </c>
      <c r="K152" s="0" t="n">
        <f aca="false">IF($B62=0,0,IF(SIN(K$12)=0,999999999,(SIN(K$12)*COS($E62)+SIN($E62)*COS(K$12))/SIN(K$12)*$B62))</f>
        <v>200.944540827394</v>
      </c>
      <c r="L152" s="0" t="n">
        <f aca="false">IF($B62=0,0,IF(SIN(L$12)=0,999999999,(SIN(L$12)*COS($E62)+SIN($E62)*COS(L$12))/SIN(L$12)*$B62))</f>
        <v>169.56934740197</v>
      </c>
      <c r="M152" s="0" t="n">
        <f aca="false">IF($B62=0,0,IF(SIN(M$12)=0,999999999,(SIN(M$12)*COS($E62)+SIN($E62)*COS(M$12))/SIN(M$12)*$B62))</f>
        <v>147.131150801915</v>
      </c>
      <c r="N152" s="0" t="n">
        <f aca="false">IF($B62=0,0,IF(SIN(N$12)=0,999999999,(SIN(N$12)*COS($E62)+SIN($E62)*COS(N$12))/SIN(N$12)*$B62))</f>
        <v>130.278539248953</v>
      </c>
      <c r="O152" s="0" t="n">
        <f aca="false">IF($B62=0,0,IF(SIN(O$12)=0,999999999,(SIN(O$12)*COS($E62)+SIN($E62)*COS(O$12))/SIN(O$12)*$B62))</f>
        <v>117.149612039125</v>
      </c>
      <c r="P152" s="0" t="n">
        <f aca="false">IF($B62=0,0,IF(SIN(P$12)=0,999999999,(SIN(P$12)*COS($E62)+SIN($E62)*COS(P$12))/SIN(P$12)*$B62))</f>
        <v>106.627223974821</v>
      </c>
      <c r="Q152" s="0" t="n">
        <f aca="false">IF($B62=0,0,IF(SIN(Q$12)=0,999999999,(SIN(Q$12)*COS($E62)+SIN($E62)*COS(Q$12))/SIN(Q$12)*$B62))</f>
        <v>98.000460102726</v>
      </c>
      <c r="R152" s="0" t="n">
        <f aca="false">IF($B62=0,0,IF(SIN(R$12)=0,999999999,(SIN(R$12)*COS($E62)+SIN($E62)*COS(R$12))/SIN(R$12)*$B62))</f>
        <v>90.7953730791908</v>
      </c>
      <c r="S152" s="0" t="n">
        <f aca="false">IF($B62=0,0,IF(SIN(S$12)=0,999999999,(SIN(S$12)*COS($E62)+SIN($E62)*COS(S$12))/SIN(S$12)*$B62))</f>
        <v>84.6838417482031</v>
      </c>
      <c r="T152" s="0" t="n">
        <f aca="false">IF($B62=0,0,IF(SIN(T$12)=0,999999999,(SIN(T$12)*COS($E62)+SIN($E62)*COS(T$12))/SIN(T$12)*$B62))</f>
        <v>79.4314903256016</v>
      </c>
      <c r="U152" s="0" t="n">
        <f aca="false">IF($B62=0,0,IF(SIN(U$12)=0,999999999,(SIN(U$12)*COS($E62)+SIN($E62)*COS(U$12))/SIN(U$12)*$B62))</f>
        <v>74.8664399065696</v>
      </c>
      <c r="V152" s="0" t="n">
        <f aca="false">IF($B62=0,0,IF(SIN(V$12)=0,999999999,(SIN(V$12)*COS($E62)+SIN($E62)*COS(V$12))/SIN(V$12)*$B62))</f>
        <v>70.8597781549109</v>
      </c>
      <c r="W152" s="0" t="n">
        <f aca="false">IF($B62=0,0,IF(SIN(W$12)=0,999999999,(SIN(W$12)*COS($E62)+SIN($E62)*COS(W$12))/SIN(W$12)*$B62))</f>
        <v>67.3129220403752</v>
      </c>
      <c r="X152" s="0" t="n">
        <f aca="false">IF($B62=0,0,IF(SIN(X$12)=0,999999999,(SIN(X$12)*COS($E62)+SIN($E62)*COS(X$12))/SIN(X$12)*$B62))</f>
        <v>64.1491929941735</v>
      </c>
      <c r="Y152" s="0" t="n">
        <f aca="false">IF($B62=0,0,IF(SIN(Y$12)=0,999999999,(SIN(Y$12)*COS($E62)+SIN($E62)*COS(Y$12))/SIN(Y$12)*$B62))</f>
        <v>61.3080525390784</v>
      </c>
      <c r="Z152" s="0" t="n">
        <f aca="false">IF($B62=0,0,IF(SIN(Z$12)=0,999999999,(SIN(Z$12)*COS($E62)+SIN($E62)*COS(Z$12))/SIN(Z$12)*$B62))</f>
        <v>58.7410672279398</v>
      </c>
      <c r="AA152" s="0" t="n">
        <f aca="false">IF($B62=0,0,IF(SIN(AA$12)=0,999999999,(SIN(AA$12)*COS($E62)+SIN($E62)*COS(AA$12))/SIN(AA$12)*$B62))</f>
        <v>56.4090264544097</v>
      </c>
      <c r="AB152" s="0" t="n">
        <f aca="false">IF($B62=0,0,IF(SIN(AB$12)=0,999999999,(SIN(AB$12)*COS($E62)+SIN($E62)*COS(AB$12))/SIN(AB$12)*$B62))</f>
        <v>54.2798463128351</v>
      </c>
      <c r="AC152" s="0" t="n">
        <f aca="false">IF($B62=0,0,IF(SIN(AC$12)=0,999999999,(SIN(AC$12)*COS($E62)+SIN($E62)*COS(AC$12))/SIN(AC$12)*$B62))</f>
        <v>52.3270202748921</v>
      </c>
      <c r="AD152" s="0" t="n">
        <f aca="false">IF($B62=0,0,IF(SIN(AD$12)=0,999999999,(SIN(AD$12)*COS($E62)+SIN($E62)*COS(AD$12))/SIN(AD$12)*$B62))</f>
        <v>50.5284571946747</v>
      </c>
      <c r="AE152" s="0" t="n">
        <f aca="false">IF($B62=0,0,IF(SIN(AE$12)=0,999999999,(SIN(AE$12)*COS($E62)+SIN($E62)*COS(AE$12))/SIN(AE$12)*$B62))</f>
        <v>48.8655981901965</v>
      </c>
      <c r="AF152" s="0" t="n">
        <f aca="false">IF($B62=0,0,IF(SIN(AF$12)=0,999999999,(SIN(AF$12)*COS($E62)+SIN($E62)*COS(AF$12))/SIN(AF$12)*$B62))</f>
        <v>47.3227373191197</v>
      </c>
      <c r="AG152" s="0" t="n">
        <f aca="false">IF($B62=0,0,IF(SIN(AG$12)=0,999999999,(SIN(AG$12)*COS($E62)+SIN($E62)*COS(AG$12))/SIN(AG$12)*$B62))</f>
        <v>45.886493213095</v>
      </c>
      <c r="AH152" s="0" t="n">
        <f aca="false">IF($B62=0,0,IF(SIN(AH$12)=0,999999999,(SIN(AH$12)*COS($E62)+SIN($E62)*COS(AH$12))/SIN(AH$12)*$B62))</f>
        <v>44.5453939309767</v>
      </c>
      <c r="AI152" s="0" t="n">
        <f aca="false">IF($B62=0,0,IF(SIN(AI$12)=0,999999999,(SIN(AI$12)*COS($E62)+SIN($E62)*COS(AI$12))/SIN(AI$12)*$B62))</f>
        <v>43.2895477021418</v>
      </c>
      <c r="AJ152" s="0" t="n">
        <f aca="false">IF($B62=0,0,IF(SIN(AJ$12)=0,999999999,(SIN(AJ$12)*COS($E62)+SIN($E62)*COS(AJ$12))/SIN(AJ$12)*$B62))</f>
        <v>42.110379518802</v>
      </c>
      <c r="AK152" s="0" t="n">
        <f aca="false">IF($B62=0,0,IF(SIN(AK$12)=0,999999999,(SIN(AK$12)*COS($E62)+SIN($E62)*COS(AK$12))/SIN(AK$12)*$B62))</f>
        <v>41.0004187080962</v>
      </c>
      <c r="AL152" s="0" t="n">
        <f aca="false">IF($B62=0,0,IF(SIN(AL$12)=0,999999999,(SIN(AL$12)*COS($E62)+SIN($E62)*COS(AL$12))/SIN(AL$12)*$B62))</f>
        <v>39.9531263320473</v>
      </c>
      <c r="AM152" s="0" t="n">
        <f aca="false">IF($B62=0,0,IF(SIN(AM$12)=0,999999999,(SIN(AM$12)*COS($E62)+SIN($E62)*COS(AM$12))/SIN(AM$12)*$B62))</f>
        <v>38.9627539669571</v>
      </c>
      <c r="AN152" s="0" t="n">
        <f aca="false">IF($B62=0,0,IF(SIN(AN$12)=0,999999999,(SIN(AN$12)*COS($E62)+SIN($E62)*COS(AN$12))/SIN(AN$12)*$B62))</f>
        <v>38.0242274016734</v>
      </c>
      <c r="AO152" s="0" t="n">
        <f aca="false">IF($B62=0,0,IF(SIN(AO$12)=0,999999999,(SIN(AO$12)*COS($E62)+SIN($E62)*COS(AO$12))/SIN(AO$12)*$B62))</f>
        <v>37.1330502708555</v>
      </c>
      <c r="AP152" s="0" t="n">
        <f aca="false">IF($B62=0,0,IF(SIN(AP$12)=0,999999999,(SIN(AP$12)*COS($E62)+SIN($E62)*COS(AP$12))/SIN(AP$12)*$B62))</f>
        <v>36.2852237468908</v>
      </c>
      <c r="AQ152" s="0" t="n">
        <f aca="false">IF($B62=0,0,IF(SIN(AQ$12)=0,999999999,(SIN(AQ$12)*COS($E62)+SIN($E62)*COS(AQ$12))/SIN(AQ$12)*$B62))</f>
        <v>35.4771792522344</v>
      </c>
      <c r="AR152" s="0" t="n">
        <f aca="false">IF($B62=0,0,IF(SIN(AR$12)=0,999999999,(SIN(AR$12)*COS($E62)+SIN($E62)*COS(AR$12))/SIN(AR$12)*$B62))</f>
        <v>34.7057217935653</v>
      </c>
      <c r="AS152" s="0" t="n">
        <f aca="false">IF($B62=0,0,IF(SIN(AS$12)=0,999999999,(SIN(AS$12)*COS($E62)+SIN($E62)*COS(AS$12))/SIN(AS$12)*$B62))</f>
        <v>33.9679820111705</v>
      </c>
      <c r="AT152" s="0" t="n">
        <f aca="false">IF($B62=0,0,IF(SIN(AT$12)=0,999999999,(SIN(AT$12)*COS($E62)+SIN($E62)*COS(AT$12))/SIN(AT$12)*$B62))</f>
        <v>33.2613754182756</v>
      </c>
      <c r="AU152" s="0" t="n">
        <f aca="false">IF($B62=0,0,IF(SIN(AU$12)=0,999999999,(SIN(AU$12)*COS($E62)+SIN($E62)*COS(AU$12))/SIN(AU$12)*$B62))</f>
        <v>32.5835676026539</v>
      </c>
      <c r="AV152" s="0" t="n">
        <f aca="false">IF($B62=0,0,IF(SIN(AV$12)=0,999999999,(SIN(AV$12)*COS($E62)+SIN($E62)*COS(AV$12))/SIN(AV$12)*$B62))</f>
        <v>31.9324443966759</v>
      </c>
      <c r="AW152" s="0" t="n">
        <f aca="false">IF($B62=0,0,IF(SIN(AW$12)=0,999999999,(SIN(AW$12)*COS($E62)+SIN($E62)*COS(AW$12))/SIN(AW$12)*$B62))</f>
        <v>31.3060862068586</v>
      </c>
      <c r="AX152" s="0" t="n">
        <f aca="false">IF($B62=0,0,IF(SIN(AX$12)=0,999999999,(SIN(AX$12)*COS($E62)+SIN($E62)*COS(AX$12))/SIN(AX$12)*$B62))</f>
        <v>30.7027458410421</v>
      </c>
      <c r="AY152" s="0" t="n">
        <f aca="false">IF($B62=0,0,IF(SIN(AY$12)=0,999999999,(SIN(AY$12)*COS($E62)+SIN($E62)*COS(AY$12))/SIN(AY$12)*$B62))</f>
        <v>30.120829288982</v>
      </c>
      <c r="AZ152" s="0" t="n">
        <f aca="false">IF($B62=0,0,IF(SIN(AZ$12)=0,999999999,(SIN(AZ$12)*COS($E62)+SIN($E62)*COS(AZ$12))/SIN(AZ$12)*$B62))</f>
        <v>29.5588790067831</v>
      </c>
      <c r="BA152" s="0" t="n">
        <f aca="false">IF($B62=0,0,IF(SIN(BA$12)=0,999999999,(SIN(BA$12)*COS($E62)+SIN($E62)*COS(BA$12))/SIN(BA$12)*$B62))</f>
        <v>29.0155593321129</v>
      </c>
      <c r="BB152" s="0" t="n">
        <f aca="false">IF($B62=0,0,IF(SIN(BB$12)=0,999999999,(SIN(BB$12)*COS($E62)+SIN($E62)*COS(BB$12))/SIN(BB$12)*$B62))</f>
        <v>28.4896437193033</v>
      </c>
      <c r="BC152" s="0" t="n">
        <f aca="false">IF($B62=0,0,IF(SIN(BC$12)=0,999999999,(SIN(BC$12)*COS($E62)+SIN($E62)*COS(BC$12))/SIN(BC$12)*$B62))</f>
        <v>27.9800035341951</v>
      </c>
      <c r="BD152" s="0" t="n">
        <f aca="false">IF($B62=0,0,IF(SIN(BD$12)=0,999999999,(SIN(BD$12)*COS($E62)+SIN($E62)*COS(BD$12))/SIN(BD$12)*$B62))</f>
        <v>27.4855981901964</v>
      </c>
      <c r="BE152" s="0" t="n">
        <f aca="false">IF($B62=0,0,IF(SIN(BE$12)=0,999999999,(SIN(BE$12)*COS($E62)+SIN($E62)*COS(BE$12))/SIN(BE$12)*$B62))</f>
        <v>27.005466441291</v>
      </c>
      <c r="BF152" s="0" t="n">
        <f aca="false">IF($B62=0,0,IF(SIN(BF$12)=0,999999999,(SIN(BF$12)*COS($E62)+SIN($E62)*COS(BF$12))/SIN(BF$12)*$B62))</f>
        <v>26.5387186760726</v>
      </c>
      <c r="BG152" s="0" t="n">
        <f aca="false">IF($B62=0,0,IF(SIN(BG$12)=0,999999999,(SIN(BG$12)*COS($E62)+SIN($E62)*COS(BG$12))/SIN(BG$12)*$B62))</f>
        <v>26.0845300804052</v>
      </c>
      <c r="BH152" s="0" t="n">
        <f aca="false">IF($B62=0,0,IF(SIN(BH$12)=0,999999999,(SIN(BH$12)*COS($E62)+SIN($E62)*COS(BH$12))/SIN(BH$12)*$B62))</f>
        <v>25.6421345559106</v>
      </c>
      <c r="BI152" s="0" t="n">
        <f aca="false">IF($B62=0,0,IF(SIN(BI$12)=0,999999999,(SIN(BI$12)*COS($E62)+SIN($E62)*COS(BI$12))/SIN(BI$12)*$B62))</f>
        <v>25.2108192978819</v>
      </c>
      <c r="BJ152" s="0" t="n">
        <f aca="false">IF($B62=0,0,IF(SIN(BJ$12)=0,999999999,(SIN(BJ$12)*COS($E62)+SIN($E62)*COS(BJ$12))/SIN(BJ$12)*$B62))</f>
        <v>24.7899199499752</v>
      </c>
      <c r="BK152" s="0" t="n">
        <f aca="false">IF($B62=0,0,IF(SIN(BK$12)=0,999999999,(SIN(BK$12)*COS($E62)+SIN($E62)*COS(BK$12))/SIN(BK$12)*$B62))</f>
        <v>24.3788162646244</v>
      </c>
      <c r="BL152" s="0" t="n">
        <f aca="false">IF($B62=0,0,IF(SIN(BL$12)=0,999999999,(SIN(BL$12)*COS($E62)+SIN($E62)*COS(BL$12))/SIN(BL$12)*$B62))</f>
        <v>23.9769282079018</v>
      </c>
      <c r="BM152" s="0" t="n">
        <f aca="false">IF($B62=0,0,IF(SIN(BM$12)=0,999999999,(SIN(BM$12)*COS($E62)+SIN($E62)*COS(BM$12))/SIN(BM$12)*$B62))</f>
        <v>23.5837124558474</v>
      </c>
      <c r="BN152" s="0" t="n">
        <f aca="false">IF($B62=0,0,IF(SIN(BN$12)=0,999999999,(SIN(BN$12)*COS($E62)+SIN($E62)*COS(BN$12))/SIN(BN$12)*$B62))</f>
        <v>23.1986592363328</v>
      </c>
      <c r="BO152" s="0" t="n">
        <f aca="false">IF($B62=0,0,IF(SIN(BO$12)=0,999999999,(SIN(BO$12)*COS($E62)+SIN($E62)*COS(BO$12))/SIN(BO$12)*$B62))</f>
        <v>22.8212894765347</v>
      </c>
      <c r="BP152" s="0" t="n">
        <f aca="false">IF($B62=0,0,IF(SIN(BP$12)=0,999999999,(SIN(BP$12)*COS($E62)+SIN($E62)*COS(BP$12))/SIN(BP$12)*$B62))</f>
        <v>22.4511522212228</v>
      </c>
      <c r="BQ152" s="0" t="n">
        <f aca="false">IF($B62=0,0,IF(SIN(BQ$12)=0,999999999,(SIN(BQ$12)*COS($E62)+SIN($E62)*COS(BQ$12))/SIN(BQ$12)*$B62))</f>
        <v>22.0878222914701</v>
      </c>
      <c r="BR152" s="0" t="n">
        <f aca="false">IF($B62=0,0,IF(SIN(BR$12)=0,999999999,(SIN(BR$12)*COS($E62)+SIN($E62)*COS(BR$12))/SIN(BR$12)*$B62))</f>
        <v>21.730898157171</v>
      </c>
      <c r="BS152" s="0" t="n">
        <f aca="false">IF($B62=0,0,IF(SIN(BS$12)=0,999999999,(SIN(BS$12)*COS($E62)+SIN($E62)*COS(BS$12))/SIN(BS$12)*$B62))</f>
        <v>21.3800000000001</v>
      </c>
      <c r="BT152" s="0" t="n">
        <f aca="false">IF($B62=0,0,IF(SIN(BT$12)=0,999999999,(SIN(BT$12)*COS($E62)+SIN($E62)*COS(BT$12))/SIN(BT$12)*$B62))</f>
        <v>21.0347679462645</v>
      </c>
      <c r="BU152" s="0" t="n">
        <f aca="false">IF($B62=0,0,IF(SIN(BU$12)=0,999999999,(SIN(BU$12)*COS($E62)+SIN($E62)*COS(BU$12))/SIN(BU$12)*$B62))</f>
        <v>20.6948604515224</v>
      </c>
      <c r="BV152" s="0" t="n">
        <f aca="false">IF($B62=0,0,IF(SIN(BV$12)=0,999999999,(SIN(BV$12)*COS($E62)+SIN($E62)*COS(BV$12))/SIN(BV$12)*$B62))</f>
        <v>20.3599528209474</v>
      </c>
      <c r="BW152" s="0" t="n">
        <f aca="false">IF($B62=0,0,IF(SIN(BW$12)=0,999999999,(SIN(BW$12)*COS($E62)+SIN($E62)*COS(BW$12))/SIN(BW$12)*$B62))</f>
        <v>20.0297358512542</v>
      </c>
      <c r="BX152" s="0" t="n">
        <f aca="false">IF($B62=0,0,IF(SIN(BX$12)=0,999999999,(SIN(BX$12)*COS($E62)+SIN($E62)*COS(BX$12))/SIN(BX$12)*$B62))</f>
        <v>19.703914581585</v>
      </c>
      <c r="BY152" s="0" t="n">
        <f aca="false">IF($B62=0,0,IF(SIN(BY$12)=0,999999999,(SIN(BY$12)*COS($E62)+SIN($E62)*COS(BY$12))/SIN(BY$12)*$B62))</f>
        <v>19.3822071421444</v>
      </c>
      <c r="BZ152" s="0" t="n">
        <f aca="false">IF($B62=0,0,IF(SIN(BZ$12)=0,999999999,(SIN(BZ$12)*COS($E62)+SIN($E62)*COS(BZ$12))/SIN(BZ$12)*$B62))</f>
        <v>19.0643436905882</v>
      </c>
      <c r="CA152" s="0" t="n">
        <f aca="false">IF($B62=0,0,IF(SIN(CA$12)=0,999999999,(SIN(CA$12)*COS($E62)+SIN($E62)*COS(CA$12))/SIN(CA$12)*$B62))</f>
        <v>18.7500654272248</v>
      </c>
      <c r="CB152" s="0" t="n">
        <f aca="false">IF($B62=0,0,IF(SIN(CB$12)=0,999999999,(SIN(CB$12)*COS($E62)+SIN($E62)*COS(CB$12))/SIN(CB$12)*$B62))</f>
        <v>18.4391236810129</v>
      </c>
      <c r="CC152" s="0" t="n">
        <f aca="false">IF($B62=0,0,IF(SIN(CC$12)=0,999999999,(SIN(CC$12)*COS($E62)+SIN($E62)*COS(CC$12))/SIN(CC$12)*$B62))</f>
        <v>18.1312790591619</v>
      </c>
      <c r="CD152" s="0" t="n">
        <f aca="false">IF($B62=0,0,IF(SIN(CD$12)=0,999999999,(SIN(CD$12)*COS($E62)+SIN($E62)*COS(CD$12))/SIN(CD$12)*$B62))</f>
        <v>17.8263006538446</v>
      </c>
      <c r="CE152" s="0" t="n">
        <f aca="false">IF($B62=0,0,IF(SIN(CE$12)=0,999999999,(SIN(CE$12)*COS($E62)+SIN($E62)*COS(CE$12))/SIN(CE$12)*$B62))</f>
        <v>17.5239653001601</v>
      </c>
      <c r="CF152" s="0" t="n">
        <f aca="false">IF($B62=0,0,IF(SIN(CF$12)=0,999999999,(SIN(CF$12)*COS($E62)+SIN($E62)*COS(CF$12))/SIN(CF$12)*$B62))</f>
        <v>17.2240568800379</v>
      </c>
      <c r="CG152" s="0" t="n">
        <f aca="false">IF($B62=0,0,IF(SIN(CG$12)=0,999999999,(SIN(CG$12)*COS($E62)+SIN($E62)*COS(CG$12))/SIN(CG$12)*$B62))</f>
        <v>16.9263656672522</v>
      </c>
      <c r="CH152" s="0" t="n">
        <f aca="false">IF($B62=0,0,IF(SIN(CH$12)=0,999999999,(SIN(CH$12)*COS($E62)+SIN($E62)*COS(CH$12))/SIN(CH$12)*$B62))</f>
        <v>16.6306877091379</v>
      </c>
      <c r="CI152" s="0" t="n">
        <f aca="false">IF($B62=0,0,IF(SIN(CI$12)=0,999999999,(SIN(CI$12)*COS($E62)+SIN($E62)*COS(CI$12))/SIN(CI$12)*$B62))</f>
        <v>16.3368242409748</v>
      </c>
      <c r="CJ152" s="0" t="n">
        <f aca="false">IF($B62=0,0,IF(SIN(CJ$12)=0,999999999,(SIN(CJ$12)*COS($E62)+SIN($E62)*COS(CJ$12))/SIN(CJ$12)*$B62))</f>
        <v>16.0445811293276</v>
      </c>
      <c r="CK152" s="0" t="n">
        <f aca="false">IF($B62=0,0,IF(SIN(CK$12)=0,999999999,(SIN(CK$12)*COS($E62)+SIN($E62)*COS(CK$12))/SIN(CK$12)*$B62))</f>
        <v>15.7537683409088</v>
      </c>
      <c r="CL152" s="0" t="n">
        <f aca="false">IF($B62=0,0,IF(SIN(CL$12)=0,999999999,(SIN(CL$12)*COS($E62)+SIN($E62)*COS(CL$12))/SIN(CL$12)*$B62))</f>
        <v>15.4641994337845</v>
      </c>
      <c r="CM152" s="0" t="n">
        <f aca="false">IF($B62=0,0,IF(SIN(CM$12)=0,999999999,(SIN(CM$12)*COS($E62)+SIN($E62)*COS(CM$12))/SIN(CM$12)*$B62))</f>
        <v>15.1756910679483</v>
      </c>
      <c r="CN152" s="0" t="n">
        <f aca="false">IF($B62=0,0,IF(SIN(CN$12)=0,999999999,(SIN(CN$12)*COS($E62)+SIN($E62)*COS(CN$12))/SIN(CN$12)*$B62))</f>
        <v>14.8880625324711</v>
      </c>
      <c r="CO152" s="0" t="n">
        <f aca="false">IF($B62=0,0,IF(SIN(CO$12)=0,999999999,(SIN(CO$12)*COS($E62)+SIN($E62)*COS(CO$12))/SIN(CO$12)*$B62))</f>
        <v>14.6011352865902</v>
      </c>
      <c r="CP152" s="0" t="n">
        <f aca="false">IF($B62=0,0,IF(SIN(CP$12)=0,999999999,(SIN(CP$12)*COS($E62)+SIN($E62)*COS(CP$12))/SIN(CP$12)*$B62))</f>
        <v>14.3147325122277</v>
      </c>
      <c r="CQ152" s="0" t="n">
        <f aca="false">IF($B62=0,0,IF(SIN(CQ$12)=0,999999999,(SIN(CQ$12)*COS($E62)+SIN($E62)*COS(CQ$12))/SIN(CQ$12)*$B62))</f>
        <v>14.0286786755288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971.21914797206</v>
      </c>
      <c r="H153" s="0" t="n">
        <f aca="false">IF($B63=0,0,IF(SIN(H$12)=0,999999999,(SIN(H$12)*COS($E63)+SIN($E63)*COS(H$12))/SIN(H$12)*$B63))</f>
        <v>492.232021784034</v>
      </c>
      <c r="I153" s="0" t="n">
        <f aca="false">IF($B63=0,0,IF(SIN(I$12)=0,999999999,(SIN(I$12)*COS($E63)+SIN($E63)*COS(I$12))/SIN(I$12)*$B63))</f>
        <v>332.504778707494</v>
      </c>
      <c r="J153" s="0" t="n">
        <f aca="false">IF($B63=0,0,IF(SIN(J$12)=0,999999999,(SIN(J$12)*COS($E63)+SIN($E63)*COS(J$12))/SIN(J$12)*$B63))</f>
        <v>252.592476754032</v>
      </c>
      <c r="K153" s="0" t="n">
        <f aca="false">IF($B63=0,0,IF(SIN(K$12)=0,999999999,(SIN(K$12)*COS($E63)+SIN($E63)*COS(K$12))/SIN(K$12)*$B63))</f>
        <v>204.606118007503</v>
      </c>
      <c r="L153" s="0" t="n">
        <f aca="false">IF($B63=0,0,IF(SIN(L$12)=0,999999999,(SIN(L$12)*COS($E63)+SIN($E63)*COS(L$12))/SIN(L$12)*$B63))</f>
        <v>172.582695206316</v>
      </c>
      <c r="M153" s="0" t="n">
        <f aca="false">IF($B63=0,0,IF(SIN(M$12)=0,999999999,(SIN(M$12)*COS($E63)+SIN($E63)*COS(M$12))/SIN(M$12)*$B63))</f>
        <v>149.680912677784</v>
      </c>
      <c r="N153" s="0" t="n">
        <f aca="false">IF($B63=0,0,IF(SIN(N$12)=0,999999999,(SIN(N$12)*COS($E63)+SIN($E63)*COS(N$12))/SIN(N$12)*$B63))</f>
        <v>132.480116566441</v>
      </c>
      <c r="O153" s="0" t="n">
        <f aca="false">IF($B63=0,0,IF(SIN(O$12)=0,999999999,(SIN(O$12)*COS($E63)+SIN($E63)*COS(O$12))/SIN(O$12)*$B63))</f>
        <v>119.079938238754</v>
      </c>
      <c r="P153" s="0" t="n">
        <f aca="false">IF($B63=0,0,IF(SIN(P$12)=0,999999999,(SIN(P$12)*COS($E63)+SIN($E63)*COS(P$12))/SIN(P$12)*$B63))</f>
        <v>108.340151640711</v>
      </c>
      <c r="Q153" s="0" t="n">
        <f aca="false">IF($B63=0,0,IF(SIN(Q$12)=0,999999999,(SIN(Q$12)*COS($E63)+SIN($E63)*COS(Q$12))/SIN(Q$12)*$B63))</f>
        <v>99.5351539109364</v>
      </c>
      <c r="R153" s="0" t="n">
        <f aca="false">IF($B63=0,0,IF(SIN(R$12)=0,999999999,(SIN(R$12)*COS($E63)+SIN($E63)*COS(R$12))/SIN(R$12)*$B63))</f>
        <v>92.1812056835752</v>
      </c>
      <c r="S153" s="0" t="n">
        <f aca="false">IF($B63=0,0,IF(SIN(S$12)=0,999999999,(SIN(S$12)*COS($E63)+SIN($E63)*COS(S$12))/SIN(S$12)*$B63))</f>
        <v>85.9434066325474</v>
      </c>
      <c r="T153" s="0" t="n">
        <f aca="false">IF($B63=0,0,IF(SIN(T$12)=0,999999999,(SIN(T$12)*COS($E63)+SIN($E63)*COS(T$12))/SIN(T$12)*$B63))</f>
        <v>80.5825386364289</v>
      </c>
      <c r="U153" s="0" t="n">
        <f aca="false">IF($B63=0,0,IF(SIN(U$12)=0,999999999,(SIN(U$12)*COS($E63)+SIN($E63)*COS(U$12))/SIN(U$12)*$B63))</f>
        <v>75.9231716742818</v>
      </c>
      <c r="V153" s="0" t="n">
        <f aca="false">IF($B63=0,0,IF(SIN(V$12)=0,999999999,(SIN(V$12)*COS($E63)+SIN($E63)*COS(V$12))/SIN(V$12)*$B63))</f>
        <v>71.8337300075814</v>
      </c>
      <c r="W153" s="0" t="n">
        <f aca="false">IF($B63=0,0,IF(SIN(W$12)=0,999999999,(SIN(W$12)*COS($E63)+SIN($E63)*COS(W$12))/SIN(W$12)*$B63))</f>
        <v>68.2135938244938</v>
      </c>
      <c r="X153" s="0" t="n">
        <f aca="false">IF($B63=0,0,IF(SIN(X$12)=0,999999999,(SIN(X$12)*COS($E63)+SIN($E63)*COS(X$12))/SIN(X$12)*$B63))</f>
        <v>64.9845003333022</v>
      </c>
      <c r="Y153" s="0" t="n">
        <f aca="false">IF($B63=0,0,IF(SIN(Y$12)=0,999999999,(SIN(Y$12)*COS($E63)+SIN($E63)*COS(Y$12))/SIN(Y$12)*$B63))</f>
        <v>62.0846602973412</v>
      </c>
      <c r="Z153" s="0" t="n">
        <f aca="false">IF($B63=0,0,IF(SIN(Z$12)=0,999999999,(SIN(Z$12)*COS($E63)+SIN($E63)*COS(Z$12))/SIN(Z$12)*$B63))</f>
        <v>59.4646396068419</v>
      </c>
      <c r="AA153" s="0" t="n">
        <f aca="false">IF($B63=0,0,IF(SIN(AA$12)=0,999999999,(SIN(AA$12)*COS($E63)+SIN($E63)*COS(AA$12))/SIN(AA$12)*$B63))</f>
        <v>57.0844175419845</v>
      </c>
      <c r="AB153" s="0" t="n">
        <f aca="false">IF($B63=0,0,IF(SIN(AB$12)=0,999999999,(SIN(AB$12)*COS($E63)+SIN($E63)*COS(AB$12))/SIN(AB$12)*$B63))</f>
        <v>54.9112473253418</v>
      </c>
      <c r="AC153" s="0" t="n">
        <f aca="false">IF($B63=0,0,IF(SIN(AC$12)=0,999999999,(SIN(AC$12)*COS($E63)+SIN($E63)*COS(AC$12))/SIN(AC$12)*$B63))</f>
        <v>52.9180747886096</v>
      </c>
      <c r="AD153" s="0" t="n">
        <f aca="false">IF($B63=0,0,IF(SIN(AD$12)=0,999999999,(SIN(AD$12)*COS($E63)+SIN($E63)*COS(AD$12))/SIN(AD$12)*$B63))</f>
        <v>51.0823523702186</v>
      </c>
      <c r="AE153" s="0" t="n">
        <f aca="false">IF($B63=0,0,IF(SIN(AE$12)=0,999999999,(SIN(AE$12)*COS($E63)+SIN($E63)*COS(AE$12))/SIN(AE$12)*$B63))</f>
        <v>49.3851377511043</v>
      </c>
      <c r="AF153" s="0" t="n">
        <f aca="false">IF($B63=0,0,IF(SIN(AF$12)=0,999999999,(SIN(AF$12)*COS($E63)+SIN($E63)*COS(AF$12))/SIN(AF$12)*$B63))</f>
        <v>47.8104004952103</v>
      </c>
      <c r="AG153" s="0" t="n">
        <f aca="false">IF($B63=0,0,IF(SIN(AG$12)=0,999999999,(SIN(AG$12)*COS($E63)+SIN($E63)*COS(AG$12))/SIN(AG$12)*$B63))</f>
        <v>46.3444827674912</v>
      </c>
      <c r="AH153" s="0" t="n">
        <f aca="false">IF($B63=0,0,IF(SIN(AH$12)=0,999999999,(SIN(AH$12)*COS($E63)+SIN($E63)*COS(AH$12))/SIN(AH$12)*$B63))</f>
        <v>44.9756756099602</v>
      </c>
      <c r="AI153" s="0" t="n">
        <f aca="false">IF($B63=0,0,IF(SIN(AI$12)=0,999999999,(SIN(AI$12)*COS($E63)+SIN($E63)*COS(AI$12))/SIN(AI$12)*$B63))</f>
        <v>43.6938828823759</v>
      </c>
      <c r="AJ153" s="0" t="n">
        <f aca="false">IF($B63=0,0,IF(SIN(AJ$12)=0,999999999,(SIN(AJ$12)*COS($E63)+SIN($E63)*COS(AJ$12))/SIN(AJ$12)*$B63))</f>
        <v>42.4903524124028</v>
      </c>
      <c r="AK153" s="0" t="n">
        <f aca="false">IF($B63=0,0,IF(SIN(AK$12)=0,999999999,(SIN(AK$12)*COS($E63)+SIN($E63)*COS(AK$12))/SIN(AK$12)*$B63))</f>
        <v>41.3574591788211</v>
      </c>
      <c r="AL153" s="0" t="n">
        <f aca="false">IF($B63=0,0,IF(SIN(AL$12)=0,999999999,(SIN(AL$12)*COS($E63)+SIN($E63)*COS(AL$12))/SIN(AL$12)*$B63))</f>
        <v>40.2885291454688</v>
      </c>
      <c r="AM153" s="0" t="n">
        <f aca="false">IF($B63=0,0,IF(SIN(AM$12)=0,999999999,(SIN(AM$12)*COS($E63)+SIN($E63)*COS(AM$12))/SIN(AM$12)*$B63))</f>
        <v>39.2776951229383</v>
      </c>
      <c r="AN153" s="0" t="n">
        <f aca="false">IF($B63=0,0,IF(SIN(AN$12)=0,999999999,(SIN(AN$12)*COS($E63)+SIN($E63)*COS(AN$12))/SIN(AN$12)*$B63))</f>
        <v>38.3197780639833</v>
      </c>
      <c r="AO153" s="0" t="n">
        <f aca="false">IF($B63=0,0,IF(SIN(AO$12)=0,999999999,(SIN(AO$12)*COS($E63)+SIN($E63)*COS(AO$12))/SIN(AO$12)*$B63))</f>
        <v>37.4101887057929</v>
      </c>
      <c r="AP153" s="0" t="n">
        <f aca="false">IF($B63=0,0,IF(SIN(AP$12)=0,999999999,(SIN(AP$12)*COS($E63)+SIN($E63)*COS(AP$12))/SIN(AP$12)*$B63))</f>
        <v>36.5448456026972</v>
      </c>
      <c r="AQ153" s="0" t="n">
        <f aca="false">IF($B63=0,0,IF(SIN(AQ$12)=0,999999999,(SIN(AQ$12)*COS($E63)+SIN($E63)*COS(AQ$12))/SIN(AQ$12)*$B63))</f>
        <v>35.7201064483057</v>
      </c>
      <c r="AR153" s="0" t="n">
        <f aca="false">IF($B63=0,0,IF(SIN(AR$12)=0,999999999,(SIN(AR$12)*COS($E63)+SIN($E63)*COS(AR$12))/SIN(AR$12)*$B63))</f>
        <v>34.9327102389147</v>
      </c>
      <c r="AS153" s="0" t="n">
        <f aca="false">IF($B63=0,0,IF(SIN(AS$12)=0,999999999,(SIN(AS$12)*COS($E63)+SIN($E63)*COS(AS$12))/SIN(AS$12)*$B63))</f>
        <v>34.1797283322043</v>
      </c>
      <c r="AT153" s="0" t="n">
        <f aca="false">IF($B63=0,0,IF(SIN(AT$12)=0,999999999,(SIN(AT$12)*COS($E63)+SIN($E63)*COS(AT$12))/SIN(AT$12)*$B63))</f>
        <v>33.4585228444305</v>
      </c>
      <c r="AU153" s="0" t="n">
        <f aca="false">IF($B63=0,0,IF(SIN(AU$12)=0,999999999,(SIN(AU$12)*COS($E63)+SIN($E63)*COS(AU$12))/SIN(AU$12)*$B63))</f>
        <v>32.7667111330798</v>
      </c>
      <c r="AV153" s="0" t="n">
        <f aca="false">IF($B63=0,0,IF(SIN(AV$12)=0,999999999,(SIN(AV$12)*COS($E63)+SIN($E63)*COS(AV$12))/SIN(AV$12)*$B63))</f>
        <v>32.1021353506146</v>
      </c>
      <c r="AW153" s="0" t="n">
        <f aca="false">IF($B63=0,0,IF(SIN(AW$12)=0,999999999,(SIN(AW$12)*COS($E63)+SIN($E63)*COS(AW$12))/SIN(AW$12)*$B63))</f>
        <v>31.4628362436567</v>
      </c>
      <c r="AX153" s="0" t="n">
        <f aca="false">IF($B63=0,0,IF(SIN(AX$12)=0,999999999,(SIN(AX$12)*COS($E63)+SIN($E63)*COS(AX$12))/SIN(AX$12)*$B63))</f>
        <v>30.8470305220604</v>
      </c>
      <c r="AY153" s="0" t="n">
        <f aca="false">IF($B63=0,0,IF(SIN(AY$12)=0,999999999,(SIN(AY$12)*COS($E63)+SIN($E63)*COS(AY$12))/SIN(AY$12)*$B63))</f>
        <v>30.2530912424215</v>
      </c>
      <c r="AZ153" s="0" t="n">
        <f aca="false">IF($B63=0,0,IF(SIN(AZ$12)=0,999999999,(SIN(AZ$12)*COS($E63)+SIN($E63)*COS(AZ$12))/SIN(AZ$12)*$B63))</f>
        <v>29.6795307471571</v>
      </c>
      <c r="BA153" s="0" t="n">
        <f aca="false">IF($B63=0,0,IF(SIN(BA$12)=0,999999999,(SIN(BA$12)*COS($E63)+SIN($E63)*COS(BA$12))/SIN(BA$12)*$B63))</f>
        <v>29.1249857783899</v>
      </c>
      <c r="BB153" s="0" t="n">
        <f aca="false">IF($B63=0,0,IF(SIN(BB$12)=0,999999999,(SIN(BB$12)*COS($E63)+SIN($E63)*COS(BB$12))/SIN(BB$12)*$B63))</f>
        <v>28.5882044493192</v>
      </c>
      <c r="BC153" s="0" t="n">
        <f aca="false">IF($B63=0,0,IF(SIN(BC$12)=0,999999999,(SIN(BC$12)*COS($E63)+SIN($E63)*COS(BC$12))/SIN(BC$12)*$B63))</f>
        <v>28.0680348075611</v>
      </c>
      <c r="BD153" s="0" t="n">
        <f aca="false">IF($B63=0,0,IF(SIN(BD$12)=0,999999999,(SIN(BD$12)*COS($E63)+SIN($E63)*COS(BD$12))/SIN(BD$12)*$B63))</f>
        <v>27.5634147674116</v>
      </c>
      <c r="BE153" s="0" t="n">
        <f aca="false">IF($B63=0,0,IF(SIN(BE$12)=0,999999999,(SIN(BE$12)*COS($E63)+SIN($E63)*COS(BE$12))/SIN(BE$12)*$B63))</f>
        <v>27.073363222964</v>
      </c>
      <c r="BF153" s="0" t="n">
        <f aca="false">IF($B63=0,0,IF(SIN(BF$12)=0,999999999,(SIN(BF$12)*COS($E63)+SIN($E63)*COS(BF$12))/SIN(BF$12)*$B63))</f>
        <v>26.5969721829335</v>
      </c>
      <c r="BG153" s="0" t="n">
        <f aca="false">IF($B63=0,0,IF(SIN(BG$12)=0,999999999,(SIN(BG$12)*COS($E63)+SIN($E63)*COS(BG$12))/SIN(BG$12)*$B63))</f>
        <v>26.1333997920538</v>
      </c>
      <c r="BH153" s="0" t="n">
        <f aca="false">IF($B63=0,0,IF(SIN(BH$12)=0,999999999,(SIN(BH$12)*COS($E63)+SIN($E63)*COS(BH$12))/SIN(BH$12)*$B63))</f>
        <v>25.6818641239179</v>
      </c>
      <c r="BI153" s="0" t="n">
        <f aca="false">IF($B63=0,0,IF(SIN(BI$12)=0,999999999,(SIN(BI$12)*COS($E63)+SIN($E63)*COS(BI$12))/SIN(BI$12)*$B63))</f>
        <v>25.2416376468672</v>
      </c>
      <c r="BJ153" s="0" t="n">
        <f aca="false">IF($B63=0,0,IF(SIN(BJ$12)=0,999999999,(SIN(BJ$12)*COS($E63)+SIN($E63)*COS(BJ$12))/SIN(BJ$12)*$B63))</f>
        <v>24.8120422785774</v>
      </c>
      <c r="BK153" s="0" t="n">
        <f aca="false">IF($B63=0,0,IF(SIN(BK$12)=0,999999999,(SIN(BK$12)*COS($E63)+SIN($E63)*COS(BK$12))/SIN(BK$12)*$B63))</f>
        <v>24.3924449568141</v>
      </c>
      <c r="BL153" s="0" t="n">
        <f aca="false">IF($B63=0,0,IF(SIN(BL$12)=0,999999999,(SIN(BL$12)*COS($E63)+SIN($E63)*COS(BL$12))/SIN(BL$12)*$B63))</f>
        <v>23.982253663818</v>
      </c>
      <c r="BM153" s="0" t="n">
        <f aca="false">IF($B63=0,0,IF(SIN(BM$12)=0,999999999,(SIN(BM$12)*COS($E63)+SIN($E63)*COS(BM$12))/SIN(BM$12)*$B63))</f>
        <v>23.5809138502467</v>
      </c>
      <c r="BN153" s="0" t="n">
        <f aca="false">IF($B63=0,0,IF(SIN(BN$12)=0,999999999,(SIN(BN$12)*COS($E63)+SIN($E63)*COS(BN$12))/SIN(BN$12)*$B63))</f>
        <v>23.1879052117889</v>
      </c>
      <c r="BO153" s="0" t="n">
        <f aca="false">IF($B63=0,0,IF(SIN(BO$12)=0,999999999,(SIN(BO$12)*COS($E63)+SIN($E63)*COS(BO$12))/SIN(BO$12)*$B63))</f>
        <v>22.802738777704</v>
      </c>
      <c r="BP153" s="0" t="n">
        <f aca="false">IF($B63=0,0,IF(SIN(BP$12)=0,999999999,(SIN(BP$12)*COS($E63)+SIN($E63)*COS(BP$12))/SIN(BP$12)*$B63))</f>
        <v>22.4249542757694</v>
      </c>
      <c r="BQ153" s="0" t="n">
        <f aca="false">IF($B63=0,0,IF(SIN(BQ$12)=0,999999999,(SIN(BQ$12)*COS($E63)+SIN($E63)*COS(BQ$12))/SIN(BQ$12)*$B63))</f>
        <v>22.0541177426194</v>
      </c>
      <c r="BR153" s="0" t="n">
        <f aca="false">IF($B63=0,0,IF(SIN(BR$12)=0,999999999,(SIN(BR$12)*COS($E63)+SIN($E63)*COS(BR$12))/SIN(BR$12)*$B63))</f>
        <v>21.6898193523074</v>
      </c>
      <c r="BS153" s="0" t="n">
        <f aca="false">IF($B63=0,0,IF(SIN(BS$12)=0,999999999,(SIN(BS$12)*COS($E63)+SIN($E63)*COS(BS$12))/SIN(BS$12)*$B63))</f>
        <v>21.3316714392451</v>
      </c>
      <c r="BT153" s="0" t="n">
        <f aca="false">IF($B63=0,0,IF(SIN(BT$12)=0,999999999,(SIN(BT$12)*COS($E63)+SIN($E63)*COS(BT$12))/SIN(BT$12)*$B63))</f>
        <v>20.9793066945441</v>
      </c>
      <c r="BU153" s="0" t="n">
        <f aca="false">IF($B63=0,0,IF(SIN(BU$12)=0,999999999,(SIN(BU$12)*COS($E63)+SIN($E63)*COS(BU$12))/SIN(BU$12)*$B63))</f>
        <v>20.6323765172595</v>
      </c>
      <c r="BV153" s="0" t="n">
        <f aca="false">IF($B63=0,0,IF(SIN(BV$12)=0,999999999,(SIN(BV$12)*COS($E63)+SIN($E63)*COS(BV$12))/SIN(BV$12)*$B63))</f>
        <v>20.290549504185</v>
      </c>
      <c r="BW153" s="0" t="n">
        <f aca="false">IF($B63=0,0,IF(SIN(BW$12)=0,999999999,(SIN(BW$12)*COS($E63)+SIN($E63)*COS(BW$12))/SIN(BW$12)*$B63))</f>
        <v>19.9535100637193</v>
      </c>
      <c r="BX153" s="0" t="n">
        <f aca="false">IF($B63=0,0,IF(SIN(BX$12)=0,999999999,(SIN(BX$12)*COS($E63)+SIN($E63)*COS(BX$12))/SIN(BX$12)*$B63))</f>
        <v>19.6209571409449</v>
      </c>
      <c r="BY153" s="0" t="n">
        <f aca="false">IF($B63=0,0,IF(SIN(BY$12)=0,999999999,(SIN(BY$12)*COS($E63)+SIN($E63)*COS(BY$12))/SIN(BY$12)*$B63))</f>
        <v>19.2926030424758</v>
      </c>
      <c r="BZ153" s="0" t="n">
        <f aca="false">IF($B63=0,0,IF(SIN(BZ$12)=0,999999999,(SIN(BZ$12)*COS($E63)+SIN($E63)*COS(BZ$12))/SIN(BZ$12)*$B63))</f>
        <v>18.9681723508716</v>
      </c>
      <c r="CA153" s="0" t="n">
        <f aca="false">IF($B63=0,0,IF(SIN(CA$12)=0,999999999,(SIN(CA$12)*COS($E63)+SIN($E63)*COS(CA$12))/SIN(CA$12)*$B63))</f>
        <v>18.6474009194912</v>
      </c>
      <c r="CB153" s="0" t="n">
        <f aca="false">IF($B63=0,0,IF(SIN(CB$12)=0,999999999,(SIN(CB$12)*COS($E63)+SIN($E63)*COS(CB$12))/SIN(CB$12)*$B63))</f>
        <v>18.3300349396081</v>
      </c>
      <c r="CC153" s="0" t="n">
        <f aca="false">IF($B63=0,0,IF(SIN(CC$12)=0,999999999,(SIN(CC$12)*COS($E63)+SIN($E63)*COS(CC$12))/SIN(CC$12)*$B63))</f>
        <v>18.01583007244</v>
      </c>
      <c r="CD153" s="0" t="n">
        <f aca="false">IF($B63=0,0,IF(SIN(CD$12)=0,999999999,(SIN(CD$12)*COS($E63)+SIN($E63)*COS(CD$12))/SIN(CD$12)*$B63))</f>
        <v>17.7045506394727</v>
      </c>
      <c r="CE153" s="0" t="n">
        <f aca="false">IF($B63=0,0,IF(SIN(CE$12)=0,999999999,(SIN(CE$12)*COS($E63)+SIN($E63)*COS(CE$12))/SIN(CE$12)*$B63))</f>
        <v>17.395968865091</v>
      </c>
      <c r="CF153" s="0" t="n">
        <f aca="false">IF($B63=0,0,IF(SIN(CF$12)=0,999999999,(SIN(CF$12)*COS($E63)+SIN($E63)*COS(CF$12))/SIN(CF$12)*$B63))</f>
        <v>17.0898641661021</v>
      </c>
      <c r="CG153" s="0" t="n">
        <f aca="false">IF($B63=0,0,IF(SIN(CG$12)=0,999999999,(SIN(CG$12)*COS($E63)+SIN($E63)*COS(CG$12))/SIN(CG$12)*$B63))</f>
        <v>16.7860224832168</v>
      </c>
      <c r="CH153" s="0" t="n">
        <f aca="false">IF($B63=0,0,IF(SIN(CH$12)=0,999999999,(SIN(CH$12)*COS($E63)+SIN($E63)*COS(CH$12))/SIN(CH$12)*$B63))</f>
        <v>16.4842356499915</v>
      </c>
      <c r="CI153" s="0" t="n">
        <f aca="false">IF($B63=0,0,IF(SIN(CI$12)=0,999999999,(SIN(CI$12)*COS($E63)+SIN($E63)*COS(CI$12))/SIN(CI$12)*$B63))</f>
        <v>16.184300795114</v>
      </c>
      <c r="CJ153" s="0" t="n">
        <f aca="false">IF($B63=0,0,IF(SIN(CJ$12)=0,999999999,(SIN(CJ$12)*COS($E63)+SIN($E63)*COS(CJ$12))/SIN(CJ$12)*$B63))</f>
        <v>15.8860197742413</v>
      </c>
      <c r="CK153" s="0" t="n">
        <f aca="false">IF($B63=0,0,IF(SIN(CK$12)=0,999999999,(SIN(CK$12)*COS($E63)+SIN($E63)*COS(CK$12))/SIN(CK$12)*$B63))</f>
        <v>15.5891986278901</v>
      </c>
      <c r="CL153" s="0" t="n">
        <f aca="false">IF($B63=0,0,IF(SIN(CL$12)=0,999999999,(SIN(CL$12)*COS($E63)+SIN($E63)*COS(CL$12))/SIN(CL$12)*$B63))</f>
        <v>15.2936470621296</v>
      </c>
      <c r="CM153" s="0" t="n">
        <f aca="false">IF($B63=0,0,IF(SIN(CM$12)=0,999999999,(SIN(CM$12)*COS($E63)+SIN($E63)*COS(CM$12))/SIN(CM$12)*$B63))</f>
        <v>14.9991779490448</v>
      </c>
      <c r="CN153" s="0" t="n">
        <f aca="false">IF($B63=0,0,IF(SIN(CN$12)=0,999999999,(SIN(CN$12)*COS($E63)+SIN($E63)*COS(CN$12))/SIN(CN$12)*$B63))</f>
        <v>14.7056068441155</v>
      </c>
      <c r="CO153" s="0" t="n">
        <f aca="false">IF($B63=0,0,IF(SIN(CO$12)=0,999999999,(SIN(CO$12)*COS($E63)+SIN($E63)*COS(CO$12))/SIN(CO$12)*$B63))</f>
        <v>14.4127515178251</v>
      </c>
      <c r="CP153" s="0" t="n">
        <f aca="false">IF($B63=0,0,IF(SIN(CP$12)=0,999999999,(SIN(CP$12)*COS($E63)+SIN($E63)*COS(CP$12))/SIN(CP$12)*$B63))</f>
        <v>14.1204314989337</v>
      </c>
      <c r="CQ153" s="0" t="n">
        <f aca="false">IF($B63=0,0,IF(SIN(CQ$12)=0,999999999,(SIN(CQ$12)*COS($E63)+SIN($E63)*COS(CQ$12))/SIN(CQ$12)*$B63))</f>
        <v>13.8284676269568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990.263004676704</v>
      </c>
      <c r="H154" s="0" t="n">
        <f aca="false">IF($B64=0,0,IF(SIN(H$12)=0,999999999,(SIN(H$12)*COS($E64)+SIN($E64)*COS(H$12))/SIN(H$12)*$B64))</f>
        <v>501.64413279402</v>
      </c>
      <c r="I154" s="0" t="n">
        <f aca="false">IF($B64=0,0,IF(SIN(I$12)=0,999999999,(SIN(I$12)*COS($E64)+SIN($E64)*COS(I$12))/SIN(I$12)*$B64))</f>
        <v>338.705003423029</v>
      </c>
      <c r="J154" s="0" t="n">
        <f aca="false">IF($B64=0,0,IF(SIN(J$12)=0,999999999,(SIN(J$12)*COS($E64)+SIN($E64)*COS(J$12))/SIN(J$12)*$B64))</f>
        <v>257.185779428852</v>
      </c>
      <c r="K154" s="0" t="n">
        <f aca="false">IF($B64=0,0,IF(SIN(K$12)=0,999999999,(SIN(K$12)*COS($E64)+SIN($E64)*COS(K$12))/SIN(K$12)*$B64))</f>
        <v>208.234483674647</v>
      </c>
      <c r="L154" s="0" t="n">
        <f aca="false">IF($B64=0,0,IF(SIN(L$12)=0,999999999,(SIN(L$12)*COS($E64)+SIN($E64)*COS(L$12))/SIN(L$12)*$B64))</f>
        <v>175.56711566527</v>
      </c>
      <c r="M154" s="0" t="n">
        <f aca="false">IF($B64=0,0,IF(SIN(M$12)=0,999999999,(SIN(M$12)*COS($E64)+SIN($E64)*COS(M$12))/SIN(M$12)*$B64))</f>
        <v>152.204811061698</v>
      </c>
      <c r="N154" s="0" t="n">
        <f aca="false">IF($B64=0,0,IF(SIN(N$12)=0,999999999,(SIN(N$12)*COS($E64)+SIN($E64)*COS(N$12))/SIN(N$12)*$B64))</f>
        <v>134.658131554264</v>
      </c>
      <c r="O154" s="0" t="n">
        <f aca="false">IF($B64=0,0,IF(SIN(O$12)=0,999999999,(SIN(O$12)*COS($E64)+SIN($E64)*COS(O$12))/SIN(O$12)*$B64))</f>
        <v>120.98849481557</v>
      </c>
      <c r="P154" s="0" t="n">
        <f aca="false">IF($B64=0,0,IF(SIN(P$12)=0,999999999,(SIN(P$12)*COS($E64)+SIN($E64)*COS(P$12))/SIN(P$12)*$B64))</f>
        <v>110.032746477281</v>
      </c>
      <c r="Q154" s="0" t="n">
        <f aca="false">IF($B64=0,0,IF(SIN(Q$12)=0,999999999,(SIN(Q$12)*COS($E64)+SIN($E64)*COS(Q$12))/SIN(Q$12)*$B64))</f>
        <v>101.050692842789</v>
      </c>
      <c r="R154" s="0" t="n">
        <f aca="false">IF($B64=0,0,IF(SIN(R$12)=0,999999999,(SIN(R$12)*COS($E64)+SIN($E64)*COS(R$12))/SIN(R$12)*$B64))</f>
        <v>93.5488672398049</v>
      </c>
      <c r="S154" s="0" t="n">
        <f aca="false">IF($B64=0,0,IF(SIN(S$12)=0,999999999,(SIN(S$12)*COS($E64)+SIN($E64)*COS(S$12))/SIN(S$12)*$B64))</f>
        <v>87.1856349759224</v>
      </c>
      <c r="T154" s="0" t="n">
        <f aca="false">IF($B64=0,0,IF(SIN(T$12)=0,999999999,(SIN(T$12)*COS($E64)+SIN($E64)*COS(T$12))/SIN(T$12)*$B64))</f>
        <v>81.7169675956071</v>
      </c>
      <c r="U154" s="0" t="n">
        <f aca="false">IF($B64=0,0,IF(SIN(U$12)=0,999999999,(SIN(U$12)*COS($E64)+SIN($E64)*COS(U$12))/SIN(U$12)*$B64))</f>
        <v>76.9639074312342</v>
      </c>
      <c r="V154" s="0" t="n">
        <f aca="false">IF($B64=0,0,IF(SIN(V$12)=0,999999999,(SIN(V$12)*COS($E64)+SIN($E64)*COS(V$12))/SIN(V$12)*$B64))</f>
        <v>72.7922329444573</v>
      </c>
      <c r="W154" s="0" t="n">
        <f aca="false">IF($B64=0,0,IF(SIN(W$12)=0,999999999,(SIN(W$12)*COS($E64)+SIN($E64)*COS(W$12))/SIN(W$12)*$B64))</f>
        <v>69.0993010030096</v>
      </c>
      <c r="X154" s="0" t="n">
        <f aca="false">IF($B64=0,0,IF(SIN(X$12)=0,999999999,(SIN(X$12)*COS($E64)+SIN($E64)*COS(X$12))/SIN(X$12)*$B64))</f>
        <v>65.8052750624244</v>
      </c>
      <c r="Y154" s="0" t="n">
        <f aca="false">IF($B64=0,0,IF(SIN(Y$12)=0,999999999,(SIN(Y$12)*COS($E64)+SIN($E64)*COS(Y$12))/SIN(Y$12)*$B64))</f>
        <v>62.8471233929048</v>
      </c>
      <c r="Z154" s="0" t="n">
        <f aca="false">IF($B64=0,0,IF(SIN(Z$12)=0,999999999,(SIN(Z$12)*COS($E64)+SIN($E64)*COS(Z$12))/SIN(Z$12)*$B64))</f>
        <v>60.1744178354729</v>
      </c>
      <c r="AA154" s="0" t="n">
        <f aca="false">IF($B64=0,0,IF(SIN(AA$12)=0,999999999,(SIN(AA$12)*COS($E64)+SIN($E64)*COS(AA$12))/SIN(AA$12)*$B64))</f>
        <v>57.7463329109016</v>
      </c>
      <c r="AB154" s="0" t="n">
        <f aca="false">IF($B64=0,0,IF(SIN(AB$12)=0,999999999,(SIN(AB$12)*COS($E64)+SIN($E64)*COS(AB$12))/SIN(AB$12)*$B64))</f>
        <v>55.529463350929</v>
      </c>
      <c r="AC154" s="0" t="n">
        <f aca="false">IF($B64=0,0,IF(SIN(AC$12)=0,999999999,(SIN(AC$12)*COS($E64)+SIN($E64)*COS(AC$12))/SIN(AC$12)*$B64))</f>
        <v>53.4962109666398</v>
      </c>
      <c r="AD154" s="0" t="n">
        <f aca="false">IF($B64=0,0,IF(SIN(AD$12)=0,999999999,(SIN(AD$12)*COS($E64)+SIN($E64)*COS(AD$12))/SIN(AD$12)*$B64))</f>
        <v>51.6235747972663</v>
      </c>
      <c r="AE154" s="0" t="n">
        <f aca="false">IF($B64=0,0,IF(SIN(AE$12)=0,999999999,(SIN(AE$12)*COS($E64)+SIN($E64)*COS(AE$12))/SIN(AE$12)*$B64))</f>
        <v>49.8922316208134</v>
      </c>
      <c r="AF154" s="0" t="n">
        <f aca="false">IF($B64=0,0,IF(SIN(AF$12)=0,999999999,(SIN(AF$12)*COS($E64)+SIN($E64)*COS(AF$12))/SIN(AF$12)*$B64))</f>
        <v>48.2858286520945</v>
      </c>
      <c r="AG154" s="0" t="n">
        <f aca="false">IF($B64=0,0,IF(SIN(AG$12)=0,999999999,(SIN(AG$12)*COS($E64)+SIN($E64)*COS(AG$12))/SIN(AG$12)*$B64))</f>
        <v>46.7904334165454</v>
      </c>
      <c r="AH154" s="0" t="n">
        <f aca="false">IF($B64=0,0,IF(SIN(AH$12)=0,999999999,(SIN(AH$12)*COS($E64)+SIN($E64)*COS(AH$12))/SIN(AH$12)*$B64))</f>
        <v>45.3941015057892</v>
      </c>
      <c r="AI154" s="0" t="n">
        <f aca="false">IF($B64=0,0,IF(SIN(AI$12)=0,999999999,(SIN(AI$12)*COS($E64)+SIN($E64)*COS(AI$12))/SIN(AI$12)*$B64))</f>
        <v>44.0865337606515</v>
      </c>
      <c r="AJ154" s="0" t="n">
        <f aca="false">IF($B64=0,0,IF(SIN(AJ$12)=0,999999999,(SIN(AJ$12)*COS($E64)+SIN($E64)*COS(AJ$12))/SIN(AJ$12)*$B64))</f>
        <v>42.8588020151352</v>
      </c>
      <c r="AK154" s="0" t="n">
        <f aca="false">IF($B64=0,0,IF(SIN(AK$12)=0,999999999,(SIN(AK$12)*COS($E64)+SIN($E64)*COS(AK$12))/SIN(AK$12)*$B64))</f>
        <v>41.7031279197547</v>
      </c>
      <c r="AL154" s="0" t="n">
        <f aca="false">IF($B64=0,0,IF(SIN(AL$12)=0,999999999,(SIN(AL$12)*COS($E64)+SIN($E64)*COS(AL$12))/SIN(AL$12)*$B64))</f>
        <v>40.6127032330313</v>
      </c>
      <c r="AM154" s="0" t="n">
        <f aca="false">IF($B64=0,0,IF(SIN(AM$12)=0,999999999,(SIN(AM$12)*COS($E64)+SIN($E64)*COS(AM$12))/SIN(AM$12)*$B64))</f>
        <v>39.5815427847741</v>
      </c>
      <c r="AN154" s="0" t="n">
        <f aca="false">IF($B64=0,0,IF(SIN(AN$12)=0,999999999,(SIN(AN$12)*COS($E64)+SIN($E64)*COS(AN$12))/SIN(AN$12)*$B64))</f>
        <v>38.6043633845076</v>
      </c>
      <c r="AO154" s="0" t="n">
        <f aca="false">IF($B64=0,0,IF(SIN(AO$12)=0,999999999,(SIN(AO$12)*COS($E64)+SIN($E64)*COS(AO$12))/SIN(AO$12)*$B64))</f>
        <v>37.6764834859129</v>
      </c>
      <c r="AP154" s="0" t="n">
        <f aca="false">IF($B64=0,0,IF(SIN(AP$12)=0,999999999,(SIN(AP$12)*COS($E64)+SIN($E64)*COS(AP$12))/SIN(AP$12)*$B64))</f>
        <v>36.7937395712883</v>
      </c>
      <c r="AQ154" s="0" t="n">
        <f aca="false">IF($B64=0,0,IF(SIN(AQ$12)=0,999999999,(SIN(AQ$12)*COS($E64)+SIN($E64)*COS(AQ$12))/SIN(AQ$12)*$B64))</f>
        <v>35.9524160926734</v>
      </c>
      <c r="AR154" s="0" t="n">
        <f aca="false">IF($B64=0,0,IF(SIN(AR$12)=0,999999999,(SIN(AR$12)*COS($E64)+SIN($E64)*COS(AR$12))/SIN(AR$12)*$B64))</f>
        <v>35.1491864722466</v>
      </c>
      <c r="AS154" s="0" t="n">
        <f aca="false">IF($B64=0,0,IF(SIN(AS$12)=0,999999999,(SIN(AS$12)*COS($E64)+SIN($E64)*COS(AS$12))/SIN(AS$12)*$B64))</f>
        <v>34.3810631768816</v>
      </c>
      <c r="AT154" s="0" t="n">
        <f aca="false">IF($B64=0,0,IF(SIN(AT$12)=0,999999999,(SIN(AT$12)*COS($E64)+SIN($E64)*COS(AT$12))/SIN(AT$12)*$B64))</f>
        <v>33.6453552787673</v>
      </c>
      <c r="AU154" s="0" t="n">
        <f aca="false">IF($B64=0,0,IF(SIN(AU$12)=0,999999999,(SIN(AU$12)*COS($E64)+SIN($E64)*COS(AU$12))/SIN(AU$12)*$B64))</f>
        <v>32.9396322238584</v>
      </c>
      <c r="AV154" s="0" t="n">
        <f aca="false">IF($B64=0,0,IF(SIN(AV$12)=0,999999999,(SIN(AV$12)*COS($E64)+SIN($E64)*COS(AV$12))/SIN(AV$12)*$B64))</f>
        <v>32.2616927733914</v>
      </c>
      <c r="AW154" s="0" t="n">
        <f aca="false">IF($B64=0,0,IF(SIN(AW$12)=0,999999999,(SIN(AW$12)*COS($E64)+SIN($E64)*COS(AW$12))/SIN(AW$12)*$B64))</f>
        <v>31.6095382762061</v>
      </c>
      <c r="AX154" s="0" t="n">
        <f aca="false">IF($B64=0,0,IF(SIN(AX$12)=0,999999999,(SIN(AX$12)*COS($E64)+SIN($E64)*COS(AX$12))/SIN(AX$12)*$B64))</f>
        <v>30.9813495827439</v>
      </c>
      <c r="AY154" s="0" t="n">
        <f aca="false">IF($B64=0,0,IF(SIN(AY$12)=0,999999999,(SIN(AY$12)*COS($E64)+SIN($E64)*COS(AY$12))/SIN(AY$12)*$B64))</f>
        <v>30.3754670340967</v>
      </c>
      <c r="AZ154" s="0" t="n">
        <f aca="false">IF($B64=0,0,IF(SIN(AZ$12)=0,999999999,(SIN(AZ$12)*COS($E64)+SIN($E64)*COS(AZ$12))/SIN(AZ$12)*$B64))</f>
        <v>29.7903730580166</v>
      </c>
      <c r="BA154" s="0" t="n">
        <f aca="false">IF($B64=0,0,IF(SIN(BA$12)=0,999999999,(SIN(BA$12)*COS($E64)+SIN($E64)*COS(BA$12))/SIN(BA$12)*$B64))</f>
        <v>29.224676983461</v>
      </c>
      <c r="BB154" s="0" t="n">
        <f aca="false">IF($B64=0,0,IF(SIN(BB$12)=0,999999999,(SIN(BB$12)*COS($E64)+SIN($E64)*COS(BB$12))/SIN(BB$12)*$B64))</f>
        <v>28.6771017499771</v>
      </c>
      <c r="BC154" s="0" t="n">
        <f aca="false">IF($B64=0,0,IF(SIN(BC$12)=0,999999999,(SIN(BC$12)*COS($E64)+SIN($E64)*COS(BC$12))/SIN(BC$12)*$B64))</f>
        <v>28.1464722410668</v>
      </c>
      <c r="BD154" s="0" t="n">
        <f aca="false">IF($B64=0,0,IF(SIN(BD$12)=0,999999999,(SIN(BD$12)*COS($E64)+SIN($E64)*COS(BD$12))/SIN(BD$12)*$B64))</f>
        <v>27.6317050140027</v>
      </c>
      <c r="BE154" s="0" t="n">
        <f aca="false">IF($B64=0,0,IF(SIN(BE$12)=0,999999999,(SIN(BE$12)*COS($E64)+SIN($E64)*COS(BE$12))/SIN(BE$12)*$B64))</f>
        <v>27.131799234242</v>
      </c>
      <c r="BF154" s="0" t="n">
        <f aca="false">IF($B64=0,0,IF(SIN(BF$12)=0,999999999,(SIN(BF$12)*COS($E64)+SIN($E64)*COS(BF$12))/SIN(BF$12)*$B64))</f>
        <v>26.6458286520945</v>
      </c>
      <c r="BG154" s="0" t="n">
        <f aca="false">IF($B64=0,0,IF(SIN(BG$12)=0,999999999,(SIN(BG$12)*COS($E64)+SIN($E64)*COS(BG$12))/SIN(BG$12)*$B64))</f>
        <v>26.1729344837893</v>
      </c>
      <c r="BH154" s="0" t="n">
        <f aca="false">IF($B64=0,0,IF(SIN(BH$12)=0,999999999,(SIN(BH$12)*COS($E64)+SIN($E64)*COS(BH$12))/SIN(BH$12)*$B64))</f>
        <v>25.7123190794982</v>
      </c>
      <c r="BI154" s="0" t="n">
        <f aca="false">IF($B64=0,0,IF(SIN(BI$12)=0,999999999,(SIN(BI$12)*COS($E64)+SIN($E64)*COS(BI$12))/SIN(BI$12)*$B64))</f>
        <v>25.2632402779419</v>
      </c>
      <c r="BJ154" s="0" t="n">
        <f aca="false">IF($B64=0,0,IF(SIN(BJ$12)=0,999999999,(SIN(BJ$12)*COS($E64)+SIN($E64)*COS(BJ$12))/SIN(BJ$12)*$B64))</f>
        <v>24.825006361531</v>
      </c>
      <c r="BK154" s="0" t="n">
        <f aca="false">IF($B64=0,0,IF(SIN(BK$12)=0,999999999,(SIN(BK$12)*COS($E64)+SIN($E64)*COS(BK$12))/SIN(BK$12)*$B64))</f>
        <v>24.3969715380553</v>
      </c>
      <c r="BL154" s="0" t="n">
        <f aca="false">IF($B64=0,0,IF(SIN(BL$12)=0,999999999,(SIN(BL$12)*COS($E64)+SIN($E64)*COS(BL$12))/SIN(BL$12)*$B64))</f>
        <v>23.9785318851258</v>
      </c>
      <c r="BM154" s="0" t="n">
        <f aca="false">IF($B64=0,0,IF(SIN(BM$12)=0,999999999,(SIN(BM$12)*COS($E64)+SIN($E64)*COS(BM$12))/SIN(BM$12)*$B64))</f>
        <v>23.5691217022061</v>
      </c>
      <c r="BN154" s="0" t="n">
        <f aca="false">IF($B64=0,0,IF(SIN(BN$12)=0,999999999,(SIN(BN$12)*COS($E64)+SIN($E64)*COS(BN$12))/SIN(BN$12)*$B64))</f>
        <v>23.1682102224098</v>
      </c>
      <c r="BO154" s="0" t="n">
        <f aca="false">IF($B64=0,0,IF(SIN(BO$12)=0,999999999,(SIN(BO$12)*COS($E64)+SIN($E64)*COS(BO$12))/SIN(BO$12)*$B64))</f>
        <v>22.7752986424945</v>
      </c>
      <c r="BP154" s="0" t="n">
        <f aca="false">IF($B64=0,0,IF(SIN(BP$12)=0,999999999,(SIN(BP$12)*COS($E64)+SIN($E64)*COS(BP$12))/SIN(BP$12)*$B64))</f>
        <v>22.3899174348217</v>
      </c>
      <c r="BQ154" s="0" t="n">
        <f aca="false">IF($B64=0,0,IF(SIN(BQ$12)=0,999999999,(SIN(BQ$12)*COS($E64)+SIN($E64)*COS(BQ$12))/SIN(BQ$12)*$B64))</f>
        <v>22.0116239096435</v>
      </c>
      <c r="BR154" s="0" t="n">
        <f aca="false">IF($B64=0,0,IF(SIN(BR$12)=0,999999999,(SIN(BR$12)*COS($E64)+SIN($E64)*COS(BR$12))/SIN(BR$12)*$B64))</f>
        <v>21.64</v>
      </c>
      <c r="BS154" s="0" t="n">
        <f aca="false">IF($B64=0,0,IF(SIN(BS$12)=0,999999999,(SIN(BS$12)*COS($E64)+SIN($E64)*COS(BS$12))/SIN(BS$12)*$B64))</f>
        <v>21.2746502449026</v>
      </c>
      <c r="BT154" s="0" t="n">
        <f aca="false">IF($B64=0,0,IF(SIN(BT$12)=0,999999999,(SIN(BT$12)*COS($E64)+SIN($E64)*COS(BT$12))/SIN(BT$12)*$B64))</f>
        <v>20.9151999494066</v>
      </c>
      <c r="BU154" s="0" t="n">
        <f aca="false">IF($B64=0,0,IF(SIN(BU$12)=0,999999999,(SIN(BU$12)*COS($E64)+SIN($E64)*COS(BU$12))/SIN(BU$12)*$B64))</f>
        <v>20.5612935027012</v>
      </c>
      <c r="BV154" s="0" t="n">
        <f aca="false">IF($B64=0,0,IF(SIN(BV$12)=0,999999999,(SIN(BV$12)*COS($E64)+SIN($E64)*COS(BV$12))/SIN(BV$12)*$B64))</f>
        <v>20.2125928375356</v>
      </c>
      <c r="BW154" s="0" t="n">
        <f aca="false">IF($B64=0,0,IF(SIN(BW$12)=0,999999999,(SIN(BW$12)*COS($E64)+SIN($E64)*COS(BW$12))/SIN(BW$12)*$B64))</f>
        <v>19.8687760162132</v>
      </c>
      <c r="BX154" s="0" t="n">
        <f aca="false">IF($B64=0,0,IF(SIN(BX$12)=0,999999999,(SIN(BX$12)*COS($E64)+SIN($E64)*COS(BX$12))/SIN(BX$12)*$B64))</f>
        <v>19.5295359300328</v>
      </c>
      <c r="BY154" s="0" t="n">
        <f aca="false">IF($B64=0,0,IF(SIN(BY$12)=0,999999999,(SIN(BY$12)*COS($E64)+SIN($E64)*COS(BY$12))/SIN(BY$12)*$B64))</f>
        <v>19.1945791005062</v>
      </c>
      <c r="BZ154" s="0" t="n">
        <f aca="false">IF($B64=0,0,IF(SIN(BZ$12)=0,999999999,(SIN(BZ$12)*COS($E64)+SIN($E64)*COS(BZ$12))/SIN(BZ$12)*$B64))</f>
        <v>18.8636245719423</v>
      </c>
      <c r="CA154" s="0" t="n">
        <f aca="false">IF($B64=0,0,IF(SIN(CA$12)=0,999999999,(SIN(CA$12)*COS($E64)+SIN($E64)*COS(CA$12))/SIN(CA$12)*$B64))</f>
        <v>18.536402886089</v>
      </c>
      <c r="CB154" s="0" t="n">
        <f aca="false">IF($B64=0,0,IF(SIN(CB$12)=0,999999999,(SIN(CB$12)*COS($E64)+SIN($E64)*COS(CB$12))/SIN(CB$12)*$B64))</f>
        <v>18.2126551304894</v>
      </c>
      <c r="CC154" s="0" t="n">
        <f aca="false">IF($B64=0,0,IF(SIN(CC$12)=0,999999999,(SIN(CC$12)*COS($E64)+SIN($E64)*COS(CC$12))/SIN(CC$12)*$B64))</f>
        <v>17.8921320530582</v>
      </c>
      <c r="CD154" s="0" t="n">
        <f aca="false">IF($B64=0,0,IF(SIN(CD$12)=0,999999999,(SIN(CD$12)*COS($E64)+SIN($E64)*COS(CD$12))/SIN(CD$12)*$B64))</f>
        <v>17.5745932361233</v>
      </c>
      <c r="CE154" s="0" t="n">
        <f aca="false">IF($B64=0,0,IF(SIN(CE$12)=0,999999999,(SIN(CE$12)*COS($E64)+SIN($E64)*COS(CE$12))/SIN(CE$12)*$B64))</f>
        <v>17.259806323828</v>
      </c>
      <c r="CF154" s="0" t="n">
        <f aca="false">IF($B64=0,0,IF(SIN(CF$12)=0,999999999,(SIN(CF$12)*COS($E64)+SIN($E64)*COS(CF$12))/SIN(CF$12)*$B64))</f>
        <v>16.947546297367</v>
      </c>
      <c r="CG154" s="0" t="n">
        <f aca="false">IF($B64=0,0,IF(SIN(CG$12)=0,999999999,(SIN(CG$12)*COS($E64)+SIN($E64)*COS(CG$12))/SIN(CG$12)*$B64))</f>
        <v>16.6375947930251</v>
      </c>
      <c r="CH154" s="0" t="n">
        <f aca="false">IF($B64=0,0,IF(SIN(CH$12)=0,999999999,(SIN(CH$12)*COS($E64)+SIN($E64)*COS(CH$12))/SIN(CH$12)*$B64))</f>
        <v>16.3297394584296</v>
      </c>
      <c r="CI154" s="0" t="n">
        <f aca="false">IF($B64=0,0,IF(SIN(CI$12)=0,999999999,(SIN(CI$12)*COS($E64)+SIN($E64)*COS(CI$12))/SIN(CI$12)*$B64))</f>
        <v>16.0237733428163</v>
      </c>
      <c r="CJ154" s="0" t="n">
        <f aca="false">IF($B64=0,0,IF(SIN(CJ$12)=0,999999999,(SIN(CJ$12)*COS($E64)+SIN($E64)*COS(CJ$12))/SIN(CJ$12)*$B64))</f>
        <v>15.7194943174431</v>
      </c>
      <c r="CK154" s="0" t="n">
        <f aca="false">IF($B64=0,0,IF(SIN(CK$12)=0,999999999,(SIN(CK$12)*COS($E64)+SIN($E64)*COS(CK$12))/SIN(CK$12)*$B64))</f>
        <v>15.4167045225788</v>
      </c>
      <c r="CL154" s="0" t="n">
        <f aca="false">IF($B64=0,0,IF(SIN(CL$12)=0,999999999,(SIN(CL$12)*COS($E64)+SIN($E64)*COS(CL$12))/SIN(CL$12)*$B64))</f>
        <v>15.1152098377544</v>
      </c>
      <c r="CM154" s="0" t="n">
        <f aca="false">IF($B64=0,0,IF(SIN(CM$12)=0,999999999,(SIN(CM$12)*COS($E64)+SIN($E64)*COS(CM$12))/SIN(CM$12)*$B64))</f>
        <v>14.8148193721799</v>
      </c>
      <c r="CN154" s="0" t="n">
        <f aca="false">IF($B64=0,0,IF(SIN(CN$12)=0,999999999,(SIN(CN$12)*COS($E64)+SIN($E64)*COS(CN$12))/SIN(CN$12)*$B64))</f>
        <v>14.5153449724199</v>
      </c>
      <c r="CO154" s="0" t="n">
        <f aca="false">IF($B64=0,0,IF(SIN(CO$12)=0,999999999,(SIN(CO$12)*COS($E64)+SIN($E64)*COS(CO$12))/SIN(CO$12)*$B64))</f>
        <v>14.2166007445831</v>
      </c>
      <c r="CP154" s="0" t="n">
        <f aca="false">IF($B64=0,0,IF(SIN(CP$12)=0,999999999,(SIN(CP$12)*COS($E64)+SIN($E64)*COS(CP$12))/SIN(CP$12)*$B64))</f>
        <v>13.9184025884109</v>
      </c>
      <c r="CQ154" s="0" t="n">
        <f aca="false">IF($B64=0,0,IF(SIN(CQ$12)=0,999999999,(SIN(CQ$12)*COS($E64)+SIN($E64)*COS(CQ$12))/SIN(CQ$12)*$B64))</f>
        <v>13.6205677407582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1009.16168958325</v>
      </c>
      <c r="H155" s="0" t="n">
        <f aca="false">IF($B65=0,0,IF(SIN(H$12)=0,999999999,(SIN(H$12)*COS($E65)+SIN($E65)*COS(H$12))/SIN(H$12)*$B65))</f>
        <v>510.979861864123</v>
      </c>
      <c r="I155" s="0" t="n">
        <f aca="false">IF($B65=0,0,IF(SIN(I$12)=0,999999999,(SIN(I$12)*COS($E65)+SIN($E65)*COS(I$12))/SIN(I$12)*$B65))</f>
        <v>344.851785467407</v>
      </c>
      <c r="J155" s="0" t="n">
        <f aca="false">IF($B65=0,0,IF(SIN(J$12)=0,999999999,(SIN(J$12)*COS($E65)+SIN($E65)*COS(J$12))/SIN(J$12)*$B65))</f>
        <v>261.737116058128</v>
      </c>
      <c r="K155" s="0" t="n">
        <f aca="false">IF($B65=0,0,IF(SIN(K$12)=0,999999999,(SIN(K$12)*COS($E65)+SIN($E65)*COS(K$12))/SIN(K$12)*$B65))</f>
        <v>211.82777486939</v>
      </c>
      <c r="L155" s="0" t="n">
        <f aca="false">IF($B65=0,0,IF(SIN(L$12)=0,999999999,(SIN(L$12)*COS($E65)+SIN($E65)*COS(L$12))/SIN(L$12)*$B65))</f>
        <v>178.52106070385</v>
      </c>
      <c r="M155" s="0" t="n">
        <f aca="false">IF($B65=0,0,IF(SIN(M$12)=0,999999999,(SIN(M$12)*COS($E65)+SIN($E65)*COS(M$12))/SIN(M$12)*$B65))</f>
        <v>154.701523070575</v>
      </c>
      <c r="N155" s="0" t="n">
        <f aca="false">IF($B65=0,0,IF(SIN(N$12)=0,999999999,(SIN(N$12)*COS($E65)+SIN($E65)*COS(N$12))/SIN(N$12)*$B65))</f>
        <v>136.811430463766</v>
      </c>
      <c r="O155" s="0" t="n">
        <f aca="false">IF($B65=0,0,IF(SIN(O$12)=0,999999999,(SIN(O$12)*COS($E65)+SIN($E65)*COS(O$12))/SIN(O$12)*$B65))</f>
        <v>122.874259784092</v>
      </c>
      <c r="P155" s="0" t="n">
        <f aca="false">IF($B65=0,0,IF(SIN(P$12)=0,999999999,(SIN(P$12)*COS($E65)+SIN($E65)*COS(P$12))/SIN(P$12)*$B65))</f>
        <v>111.704092102746</v>
      </c>
      <c r="Q155" s="0" t="n">
        <f aca="false">IF($B65=0,0,IF(SIN(Q$12)=0,999999999,(SIN(Q$12)*COS($E65)+SIN($E65)*COS(Q$12))/SIN(Q$12)*$B65))</f>
        <v>102.546247095529</v>
      </c>
      <c r="R155" s="0" t="n">
        <f aca="false">IF($B65=0,0,IF(SIN(R$12)=0,999999999,(SIN(R$12)*COS($E65)+SIN($E65)*COS(R$12))/SIN(R$12)*$B65))</f>
        <v>94.8976002560723</v>
      </c>
      <c r="S155" s="0" t="n">
        <f aca="false">IF($B65=0,0,IF(SIN(S$12)=0,999999999,(SIN(S$12)*COS($E65)+SIN($E65)*COS(S$12))/SIN(S$12)*$B65))</f>
        <v>88.4098306224356</v>
      </c>
      <c r="T155" s="0" t="n">
        <f aca="false">IF($B65=0,0,IF(SIN(T$12)=0,999999999,(SIN(T$12)*COS($E65)+SIN($E65)*COS(T$12))/SIN(T$12)*$B65))</f>
        <v>82.8341337603472</v>
      </c>
      <c r="U155" s="0" t="n">
        <f aca="false">IF($B65=0,0,IF(SIN(U$12)=0,999999999,(SIN(U$12)*COS($E65)+SIN($E65)*COS(U$12))/SIN(U$12)*$B65))</f>
        <v>77.9880495499224</v>
      </c>
      <c r="V155" s="0" t="n">
        <f aca="false">IF($B65=0,0,IF(SIN(V$12)=0,999999999,(SIN(V$12)*COS($E65)+SIN($E65)*COS(V$12))/SIN(V$12)*$B65))</f>
        <v>73.7347295492763</v>
      </c>
      <c r="W155" s="0" t="n">
        <f aca="false">IF($B65=0,0,IF(SIN(W$12)=0,999999999,(SIN(W$12)*COS($E65)+SIN($E65)*COS(W$12))/SIN(W$12)*$B65))</f>
        <v>69.9695217562493</v>
      </c>
      <c r="X155" s="0" t="n">
        <f aca="false">IF($B65=0,0,IF(SIN(X$12)=0,999999999,(SIN(X$12)*COS($E65)+SIN($E65)*COS(X$12))/SIN(X$12)*$B65))</f>
        <v>66.6110271133552</v>
      </c>
      <c r="Y155" s="0" t="n">
        <f aca="false">IF($B65=0,0,IF(SIN(Y$12)=0,999999999,(SIN(Y$12)*COS($E65)+SIN($E65)*COS(Y$12))/SIN(Y$12)*$B65))</f>
        <v>63.5949802715428</v>
      </c>
      <c r="Z155" s="0" t="n">
        <f aca="false">IF($B65=0,0,IF(SIN(Z$12)=0,999999999,(SIN(Z$12)*COS($E65)+SIN($E65)*COS(Z$12))/SIN(Z$12)*$B65))</f>
        <v>60.8699661221177</v>
      </c>
      <c r="AA155" s="0" t="n">
        <f aca="false">IF($B65=0,0,IF(SIN(AA$12)=0,999999999,(SIN(AA$12)*COS($E65)+SIN($E65)*COS(AA$12))/SIN(AA$12)*$B65))</f>
        <v>58.3943601740309</v>
      </c>
      <c r="AB155" s="0" t="n">
        <f aca="false">IF($B65=0,0,IF(SIN(AB$12)=0,999999999,(SIN(AB$12)*COS($E65)+SIN($E65)*COS(AB$12))/SIN(AB$12)*$B65))</f>
        <v>56.134103371123</v>
      </c>
      <c r="AC155" s="0" t="n">
        <f aca="false">IF($B65=0,0,IF(SIN(AC$12)=0,999999999,(SIN(AC$12)*COS($E65)+SIN($E65)*COS(AC$12))/SIN(AC$12)*$B65))</f>
        <v>54.0610573892587</v>
      </c>
      <c r="AD155" s="0" t="n">
        <f aca="false">IF($B65=0,0,IF(SIN(AD$12)=0,999999999,(SIN(AD$12)*COS($E65)+SIN($E65)*COS(AD$12))/SIN(AD$12)*$B65))</f>
        <v>52.1517711066457</v>
      </c>
      <c r="AE155" s="0" t="n">
        <f aca="false">IF($B65=0,0,IF(SIN(AE$12)=0,999999999,(SIN(AE$12)*COS($E65)+SIN($E65)*COS(AE$12))/SIN(AE$12)*$B65))</f>
        <v>50.3865431187643</v>
      </c>
      <c r="AF155" s="0" t="n">
        <f aca="false">IF($B65=0,0,IF(SIN(AF$12)=0,999999999,(SIN(AF$12)*COS($E65)+SIN($E65)*COS(AF$12))/SIN(AF$12)*$B65))</f>
        <v>48.7487005935129</v>
      </c>
      <c r="AG155" s="0" t="n">
        <f aca="false">IF($B65=0,0,IF(SIN(AG$12)=0,999999999,(SIN(AG$12)*COS($E65)+SIN($E65)*COS(AG$12))/SIN(AG$12)*$B65))</f>
        <v>47.224038378282</v>
      </c>
      <c r="AH155" s="0" t="n">
        <f aca="false">IF($B65=0,0,IF(SIN(AH$12)=0,999999999,(SIN(AH$12)*COS($E65)+SIN($E65)*COS(AH$12))/SIN(AH$12)*$B65))</f>
        <v>45.8003782958893</v>
      </c>
      <c r="AI155" s="0" t="n">
        <f aca="false">IF($B65=0,0,IF(SIN(AI$12)=0,999999999,(SIN(AI$12)*COS($E65)+SIN($E65)*COS(AI$12))/SIN(AI$12)*$B65))</f>
        <v>44.4672196181875</v>
      </c>
      <c r="AJ155" s="0" t="n">
        <f aca="false">IF($B65=0,0,IF(SIN(AJ$12)=0,999999999,(SIN(AJ$12)*COS($E65)+SIN($E65)*COS(AJ$12))/SIN(AJ$12)*$B65))</f>
        <v>43.2154594424632</v>
      </c>
      <c r="AK155" s="0" t="n">
        <f aca="false">IF($B65=0,0,IF(SIN(AK$12)=0,999999999,(SIN(AK$12)*COS($E65)+SIN($E65)*COS(AK$12))/SIN(AK$12)*$B65))</f>
        <v>42.0371671860345</v>
      </c>
      <c r="AL155" s="0" t="n">
        <f aca="false">IF($B65=0,0,IF(SIN(AL$12)=0,999999999,(SIN(AL$12)*COS($E65)+SIN($E65)*COS(AL$12))/SIN(AL$12)*$B65))</f>
        <v>40.9254013605992</v>
      </c>
      <c r="AM155" s="0" t="n">
        <f aca="false">IF($B65=0,0,IF(SIN(AM$12)=0,999999999,(SIN(AM$12)*COS($E65)+SIN($E65)*COS(AM$12))/SIN(AM$12)*$B65))</f>
        <v>39.874059657801</v>
      </c>
      <c r="AN155" s="0" t="n">
        <f aca="false">IF($B65=0,0,IF(SIN(AN$12)=0,999999999,(SIN(AN$12)*COS($E65)+SIN($E65)*COS(AN$12))/SIN(AN$12)*$B65))</f>
        <v>38.8777554877257</v>
      </c>
      <c r="AO155" s="0" t="n">
        <f aca="false">IF($B65=0,0,IF(SIN(AO$12)=0,999999999,(SIN(AO$12)*COS($E65)+SIN($E65)*COS(AO$12))/SIN(AO$12)*$B65))</f>
        <v>37.9317156796343</v>
      </c>
      <c r="AP155" s="0" t="n">
        <f aca="false">IF($B65=0,0,IF(SIN(AP$12)=0,999999999,(SIN(AP$12)*COS($E65)+SIN($E65)*COS(AP$12))/SIN(AP$12)*$B65))</f>
        <v>37.0316952299508</v>
      </c>
      <c r="AQ155" s="0" t="n">
        <f aca="false">IF($B65=0,0,IF(SIN(AQ$12)=0,999999999,(SIN(AQ$12)*COS($E65)+SIN($E65)*COS(AQ$12))/SIN(AQ$12)*$B65))</f>
        <v>36.1739058722365</v>
      </c>
      <c r="AR155" s="0" t="n">
        <f aca="false">IF($B65=0,0,IF(SIN(AR$12)=0,999999999,(SIN(AR$12)*COS($E65)+SIN($E65)*COS(AR$12))/SIN(AR$12)*$B65))</f>
        <v>35.3549559228812</v>
      </c>
      <c r="AS155" s="0" t="n">
        <f aca="false">IF($B65=0,0,IF(SIN(AS$12)=0,999999999,(SIN(AS$12)*COS($E65)+SIN($E65)*COS(AS$12))/SIN(AS$12)*$B65))</f>
        <v>34.5717993785502</v>
      </c>
      <c r="AT155" s="0" t="n">
        <f aca="false">IF($B65=0,0,IF(SIN(AT$12)=0,999999999,(SIN(AT$12)*COS($E65)+SIN($E65)*COS(AT$12))/SIN(AT$12)*$B65))</f>
        <v>33.8216926462052</v>
      </c>
      <c r="AU155" s="0" t="n">
        <f aca="false">IF($B65=0,0,IF(SIN(AU$12)=0,999999999,(SIN(AU$12)*COS($E65)+SIN($E65)*COS(AU$12))/SIN(AU$12)*$B65))</f>
        <v>33.1021576024535</v>
      </c>
      <c r="AV155" s="0" t="n">
        <f aca="false">IF($B65=0,0,IF(SIN(AV$12)=0,999999999,(SIN(AV$12)*COS($E65)+SIN($E65)*COS(AV$12))/SIN(AV$12)*$B65))</f>
        <v>32.410949927205</v>
      </c>
      <c r="AW155" s="0" t="n">
        <f aca="false">IF($B65=0,0,IF(SIN(AW$12)=0,999999999,(SIN(AW$12)*COS($E65)+SIN($E65)*COS(AW$12))/SIN(AW$12)*$B65))</f>
        <v>31.7460318528966</v>
      </c>
      <c r="AX155" s="0" t="n">
        <f aca="false">IF($B65=0,0,IF(SIN(AX$12)=0,999999999,(SIN(AX$12)*COS($E65)+SIN($E65)*COS(AX$12))/SIN(AX$12)*$B65))</f>
        <v>31.1055486266641</v>
      </c>
      <c r="AY155" s="0" t="n">
        <f aca="false">IF($B65=0,0,IF(SIN(AY$12)=0,999999999,(SIN(AY$12)*COS($E65)+SIN($E65)*COS(AY$12))/SIN(AY$12)*$B65))</f>
        <v>30.4878081077497</v>
      </c>
      <c r="AZ155" s="0" t="n">
        <f aca="false">IF($B65=0,0,IF(SIN(AZ$12)=0,999999999,(SIN(AZ$12)*COS($E65)+SIN($E65)*COS(AZ$12))/SIN(AZ$12)*$B65))</f>
        <v>29.8912630228905</v>
      </c>
      <c r="BA155" s="0" t="n">
        <f aca="false">IF($B65=0,0,IF(SIN(BA$12)=0,999999999,(SIN(BA$12)*COS($E65)+SIN($E65)*COS(BA$12))/SIN(BA$12)*$B65))</f>
        <v>29.3144954836635</v>
      </c>
      <c r="BB155" s="0" t="n">
        <f aca="false">IF($B65=0,0,IF(SIN(BB$12)=0,999999999,(SIN(BB$12)*COS($E65)+SIN($E65)*COS(BB$12))/SIN(BB$12)*$B65))</f>
        <v>28.7562034357537</v>
      </c>
      <c r="BC155" s="0" t="n">
        <f aca="false">IF($B65=0,0,IF(SIN(BC$12)=0,999999999,(SIN(BC$12)*COS($E65)+SIN($E65)*COS(BC$12))/SIN(BC$12)*$B65))</f>
        <v>28.2151887639871</v>
      </c>
      <c r="BD155" s="0" t="n">
        <f aca="false">IF($B65=0,0,IF(SIN(BD$12)=0,999999999,(SIN(BD$12)*COS($E65)+SIN($E65)*COS(BD$12))/SIN(BD$12)*$B65))</f>
        <v>27.6903468211439</v>
      </c>
      <c r="BE155" s="0" t="n">
        <f aca="false">IF($B65=0,0,IF(SIN(BE$12)=0,999999999,(SIN(BE$12)*COS($E65)+SIN($E65)*COS(BE$12))/SIN(BE$12)*$B65))</f>
        <v>27.1806571849476</v>
      </c>
      <c r="BF155" s="0" t="n">
        <f aca="false">IF($B65=0,0,IF(SIN(BF$12)=0,999999999,(SIN(BF$12)*COS($E65)+SIN($E65)*COS(BF$12))/SIN(BF$12)*$B65))</f>
        <v>26.6851754777038</v>
      </c>
      <c r="BG155" s="0" t="n">
        <f aca="false">IF($B65=0,0,IF(SIN(BG$12)=0,999999999,(SIN(BG$12)*COS($E65)+SIN($E65)*COS(BG$12))/SIN(BG$12)*$B65))</f>
        <v>26.2030261080402</v>
      </c>
      <c r="BH155" s="0" t="n">
        <f aca="false">IF($B65=0,0,IF(SIN(BH$12)=0,999999999,(SIN(BH$12)*COS($E65)+SIN($E65)*COS(BH$12))/SIN(BH$12)*$B65))</f>
        <v>25.7333958150039</v>
      </c>
      <c r="BI155" s="0" t="n">
        <f aca="false">IF($B65=0,0,IF(SIN(BI$12)=0,999999999,(SIN(BI$12)*COS($E65)+SIN($E65)*COS(BI$12))/SIN(BI$12)*$B65))</f>
        <v>25.2755279121797</v>
      </c>
      <c r="BJ155" s="0" t="n">
        <f aca="false">IF($B65=0,0,IF(SIN(BJ$12)=0,999999999,(SIN(BJ$12)*COS($E65)+SIN($E65)*COS(BJ$12))/SIN(BJ$12)*$B65))</f>
        <v>24.828717144096</v>
      </c>
      <c r="BK155" s="0" t="n">
        <f aca="false">IF($B65=0,0,IF(SIN(BK$12)=0,999999999,(SIN(BK$12)*COS($E65)+SIN($E65)*COS(BK$12))/SIN(BK$12)*$B65))</f>
        <v>24.3923050794844</v>
      </c>
      <c r="BL155" s="0" t="n">
        <f aca="false">IF($B65=0,0,IF(SIN(BL$12)=0,999999999,(SIN(BL$12)*COS($E65)+SIN($E65)*COS(BL$12))/SIN(BL$12)*$B65))</f>
        <v>23.9656759763485</v>
      </c>
      <c r="BM155" s="0" t="n">
        <f aca="false">IF($B65=0,0,IF(SIN(BM$12)=0,999999999,(SIN(BM$12)*COS($E65)+SIN($E65)*COS(BM$12))/SIN(BM$12)*$B65))</f>
        <v>23.5482530625999</v>
      </c>
      <c r="BN155" s="0" t="n">
        <f aca="false">IF($B65=0,0,IF(SIN(BN$12)=0,999999999,(SIN(BN$12)*COS($E65)+SIN($E65)*COS(BN$12))/SIN(BN$12)*$B65))</f>
        <v>23.1394951835011</v>
      </c>
      <c r="BO155" s="0" t="n">
        <f aca="false">IF($B65=0,0,IF(SIN(BO$12)=0,999999999,(SIN(BO$12)*COS($E65)+SIN($E65)*COS(BO$12))/SIN(BO$12)*$B65))</f>
        <v>22.7388937735309</v>
      </c>
      <c r="BP155" s="0" t="n">
        <f aca="false">IF($B65=0,0,IF(SIN(BP$12)=0,999999999,(SIN(BP$12)*COS($E65)+SIN($E65)*COS(BP$12))/SIN(BP$12)*$B65))</f>
        <v>22.3459701157375</v>
      </c>
      <c r="BQ155" s="0" t="n">
        <f aca="false">IF($B65=0,0,IF(SIN(BQ$12)=0,999999999,(SIN(BQ$12)*COS($E65)+SIN($E65)*COS(BQ$12))/SIN(BQ$12)*$B65))</f>
        <v>21.9602728563144</v>
      </c>
      <c r="BR155" s="0" t="n">
        <f aca="false">IF($B65=0,0,IF(SIN(BR$12)=0,999999999,(SIN(BR$12)*COS($E65)+SIN($E65)*COS(BR$12))/SIN(BR$12)*$B65))</f>
        <v>21.5813757461455</v>
      </c>
      <c r="BS155" s="0" t="n">
        <f aca="false">IF($B65=0,0,IF(SIN(BS$12)=0,999999999,(SIN(BS$12)*COS($E65)+SIN($E65)*COS(BS$12))/SIN(BS$12)*$B65))</f>
        <v>21.2088755845166</v>
      </c>
      <c r="BT155" s="0" t="n">
        <f aca="false">IF($B65=0,0,IF(SIN(BT$12)=0,999999999,(SIN(BT$12)*COS($E65)+SIN($E65)*COS(BT$12))/SIN(BT$12)*$B65))</f>
        <v>20.8423903431783</v>
      </c>
      <c r="BU155" s="0" t="n">
        <f aca="false">IF($B65=0,0,IF(SIN(BU$12)=0,999999999,(SIN(BU$12)*COS($E65)+SIN($E65)*COS(BU$12))/SIN(BU$12)*$B65))</f>
        <v>20.4815574515179</v>
      </c>
      <c r="BV155" s="0" t="n">
        <f aca="false">IF($B65=0,0,IF(SIN(BV$12)=0,999999999,(SIN(BV$12)*COS($E65)+SIN($E65)*COS(BV$12))/SIN(BV$12)*$B65))</f>
        <v>20.126032225835</v>
      </c>
      <c r="BW155" s="0" t="n">
        <f aca="false">IF($B65=0,0,IF(SIN(BW$12)=0,999999999,(SIN(BW$12)*COS($E65)+SIN($E65)*COS(BW$12))/SIN(BW$12)*$B65))</f>
        <v>19.775486427661</v>
      </c>
      <c r="BX155" s="0" t="n">
        <f aca="false">IF($B65=0,0,IF(SIN(BX$12)=0,999999999,(SIN(BX$12)*COS($E65)+SIN($E65)*COS(BX$12))/SIN(BX$12)*$B65))</f>
        <v>19.4296069377474</v>
      </c>
      <c r="BY155" s="0" t="n">
        <f aca="false">IF($B65=0,0,IF(SIN(BY$12)=0,999999999,(SIN(BY$12)*COS($E65)+SIN($E65)*COS(BY$12))/SIN(BY$12)*$B65))</f>
        <v>19.0880945338208</v>
      </c>
      <c r="BZ155" s="0" t="n">
        <f aca="false">IF($B65=0,0,IF(SIN(BZ$12)=0,999999999,(SIN(BZ$12)*COS($E65)+SIN($E65)*COS(BZ$12))/SIN(BZ$12)*$B65))</f>
        <v>18.7506627614935</v>
      </c>
      <c r="CA155" s="0" t="n">
        <f aca="false">IF($B65=0,0,IF(SIN(CA$12)=0,999999999,(SIN(CA$12)*COS($E65)+SIN($E65)*COS(CA$12))/SIN(CA$12)*$B65))</f>
        <v>18.4170368888382</v>
      </c>
      <c r="CB155" s="0" t="n">
        <f aca="false">IF($B65=0,0,IF(SIN(CB$12)=0,999999999,(SIN(CB$12)*COS($E65)+SIN($E65)*COS(CB$12))/SIN(CB$12)*$B65))</f>
        <v>18.0869529361183</v>
      </c>
      <c r="CC155" s="0" t="n">
        <f aca="false">IF($B65=0,0,IF(SIN(CC$12)=0,999999999,(SIN(CC$12)*COS($E65)+SIN($E65)*COS(CC$12))/SIN(CC$12)*$B65))</f>
        <v>17.7601567730361</v>
      </c>
      <c r="CD155" s="0" t="n">
        <f aca="false">IF($B65=0,0,IF(SIN(CD$12)=0,999999999,(SIN(CD$12)*COS($E65)+SIN($E65)*COS(CD$12))/SIN(CD$12)*$B65))</f>
        <v>17.4364032766088</v>
      </c>
      <c r="CE155" s="0" t="n">
        <f aca="false">IF($B65=0,0,IF(SIN(CE$12)=0,999999999,(SIN(CE$12)*COS($E65)+SIN($E65)*COS(CE$12))/SIN(CE$12)*$B65))</f>
        <v>17.11545554345</v>
      </c>
      <c r="CF155" s="0" t="n">
        <f aca="false">IF($B65=0,0,IF(SIN(CF$12)=0,999999999,(SIN(CF$12)*COS($E65)+SIN($E65)*COS(CF$12))/SIN(CF$12)*$B65))</f>
        <v>16.7970841508213</v>
      </c>
      <c r="CG155" s="0" t="n">
        <f aca="false">IF($B65=0,0,IF(SIN(CG$12)=0,999999999,(SIN(CG$12)*COS($E65)+SIN($E65)*COS(CG$12))/SIN(CG$12)*$B65))</f>
        <v>16.4810664613236</v>
      </c>
      <c r="CH155" s="0" t="n">
        <f aca="false">IF($B65=0,0,IF(SIN(CH$12)=0,999999999,(SIN(CH$12)*COS($E65)+SIN($E65)*COS(CH$12))/SIN(CH$12)*$B65))</f>
        <v>16.1671859665508</v>
      </c>
      <c r="CI155" s="0" t="n">
        <f aca="false">IF($B65=0,0,IF(SIN(CI$12)=0,999999999,(SIN(CI$12)*COS($E65)+SIN($E65)*COS(CI$12))/SIN(CI$12)*$B65))</f>
        <v>15.8552316654222</v>
      </c>
      <c r="CJ155" s="0" t="n">
        <f aca="false">IF($B65=0,0,IF(SIN(CJ$12)=0,999999999,(SIN(CJ$12)*COS($E65)+SIN($E65)*COS(CJ$12))/SIN(CJ$12)*$B65))</f>
        <v>15.5449974732533</v>
      </c>
      <c r="CK155" s="0" t="n">
        <f aca="false">IF($B65=0,0,IF(SIN(CK$12)=0,999999999,(SIN(CK$12)*COS($E65)+SIN($E65)*COS(CK$12))/SIN(CK$12)*$B65))</f>
        <v>15.2362816579207</v>
      </c>
      <c r="CL155" s="0" t="n">
        <f aca="false">IF($B65=0,0,IF(SIN(CL$12)=0,999999999,(SIN(CL$12)*COS($E65)+SIN($E65)*COS(CL$12))/SIN(CL$12)*$B65))</f>
        <v>14.9288862997457</v>
      </c>
      <c r="CM155" s="0" t="n">
        <f aca="false">IF($B65=0,0,IF(SIN(CM$12)=0,999999999,(SIN(CM$12)*COS($E65)+SIN($E65)*COS(CM$12))/SIN(CM$12)*$B65))</f>
        <v>14.6226167719383</v>
      </c>
      <c r="CN155" s="0" t="n">
        <f aca="false">IF($B65=0,0,IF(SIN(CN$12)=0,999999999,(SIN(CN$12)*COS($E65)+SIN($E65)*COS(CN$12))/SIN(CN$12)*$B65))</f>
        <v>14.3172812386367</v>
      </c>
      <c r="CO155" s="0" t="n">
        <f aca="false">IF($B65=0,0,IF(SIN(CO$12)=0,999999999,(SIN(CO$12)*COS($E65)+SIN($E65)*COS(CO$12))/SIN(CO$12)*$B65))</f>
        <v>14.0126901677457</v>
      </c>
      <c r="CP155" s="0" t="n">
        <f aca="false">IF($B65=0,0,IF(SIN(CP$12)=0,999999999,(SIN(CP$12)*COS($E65)+SIN($E65)*COS(CP$12))/SIN(CP$12)*$B65))</f>
        <v>13.7086558559069</v>
      </c>
      <c r="CQ155" s="0" t="n">
        <f aca="false">IF($B65=0,0,IF(SIN(CQ$12)=0,999999999,(SIN(CQ$12)*COS($E65)+SIN($E65)*COS(CQ$12))/SIN(CQ$12)*$B65))</f>
        <v>13.4049919630441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1026.40383541858</v>
      </c>
      <c r="H156" s="0" t="n">
        <f aca="false">IF($B66=0,0,IF(SIN(H$12)=0,999999999,(SIN(H$12)*COS($E66)+SIN($E66)*COS(H$12))/SIN(H$12)*$B66))</f>
        <v>519.474357787356</v>
      </c>
      <c r="I156" s="0" t="n">
        <f aca="false">IF($B66=0,0,IF(SIN(I$12)=0,999999999,(SIN(I$12)*COS($E66)+SIN($E66)*COS(I$12))/SIN(I$12)*$B66))</f>
        <v>350.429213420615</v>
      </c>
      <c r="J156" s="0" t="n">
        <f aca="false">IF($B66=0,0,IF(SIN(J$12)=0,999999999,(SIN(J$12)*COS($E66)+SIN($E66)*COS(J$12))/SIN(J$12)*$B66))</f>
        <v>265.855120985248</v>
      </c>
      <c r="K156" s="0" t="n">
        <f aca="false">IF($B66=0,0,IF(SIN(K$12)=0,999999999,(SIN(K$12)*COS($E66)+SIN($E66)*COS(K$12))/SIN(K$12)*$B66))</f>
        <v>215.069414140899</v>
      </c>
      <c r="L156" s="0" t="n">
        <f aca="false">IF($B66=0,0,IF(SIN(L$12)=0,999999999,(SIN(L$12)*COS($E66)+SIN($E66)*COS(L$12))/SIN(L$12)*$B66))</f>
        <v>181.17786235377</v>
      </c>
      <c r="M156" s="0" t="n">
        <f aca="false">IF($B66=0,0,IF(SIN(M$12)=0,999999999,(SIN(M$12)*COS($E66)+SIN($E66)*COS(M$12))/SIN(M$12)*$B66))</f>
        <v>156.940073863699</v>
      </c>
      <c r="N156" s="0" t="n">
        <f aca="false">IF($B66=0,0,IF(SIN(N$12)=0,999999999,(SIN(N$12)*COS($E66)+SIN($E66)*COS(N$12))/SIN(N$12)*$B66))</f>
        <v>138.735846420347</v>
      </c>
      <c r="O156" s="0" t="n">
        <f aca="false">IF($B66=0,0,IF(SIN(O$12)=0,999999999,(SIN(O$12)*COS($E66)+SIN($E66)*COS(O$12))/SIN(O$12)*$B66))</f>
        <v>124.553950856931</v>
      </c>
      <c r="P156" s="0" t="n">
        <f aca="false">IF($B66=0,0,IF(SIN(P$12)=0,999999999,(SIN(P$12)*COS($E66)+SIN($E66)*COS(P$12))/SIN(P$12)*$B66))</f>
        <v>113.187644515162</v>
      </c>
      <c r="Q156" s="0" t="n">
        <f aca="false">IF($B66=0,0,IF(SIN(Q$12)=0,999999999,(SIN(Q$12)*COS($E66)+SIN($E66)*COS(Q$12))/SIN(Q$12)*$B66))</f>
        <v>103.868995525112</v>
      </c>
      <c r="R156" s="0" t="n">
        <f aca="false">IF($B66=0,0,IF(SIN(R$12)=0,999999999,(SIN(R$12)*COS($E66)+SIN($E66)*COS(R$12))/SIN(R$12)*$B66))</f>
        <v>96.0860449412589</v>
      </c>
      <c r="S156" s="0" t="n">
        <f aca="false">IF($B66=0,0,IF(SIN(S$12)=0,999999999,(SIN(S$12)*COS($E66)+SIN($E66)*COS(S$12))/SIN(S$12)*$B66))</f>
        <v>89.4843555813142</v>
      </c>
      <c r="T156" s="0" t="n">
        <f aca="false">IF($B66=0,0,IF(SIN(T$12)=0,999999999,(SIN(T$12)*COS($E66)+SIN($E66)*COS(T$12))/SIN(T$12)*$B66))</f>
        <v>83.8107542163884</v>
      </c>
      <c r="U156" s="0" t="n">
        <f aca="false">IF($B66=0,0,IF(SIN(U$12)=0,999999999,(SIN(U$12)*COS($E66)+SIN($E66)*COS(U$12))/SIN(U$12)*$B66))</f>
        <v>78.8795768818096</v>
      </c>
      <c r="V156" s="0" t="n">
        <f aca="false">IF($B66=0,0,IF(SIN(V$12)=0,999999999,(SIN(V$12)*COS($E66)+SIN($E66)*COS(V$12))/SIN(V$12)*$B66))</f>
        <v>74.5515721932452</v>
      </c>
      <c r="W156" s="0" t="n">
        <f aca="false">IF($B66=0,0,IF(SIN(W$12)=0,999999999,(SIN(W$12)*COS($E66)+SIN($E66)*COS(W$12))/SIN(W$12)*$B66))</f>
        <v>70.7202505482327</v>
      </c>
      <c r="X156" s="0" t="n">
        <f aca="false">IF($B66=0,0,IF(SIN(X$12)=0,999999999,(SIN(X$12)*COS($E66)+SIN($E66)*COS(X$12))/SIN(X$12)*$B66))</f>
        <v>67.3027835909485</v>
      </c>
      <c r="Y156" s="0" t="n">
        <f aca="false">IF($B66=0,0,IF(SIN(Y$12)=0,999999999,(SIN(Y$12)*COS($E66)+SIN($E66)*COS(Y$12))/SIN(Y$12)*$B66))</f>
        <v>64.2337775273768</v>
      </c>
      <c r="Z156" s="0" t="n">
        <f aca="false">IF($B66=0,0,IF(SIN(Z$12)=0,999999999,(SIN(Z$12)*COS($E66)+SIN($E66)*COS(Z$12))/SIN(Z$12)*$B66))</f>
        <v>61.4609144431685</v>
      </c>
      <c r="AA156" s="0" t="n">
        <f aca="false">IF($B66=0,0,IF(SIN(AA$12)=0,999999999,(SIN(AA$12)*COS($E66)+SIN($E66)*COS(AA$12))/SIN(AA$12)*$B66))</f>
        <v>58.9418389565534</v>
      </c>
      <c r="AB156" s="0" t="n">
        <f aca="false">IF($B66=0,0,IF(SIN(AB$12)=0,999999999,(SIN(AB$12)*COS($E66)+SIN($E66)*COS(AB$12))/SIN(AB$12)*$B66))</f>
        <v>56.6418939632637</v>
      </c>
      <c r="AC156" s="0" t="n">
        <f aca="false">IF($B66=0,0,IF(SIN(AC$12)=0,999999999,(SIN(AC$12)*COS($E66)+SIN($E66)*COS(AC$12))/SIN(AC$12)*$B66))</f>
        <v>54.5324470540832</v>
      </c>
      <c r="AD156" s="0" t="n">
        <f aca="false">IF($B66=0,0,IF(SIN(AD$12)=0,999999999,(SIN(AD$12)*COS($E66)+SIN($E66)*COS(AD$12))/SIN(AD$12)*$B66))</f>
        <v>52.5896353254323</v>
      </c>
      <c r="AE156" s="0" t="n">
        <f aca="false">IF($B66=0,0,IF(SIN(AE$12)=0,999999999,(SIN(AE$12)*COS($E66)+SIN($E66)*COS(AE$12))/SIN(AE$12)*$B66))</f>
        <v>50.7934114328554</v>
      </c>
      <c r="AF156" s="0" t="n">
        <f aca="false">IF($B66=0,0,IF(SIN(AF$12)=0,999999999,(SIN(AF$12)*COS($E66)+SIN($E66)*COS(AF$12))/SIN(AF$12)*$B66))</f>
        <v>49.1268097834753</v>
      </c>
      <c r="AG156" s="0" t="n">
        <f aca="false">IF($B66=0,0,IF(SIN(AG$12)=0,999999999,(SIN(AG$12)*COS($E66)+SIN($E66)*COS(AG$12))/SIN(AG$12)*$B66))</f>
        <v>47.5753757942636</v>
      </c>
      <c r="AH156" s="0" t="n">
        <f aca="false">IF($B66=0,0,IF(SIN(AH$12)=0,999999999,(SIN(AH$12)*COS($E66)+SIN($E66)*COS(AH$12))/SIN(AH$12)*$B66))</f>
        <v>46.1267174495867</v>
      </c>
      <c r="AI156" s="0" t="n">
        <f aca="false">IF($B66=0,0,IF(SIN(AI$12)=0,999999999,(SIN(AI$12)*COS($E66)+SIN($E66)*COS(AI$12))/SIN(AI$12)*$B66))</f>
        <v>44.7701496374265</v>
      </c>
      <c r="AJ156" s="0" t="n">
        <f aca="false">IF($B66=0,0,IF(SIN(AJ$12)=0,999999999,(SIN(AJ$12)*COS($E66)+SIN($E66)*COS(AJ$12))/SIN(AJ$12)*$B66))</f>
        <v>43.4964096158268</v>
      </c>
      <c r="AK156" s="0" t="n">
        <f aca="false">IF($B66=0,0,IF(SIN(AK$12)=0,999999999,(SIN(AK$12)*COS($E66)+SIN($E66)*COS(AK$12))/SIN(AK$12)*$B66))</f>
        <v>42.2974275478076</v>
      </c>
      <c r="AL156" s="0" t="n">
        <f aca="false">IF($B66=0,0,IF(SIN(AL$12)=0,999999999,(SIN(AL$12)*COS($E66)+SIN($E66)*COS(AL$12))/SIN(AL$12)*$B66))</f>
        <v>41.1661400584254</v>
      </c>
      <c r="AM156" s="0" t="n">
        <f aca="false">IF($B66=0,0,IF(SIN(AM$12)=0,999999999,(SIN(AM$12)*COS($E66)+SIN($E66)*COS(AM$12))/SIN(AM$12)*$B66))</f>
        <v>40.0963376879707</v>
      </c>
      <c r="AN156" s="0" t="n">
        <f aca="false">IF($B66=0,0,IF(SIN(AN$12)=0,999999999,(SIN(AN$12)*COS($E66)+SIN($E66)*COS(AN$12))/SIN(AN$12)*$B66))</f>
        <v>39.0825392625836</v>
      </c>
      <c r="AO156" s="0" t="n">
        <f aca="false">IF($B66=0,0,IF(SIN(AO$12)=0,999999999,(SIN(AO$12)*COS($E66)+SIN($E66)*COS(AO$12))/SIN(AO$12)*$B66))</f>
        <v>38.1198877986998</v>
      </c>
      <c r="AP156" s="0" t="n">
        <f aca="false">IF($B66=0,0,IF(SIN(AP$12)=0,999999999,(SIN(AP$12)*COS($E66)+SIN($E66)*COS(AP$12))/SIN(AP$12)*$B66))</f>
        <v>37.2040637540848</v>
      </c>
      <c r="AQ156" s="0" t="n">
        <f aca="false">IF($B66=0,0,IF(SIN(AQ$12)=0,999999999,(SIN(AQ$12)*COS($E66)+SIN($E66)*COS(AQ$12))/SIN(AQ$12)*$B66))</f>
        <v>36.3312123435574</v>
      </c>
      <c r="AR156" s="0" t="n">
        <f aca="false">IF($B66=0,0,IF(SIN(AR$12)=0,999999999,(SIN(AR$12)*COS($E66)+SIN($E66)*COS(AR$12))/SIN(AR$12)*$B66))</f>
        <v>35.4978823284231</v>
      </c>
      <c r="AS156" s="0" t="n">
        <f aca="false">IF($B66=0,0,IF(SIN(AS$12)=0,999999999,(SIN(AS$12)*COS($E66)+SIN($E66)*COS(AS$12))/SIN(AS$12)*$B66))</f>
        <v>34.7009742201149</v>
      </c>
      <c r="AT156" s="0" t="n">
        <f aca="false">IF($B66=0,0,IF(SIN(AT$12)=0,999999999,(SIN(AT$12)*COS($E66)+SIN($E66)*COS(AT$12))/SIN(AT$12)*$B66))</f>
        <v>33.9376962504302</v>
      </c>
      <c r="AU156" s="0" t="n">
        <f aca="false">IF($B66=0,0,IF(SIN(AU$12)=0,999999999,(SIN(AU$12)*COS($E66)+SIN($E66)*COS(AU$12))/SIN(AU$12)*$B66))</f>
        <v>33.2055267822333</v>
      </c>
      <c r="AV156" s="0" t="n">
        <f aca="false">IF($B66=0,0,IF(SIN(AV$12)=0,999999999,(SIN(AV$12)*COS($E66)+SIN($E66)*COS(AV$12))/SIN(AV$12)*$B66))</f>
        <v>32.5021820870793</v>
      </c>
      <c r="AW156" s="0" t="n">
        <f aca="false">IF($B66=0,0,IF(SIN(AW$12)=0,999999999,(SIN(AW$12)*COS($E66)+SIN($E66)*COS(AW$12))/SIN(AW$12)*$B66))</f>
        <v>31.8255886159365</v>
      </c>
      <c r="AX156" s="0" t="n">
        <f aca="false">IF($B66=0,0,IF(SIN(AX$12)=0,999999999,(SIN(AX$12)*COS($E66)+SIN($E66)*COS(AX$12))/SIN(AX$12)*$B66))</f>
        <v>31.1738590480554</v>
      </c>
      <c r="AY156" s="0" t="n">
        <f aca="false">IF($B66=0,0,IF(SIN(AY$12)=0,999999999,(SIN(AY$12)*COS($E66)+SIN($E66)*COS(AY$12))/SIN(AY$12)*$B66))</f>
        <v>30.5452715301232</v>
      </c>
      <c r="AZ156" s="0" t="n">
        <f aca="false">IF($B66=0,0,IF(SIN(AZ$12)=0,999999999,(SIN(AZ$12)*COS($E66)+SIN($E66)*COS(AZ$12))/SIN(AZ$12)*$B66))</f>
        <v>29.9382516200721</v>
      </c>
      <c r="BA156" s="0" t="n">
        <f aca="false">IF($B66=0,0,IF(SIN(BA$12)=0,999999999,(SIN(BA$12)*COS($E66)+SIN($E66)*COS(BA$12))/SIN(BA$12)*$B66))</f>
        <v>29.3513565325624</v>
      </c>
      <c r="BB156" s="0" t="n">
        <f aca="false">IF($B66=0,0,IF(SIN(BB$12)=0,999999999,(SIN(BB$12)*COS($E66)+SIN($E66)*COS(BB$12))/SIN(BB$12)*$B66))</f>
        <v>28.7832613503107</v>
      </c>
      <c r="BC156" s="0" t="n">
        <f aca="false">IF($B66=0,0,IF(SIN(BC$12)=0,999999999,(SIN(BC$12)*COS($E66)+SIN($E66)*COS(BC$12))/SIN(BC$12)*$B66))</f>
        <v>28.2327469202578</v>
      </c>
      <c r="BD156" s="0" t="n">
        <f aca="false">IF($B66=0,0,IF(SIN(BD$12)=0,999999999,(SIN(BD$12)*COS($E66)+SIN($E66)*COS(BD$12))/SIN(BD$12)*$B66))</f>
        <v>27.6986891985168</v>
      </c>
      <c r="BE156" s="0" t="n">
        <f aca="false">IF($B66=0,0,IF(SIN(BE$12)=0,999999999,(SIN(BE$12)*COS($E66)+SIN($E66)*COS(BE$12))/SIN(BE$12)*$B66))</f>
        <v>27.1800498450623</v>
      </c>
      <c r="BF156" s="0" t="n">
        <f aca="false">IF($B66=0,0,IF(SIN(BF$12)=0,999999999,(SIN(BF$12)*COS($E66)+SIN($E66)*COS(BF$12))/SIN(BF$12)*$B66))</f>
        <v>26.6758678997294</v>
      </c>
      <c r="BG156" s="0" t="n">
        <f aca="false">IF($B66=0,0,IF(SIN(BG$12)=0,999999999,(SIN(BG$12)*COS($E66)+SIN($E66)*COS(BG$12))/SIN(BG$12)*$B66))</f>
        <v>26.1852523965047</v>
      </c>
      <c r="BH156" s="0" t="n">
        <f aca="false">IF($B66=0,0,IF(SIN(BH$12)=0,999999999,(SIN(BH$12)*COS($E66)+SIN($E66)*COS(BH$12))/SIN(BH$12)*$B66))</f>
        <v>25.7073757942636</v>
      </c>
      <c r="BI156" s="0" t="n">
        <f aca="false">IF($B66=0,0,IF(SIN(BI$12)=0,999999999,(SIN(BI$12)*COS($E66)+SIN($E66)*COS(BI$12))/SIN(BI$12)*$B66))</f>
        <v>25.2414681198199</v>
      </c>
      <c r="BJ156" s="0" t="n">
        <f aca="false">IF($B66=0,0,IF(SIN(BJ$12)=0,999999999,(SIN(BJ$12)*COS($E66)+SIN($E66)*COS(BJ$12))/SIN(BJ$12)*$B66))</f>
        <v>24.7868117340145</v>
      </c>
      <c r="BK156" s="0" t="n">
        <f aca="false">IF($B66=0,0,IF(SIN(BK$12)=0,999999999,(SIN(BK$12)*COS($E66)+SIN($E66)*COS(BK$12))/SIN(BK$12)*$B66))</f>
        <v>24.3427366440852</v>
      </c>
      <c r="BL156" s="0" t="n">
        <f aca="false">IF($B66=0,0,IF(SIN(BL$12)=0,999999999,(SIN(BL$12)*COS($E66)+SIN($E66)*COS(BL$12))/SIN(BL$12)*$B66))</f>
        <v>23.9086162961288</v>
      </c>
      <c r="BM156" s="0" t="n">
        <f aca="false">IF($B66=0,0,IF(SIN(BM$12)=0,999999999,(SIN(BM$12)*COS($E66)+SIN($E66)*COS(BM$12))/SIN(BM$12)*$B66))</f>
        <v>23.4838637904289</v>
      </c>
      <c r="BN156" s="0" t="n">
        <f aca="false">IF($B66=0,0,IF(SIN(BN$12)=0,999999999,(SIN(BN$12)*COS($E66)+SIN($E66)*COS(BN$12))/SIN(BN$12)*$B66))</f>
        <v>23.0679284700301</v>
      </c>
      <c r="BO156" s="0" t="n">
        <f aca="false">IF($B66=0,0,IF(SIN(BO$12)=0,999999999,(SIN(BO$12)*COS($E66)+SIN($E66)*COS(BO$12))/SIN(BO$12)*$B66))</f>
        <v>22.6602928394326</v>
      </c>
      <c r="BP156" s="0" t="n">
        <f aca="false">IF($B66=0,0,IF(SIN(BP$12)=0,999999999,(SIN(BP$12)*COS($E66)+SIN($E66)*COS(BP$12))/SIN(BP$12)*$B66))</f>
        <v>22.2604697758212</v>
      </c>
      <c r="BQ156" s="0" t="n">
        <f aca="false">IF($B66=0,0,IF(SIN(BQ$12)=0,999999999,(SIN(BQ$12)*COS($E66)+SIN($E66)*COS(BQ$12))/SIN(BQ$12)*$B66))</f>
        <v>21.8679999999999</v>
      </c>
      <c r="BR156" s="0" t="n">
        <f aca="false">IF($B66=0,0,IF(SIN(BR$12)=0,999999999,(SIN(BR$12)*COS($E66)+SIN($E66)*COS(BR$12))/SIN(BR$12)*$B66))</f>
        <v>21.4824497782801</v>
      </c>
      <c r="BS156" s="0" t="n">
        <f aca="false">IF($B66=0,0,IF(SIN(BS$12)=0,999999999,(SIN(BS$12)*COS($E66)+SIN($E66)*COS(BS$12))/SIN(BS$12)*$B66))</f>
        <v>21.1034088300854</v>
      </c>
      <c r="BT156" s="0" t="n">
        <f aca="false">IF($B66=0,0,IF(SIN(BT$12)=0,999999999,(SIN(BT$12)*COS($E66)+SIN($E66)*COS(BT$12))/SIN(BT$12)*$B66))</f>
        <v>20.7304884190745</v>
      </c>
      <c r="BU156" s="0" t="n">
        <f aca="false">IF($B66=0,0,IF(SIN(BU$12)=0,999999999,(SIN(BU$12)*COS($E66)+SIN($E66)*COS(BU$12))/SIN(BU$12)*$B66))</f>
        <v>20.3633196082027</v>
      </c>
      <c r="BV156" s="0" t="n">
        <f aca="false">IF($B66=0,0,IF(SIN(BV$12)=0,999999999,(SIN(BV$12)*COS($E66)+SIN($E66)*COS(BV$12))/SIN(BV$12)*$B66))</f>
        <v>20.0015516614164</v>
      </c>
      <c r="BW156" s="0" t="n">
        <f aca="false">IF($B66=0,0,IF(SIN(BW$12)=0,999999999,(SIN(BW$12)*COS($E66)+SIN($E66)*COS(BW$12))/SIN(BW$12)*$B66))</f>
        <v>19.6448505766583</v>
      </c>
      <c r="BX156" s="0" t="n">
        <f aca="false">IF($B66=0,0,IF(SIN(BX$12)=0,999999999,(SIN(BX$12)*COS($E66)+SIN($E66)*COS(BX$12))/SIN(BX$12)*$B66))</f>
        <v>19.2928977365718</v>
      </c>
      <c r="BY156" s="0" t="n">
        <f aca="false">IF($B66=0,0,IF(SIN(BY$12)=0,999999999,(SIN(BY$12)*COS($E66)+SIN($E66)*COS(BY$12))/SIN(BY$12)*$B66))</f>
        <v>18.9453886647943</v>
      </c>
      <c r="BZ156" s="0" t="n">
        <f aca="false">IF($B66=0,0,IF(SIN(BZ$12)=0,999999999,(SIN(BZ$12)*COS($E66)+SIN($E66)*COS(BZ$12))/SIN(BZ$12)*$B66))</f>
        <v>18.6020318770424</v>
      </c>
      <c r="CA156" s="0" t="n">
        <f aca="false">IF($B66=0,0,IF(SIN(CA$12)=0,999999999,(SIN(CA$12)*COS($E66)+SIN($E66)*COS(CA$12))/SIN(CA$12)*$B66))</f>
        <v>18.2625478173291</v>
      </c>
      <c r="CB156" s="0" t="n">
        <f aca="false">IF($B66=0,0,IF(SIN(CB$12)=0,999999999,(SIN(CB$12)*COS($E66)+SIN($E66)*COS(CB$12))/SIN(CB$12)*$B66))</f>
        <v>17.9266678706582</v>
      </c>
      <c r="CC156" s="0" t="n">
        <f aca="false">IF($B66=0,0,IF(SIN(CC$12)=0,999999999,(SIN(CC$12)*COS($E66)+SIN($E66)*COS(CC$12))/SIN(CC$12)*$B66))</f>
        <v>17.5941334444194</v>
      </c>
      <c r="CD156" s="0" t="n">
        <f aca="false">IF($B66=0,0,IF(SIN(CD$12)=0,999999999,(SIN(CD$12)*COS($E66)+SIN($E66)*COS(CD$12))/SIN(CD$12)*$B66))</f>
        <v>17.2646951114786</v>
      </c>
      <c r="CE156" s="0" t="n">
        <f aca="false">IF($B66=0,0,IF(SIN(CE$12)=0,999999999,(SIN(CE$12)*COS($E66)+SIN($E66)*COS(CE$12))/SIN(CE$12)*$B66))</f>
        <v>16.9381118086272</v>
      </c>
      <c r="CF156" s="0" t="n">
        <f aca="false">IF($B66=0,0,IF(SIN(CF$12)=0,999999999,(SIN(CF$12)*COS($E66)+SIN($E66)*COS(CF$12))/SIN(CF$12)*$B66))</f>
        <v>16.614150084658</v>
      </c>
      <c r="CG156" s="0" t="n">
        <f aca="false">IF($B66=0,0,IF(SIN(CG$12)=0,999999999,(SIN(CG$12)*COS($E66)+SIN($E66)*COS(CG$12))/SIN(CG$12)*$B66))</f>
        <v>16.2925833928485</v>
      </c>
      <c r="CH156" s="0" t="n">
        <f aca="false">IF($B66=0,0,IF(SIN(CH$12)=0,999999999,(SIN(CH$12)*COS($E66)+SIN($E66)*COS(CH$12))/SIN(CH$12)*$B66))</f>
        <v>15.9731914230885</v>
      </c>
      <c r="CI156" s="0" t="n">
        <f aca="false">IF($B66=0,0,IF(SIN(CI$12)=0,999999999,(SIN(CI$12)*COS($E66)+SIN($E66)*COS(CI$12))/SIN(CI$12)*$B66))</f>
        <v>15.6557594692978</v>
      </c>
      <c r="CJ156" s="0" t="n">
        <f aca="false">IF($B66=0,0,IF(SIN(CJ$12)=0,999999999,(SIN(CJ$12)*COS($E66)+SIN($E66)*COS(CJ$12))/SIN(CJ$12)*$B66))</f>
        <v>15.3400778281196</v>
      </c>
      <c r="CK156" s="0" t="n">
        <f aca="false">IF($B66=0,0,IF(SIN(CK$12)=0,999999999,(SIN(CK$12)*COS($E66)+SIN($E66)*COS(CK$12))/SIN(CK$12)*$B66))</f>
        <v>15.0259412251857</v>
      </c>
      <c r="CL156" s="0" t="n">
        <f aca="false">IF($B66=0,0,IF(SIN(CL$12)=0,999999999,(SIN(CL$12)*COS($E66)+SIN($E66)*COS(CL$12))/SIN(CL$12)*$B66))</f>
        <v>14.7131482655161</v>
      </c>
      <c r="CM156" s="0" t="n">
        <f aca="false">IF($B66=0,0,IF(SIN(CM$12)=0,999999999,(SIN(CM$12)*COS($E66)+SIN($E66)*COS(CM$12))/SIN(CM$12)*$B66))</f>
        <v>14.4015009048393</v>
      </c>
      <c r="CN156" s="0" t="n">
        <f aca="false">IF($B66=0,0,IF(SIN(CN$12)=0,999999999,(SIN(CN$12)*COS($E66)+SIN($E66)*COS(CN$12))/SIN(CN$12)*$B66))</f>
        <v>14.0908039388189</v>
      </c>
      <c r="CO156" s="0" t="n">
        <f aca="false">IF($B66=0,0,IF(SIN(CO$12)=0,999999999,(SIN(CO$12)*COS($E66)+SIN($E66)*COS(CO$12))/SIN(CO$12)*$B66))</f>
        <v>13.780864507337</v>
      </c>
      <c r="CP156" s="0" t="n">
        <f aca="false">IF($B66=0,0,IF(SIN(CP$12)=0,999999999,(SIN(CP$12)*COS($E66)+SIN($E66)*COS(CP$12))/SIN(CP$12)*$B66))</f>
        <v>13.4714916111235</v>
      </c>
      <c r="CQ156" s="0" t="n">
        <f aca="false">IF($B66=0,0,IF(SIN(CQ$12)=0,999999999,(SIN(CQ$12)*COS($E66)+SIN($E66)*COS(CQ$12))/SIN(CQ$12)*$B66))</f>
        <v>13.1624956381287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1043.44574968417</v>
      </c>
      <c r="H157" s="0" t="n">
        <f aca="false">IF($B67=0,0,IF(SIN(H$12)=0,999999999,(SIN(H$12)*COS($E67)+SIN($E67)*COS(H$12))/SIN(H$12)*$B67))</f>
        <v>527.865426041201</v>
      </c>
      <c r="I157" s="0" t="n">
        <f aca="false">IF($B67=0,0,IF(SIN(I$12)=0,999999999,(SIN(I$12)*COS($E67)+SIN($E67)*COS(I$12))/SIN(I$12)*$B67))</f>
        <v>355.935494781059</v>
      </c>
      <c r="J157" s="0" t="n">
        <f aca="false">IF($B67=0,0,IF(SIN(J$12)=0,999999999,(SIN(J$12)*COS($E67)+SIN($E67)*COS(J$12))/SIN(J$12)*$B67))</f>
        <v>269.918129696289</v>
      </c>
      <c r="K157" s="0" t="n">
        <f aca="false">IF($B67=0,0,IF(SIN(K$12)=0,999999999,(SIN(K$12)*COS($E67)+SIN($E67)*COS(K$12))/SIN(K$12)*$B67))</f>
        <v>218.265755299758</v>
      </c>
      <c r="L157" s="0" t="n">
        <f aca="false">IF($B67=0,0,IF(SIN(L$12)=0,999999999,(SIN(L$12)*COS($E67)+SIN($E67)*COS(L$12))/SIN(L$12)*$B67))</f>
        <v>183.795837865045</v>
      </c>
      <c r="M157" s="0" t="n">
        <f aca="false">IF($B67=0,0,IF(SIN(M$12)=0,999999999,(SIN(M$12)*COS($E67)+SIN($E67)*COS(M$12))/SIN(M$12)*$B67))</f>
        <v>159.144426997216</v>
      </c>
      <c r="N157" s="0" t="n">
        <f aca="false">IF($B67=0,0,IF(SIN(N$12)=0,999999999,(SIN(N$12)*COS($E67)+SIN($E67)*COS(N$12))/SIN(N$12)*$B67))</f>
        <v>140.629541019839</v>
      </c>
      <c r="O157" s="0" t="n">
        <f aca="false">IF($B67=0,0,IF(SIN(O$12)=0,999999999,(SIN(O$12)*COS($E67)+SIN($E67)*COS(O$12))/SIN(O$12)*$B67))</f>
        <v>126.205628765567</v>
      </c>
      <c r="P157" s="0" t="n">
        <f aca="false">IF($B67=0,0,IF(SIN(P$12)=0,999999999,(SIN(P$12)*COS($E67)+SIN($E67)*COS(P$12))/SIN(P$12)*$B67))</f>
        <v>114.645354287748</v>
      </c>
      <c r="Q157" s="0" t="n">
        <f aca="false">IF($B67=0,0,IF(SIN(Q$12)=0,999999999,(SIN(Q$12)*COS($E67)+SIN($E67)*COS(Q$12))/SIN(Q$12)*$B67))</f>
        <v>105.167680815975</v>
      </c>
      <c r="R157" s="0" t="n">
        <f aca="false">IF($B67=0,0,IF(SIN(R$12)=0,999999999,(SIN(R$12)*COS($E67)+SIN($E67)*COS(R$12))/SIN(R$12)*$B67))</f>
        <v>97.2519127299076</v>
      </c>
      <c r="S157" s="0" t="n">
        <f aca="false">IF($B67=0,0,IF(SIN(S$12)=0,999999999,(SIN(S$12)*COS($E67)+SIN($E67)*COS(S$12))/SIN(S$12)*$B67))</f>
        <v>90.5375643106848</v>
      </c>
      <c r="T157" s="0" t="n">
        <f aca="false">IF($B67=0,0,IF(SIN(T$12)=0,999999999,(SIN(T$12)*COS($E67)+SIN($E67)*COS(T$12))/SIN(T$12)*$B67))</f>
        <v>84.7671418810828</v>
      </c>
      <c r="U157" s="0" t="n">
        <f aca="false">IF($B67=0,0,IF(SIN(U$12)=0,999999999,(SIN(U$12)*COS($E67)+SIN($E67)*COS(U$12))/SIN(U$12)*$B67))</f>
        <v>79.7518130862707</v>
      </c>
      <c r="V157" s="0" t="n">
        <f aca="false">IF($B67=0,0,IF(SIN(V$12)=0,999999999,(SIN(V$12)*COS($E67)+SIN($E67)*COS(V$12))/SIN(V$12)*$B67))</f>
        <v>75.3499501910898</v>
      </c>
      <c r="W157" s="0" t="n">
        <f aca="false">IF($B67=0,0,IF(SIN(W$12)=0,999999999,(SIN(W$12)*COS($E67)+SIN($E67)*COS(W$12))/SIN(W$12)*$B67))</f>
        <v>71.4532463281654</v>
      </c>
      <c r="X157" s="0" t="n">
        <f aca="false">IF($B67=0,0,IF(SIN(X$12)=0,999999999,(SIN(X$12)*COS($E67)+SIN($E67)*COS(X$12))/SIN(X$12)*$B67))</f>
        <v>67.977459660345</v>
      </c>
      <c r="Y157" s="0" t="n">
        <f aca="false">IF($B67=0,0,IF(SIN(Y$12)=0,999999999,(SIN(Y$12)*COS($E67)+SIN($E67)*COS(Y$12))/SIN(Y$12)*$B67))</f>
        <v>64.8560804363307</v>
      </c>
      <c r="Z157" s="0" t="n">
        <f aca="false">IF($B67=0,0,IF(SIN(Z$12)=0,999999999,(SIN(Z$12)*COS($E67)+SIN($E67)*COS(Z$12))/SIN(Z$12)*$B67))</f>
        <v>62.0358979268146</v>
      </c>
      <c r="AA157" s="0" t="n">
        <f aca="false">IF($B67=0,0,IF(SIN(AA$12)=0,999999999,(SIN(AA$12)*COS($E67)+SIN($E67)*COS(AA$12))/SIN(AA$12)*$B67))</f>
        <v>59.4738339475427</v>
      </c>
      <c r="AB157" s="0" t="n">
        <f aca="false">IF($B67=0,0,IF(SIN(AB$12)=0,999999999,(SIN(AB$12)*COS($E67)+SIN($E67)*COS(AB$12))/SIN(AB$12)*$B67))</f>
        <v>57.1346399643039</v>
      </c>
      <c r="AC157" s="0" t="n">
        <f aca="false">IF($B67=0,0,IF(SIN(AC$12)=0,999999999,(SIN(AC$12)*COS($E67)+SIN($E67)*COS(AC$12))/SIN(AC$12)*$B67))</f>
        <v>54.9891949504827</v>
      </c>
      <c r="AD157" s="0" t="n">
        <f aca="false">IF($B67=0,0,IF(SIN(AD$12)=0,999999999,(SIN(AD$12)*COS($E67)+SIN($E67)*COS(AD$12))/SIN(AD$12)*$B67))</f>
        <v>53.0132287776024</v>
      </c>
      <c r="AE157" s="0" t="n">
        <f aca="false">IF($B67=0,0,IF(SIN(AE$12)=0,999999999,(SIN(AE$12)*COS($E67)+SIN($E67)*COS(AE$12))/SIN(AE$12)*$B67))</f>
        <v>51.1863519895381</v>
      </c>
      <c r="AF157" s="0" t="n">
        <f aca="false">IF($B67=0,0,IF(SIN(AF$12)=0,999999999,(SIN(AF$12)*COS($E67)+SIN($E67)*COS(AF$12))/SIN(AF$12)*$B67))</f>
        <v>49.4913094724084</v>
      </c>
      <c r="AG157" s="0" t="n">
        <f aca="false">IF($B67=0,0,IF(SIN(AG$12)=0,999999999,(SIN(AG$12)*COS($E67)+SIN($E67)*COS(AG$12))/SIN(AG$12)*$B67))</f>
        <v>47.9133999730315</v>
      </c>
      <c r="AH157" s="0" t="n">
        <f aca="false">IF($B67=0,0,IF(SIN(AH$12)=0,999999999,(SIN(AH$12)*COS($E67)+SIN($E67)*COS(AH$12))/SIN(AH$12)*$B67))</f>
        <v>46.4400200037175</v>
      </c>
      <c r="AI157" s="0" t="n">
        <f aca="false">IF($B67=0,0,IF(SIN(AI$12)=0,999999999,(SIN(AI$12)*COS($E67)+SIN($E67)*COS(AI$12))/SIN(AI$12)*$B67))</f>
        <v>45.0603021090206</v>
      </c>
      <c r="AJ157" s="0" t="n">
        <f aca="false">IF($B67=0,0,IF(SIN(AJ$12)=0,999999999,(SIN(AJ$12)*COS($E67)+SIN($E67)*COS(AJ$12))/SIN(AJ$12)*$B67))</f>
        <v>43.7648254765666</v>
      </c>
      <c r="AK157" s="0" t="n">
        <f aca="false">IF($B67=0,0,IF(SIN(AK$12)=0,999999999,(SIN(AK$12)*COS($E67)+SIN($E67)*COS(AK$12))/SIN(AK$12)*$B67))</f>
        <v>42.5453825561034</v>
      </c>
      <c r="AL157" s="0" t="n">
        <f aca="false">IF($B67=0,0,IF(SIN(AL$12)=0,999999999,(SIN(AL$12)*COS($E67)+SIN($E67)*COS(AL$12))/SIN(AL$12)*$B67))</f>
        <v>41.394789434878</v>
      </c>
      <c r="AM157" s="0" t="n">
        <f aca="false">IF($B67=0,0,IF(SIN(AM$12)=0,999999999,(SIN(AM$12)*COS($E67)+SIN($E67)*COS(AM$12))/SIN(AM$12)*$B67))</f>
        <v>40.3067306875934</v>
      </c>
      <c r="AN157" s="0" t="n">
        <f aca="false">IF($B67=0,0,IF(SIN(AN$12)=0,999999999,(SIN(AN$12)*COS($E67)+SIN($E67)*COS(AN$12))/SIN(AN$12)*$B67))</f>
        <v>39.2756316031364</v>
      </c>
      <c r="AO157" s="0" t="n">
        <f aca="false">IF($B67=0,0,IF(SIN(AO$12)=0,999999999,(SIN(AO$12)*COS($E67)+SIN($E67)*COS(AO$12))/SIN(AO$12)*$B67))</f>
        <v>38.296552312613</v>
      </c>
      <c r="AP157" s="0" t="n">
        <f aca="false">IF($B67=0,0,IF(SIN(AP$12)=0,999999999,(SIN(AP$12)*COS($E67)+SIN($E67)*COS(AP$12))/SIN(AP$12)*$B67))</f>
        <v>37.3650995599954</v>
      </c>
      <c r="AQ157" s="0" t="n">
        <f aca="false">IF($B67=0,0,IF(SIN(AQ$12)=0,999999999,(SIN(AQ$12)*COS($E67)+SIN($E67)*COS(AQ$12))/SIN(AQ$12)*$B67))</f>
        <v>36.4773527774748</v>
      </c>
      <c r="AR157" s="0" t="n">
        <f aca="false">IF($B67=0,0,IF(SIN(AR$12)=0,999999999,(SIN(AR$12)*COS($E67)+SIN($E67)*COS(AR$12))/SIN(AR$12)*$B67))</f>
        <v>35.6298018303254</v>
      </c>
      <c r="AS157" s="0" t="n">
        <f aca="false">IF($B67=0,0,IF(SIN(AS$12)=0,999999999,(SIN(AS$12)*COS($E67)+SIN($E67)*COS(AS$12))/SIN(AS$12)*$B67))</f>
        <v>34.8192943366299</v>
      </c>
      <c r="AT157" s="0" t="n">
        <f aca="false">IF($B67=0,0,IF(SIN(AT$12)=0,999999999,(SIN(AT$12)*COS($E67)+SIN($E67)*COS(AT$12))/SIN(AT$12)*$B67))</f>
        <v>34.0429908861411</v>
      </c>
      <c r="AU157" s="0" t="n">
        <f aca="false">IF($B67=0,0,IF(SIN(AU$12)=0,999999999,(SIN(AU$12)*COS($E67)+SIN($E67)*COS(AU$12))/SIN(AU$12)*$B67))</f>
        <v>33.2983268095158</v>
      </c>
      <c r="AV157" s="0" t="n">
        <f aca="false">IF($B67=0,0,IF(SIN(AV$12)=0,999999999,(SIN(AV$12)*COS($E67)+SIN($E67)*COS(AV$12))/SIN(AV$12)*$B67))</f>
        <v>32.5829794060573</v>
      </c>
      <c r="AW157" s="0" t="n">
        <f aca="false">IF($B67=0,0,IF(SIN(AW$12)=0,999999999,(SIN(AW$12)*COS($E67)+SIN($E67)*COS(AW$12))/SIN(AW$12)*$B67))</f>
        <v>31.8948397412333</v>
      </c>
      <c r="AX157" s="0" t="n">
        <f aca="false">IF($B67=0,0,IF(SIN(AX$12)=0,999999999,(SIN(AX$12)*COS($E67)+SIN($E67)*COS(AX$12))/SIN(AX$12)*$B67))</f>
        <v>31.2319882868141</v>
      </c>
      <c r="AY157" s="0" t="n">
        <f aca="false">IF($B67=0,0,IF(SIN(AY$12)=0,999999999,(SIN(AY$12)*COS($E67)+SIN($E67)*COS(AY$12))/SIN(AY$12)*$B67))</f>
        <v>30.5926738057391</v>
      </c>
      <c r="AZ157" s="0" t="n">
        <f aca="false">IF($B67=0,0,IF(SIN(AZ$12)=0,999999999,(SIN(AZ$12)*COS($E67)+SIN($E67)*COS(AZ$12))/SIN(AZ$12)*$B67))</f>
        <v>29.9752949877933</v>
      </c>
      <c r="BA157" s="0" t="n">
        <f aca="false">IF($B67=0,0,IF(SIN(BA$12)=0,999999999,(SIN(BA$12)*COS($E67)+SIN($E67)*COS(BA$12))/SIN(BA$12)*$B67))</f>
        <v>29.3783844262361</v>
      </c>
      <c r="BB157" s="0" t="n">
        <f aca="false">IF($B67=0,0,IF(SIN(BB$12)=0,999999999,(SIN(BB$12)*COS($E67)+SIN($E67)*COS(BB$12))/SIN(BB$12)*$B67))</f>
        <v>28.800594593824</v>
      </c>
      <c r="BC157" s="0" t="n">
        <f aca="false">IF($B67=0,0,IF(SIN(BC$12)=0,999999999,(SIN(BC$12)*COS($E67)+SIN($E67)*COS(BC$12))/SIN(BC$12)*$B67))</f>
        <v>28.2406855324234</v>
      </c>
      <c r="BD157" s="0" t="n">
        <f aca="false">IF($B67=0,0,IF(SIN(BD$12)=0,999999999,(SIN(BD$12)*COS($E67)+SIN($E67)*COS(BD$12))/SIN(BD$12)*$B67))</f>
        <v>27.6975140161291</v>
      </c>
      <c r="BE157" s="0" t="n">
        <f aca="false">IF($B67=0,0,IF(SIN(BE$12)=0,999999999,(SIN(BE$12)*COS($E67)+SIN($E67)*COS(BE$12))/SIN(BE$12)*$B67))</f>
        <v>27.1700239854495</v>
      </c>
      <c r="BF157" s="0" t="n">
        <f aca="false">IF($B67=0,0,IF(SIN(BF$12)=0,999999999,(SIN(BF$12)*COS($E67)+SIN($E67)*COS(BF$12))/SIN(BF$12)*$B67))</f>
        <v>26.6572380812556</v>
      </c>
      <c r="BG157" s="0" t="n">
        <f aca="false">IF($B67=0,0,IF(SIN(BG$12)=0,999999999,(SIN(BG$12)*COS($E67)+SIN($E67)*COS(BG$12))/SIN(BG$12)*$B67))</f>
        <v>26.1582501330328</v>
      </c>
      <c r="BH157" s="0" t="n">
        <f aca="false">IF($B67=0,0,IF(SIN(BH$12)=0,999999999,(SIN(BH$12)*COS($E67)+SIN($E67)*COS(BH$12))/SIN(BH$12)*$B67))</f>
        <v>25.672218477513</v>
      </c>
      <c r="BI157" s="0" t="n">
        <f aca="false">IF($B67=0,0,IF(SIN(BI$12)=0,999999999,(SIN(BI$12)*COS($E67)+SIN($E67)*COS(BI$12))/SIN(BI$12)*$B67))</f>
        <v>25.1983600017742</v>
      </c>
      <c r="BJ157" s="0" t="n">
        <f aca="false">IF($B67=0,0,IF(SIN(BJ$12)=0,999999999,(SIN(BJ$12)*COS($E67)+SIN($E67)*COS(BJ$12))/SIN(BJ$12)*$B67))</f>
        <v>24.7359448200112</v>
      </c>
      <c r="BK157" s="0" t="n">
        <f aca="false">IF($B67=0,0,IF(SIN(BK$12)=0,999999999,(SIN(BK$12)*COS($E67)+SIN($E67)*COS(BK$12))/SIN(BK$12)*$B67))</f>
        <v>24.2842915059103</v>
      </c>
      <c r="BL157" s="0" t="n">
        <f aca="false">IF($B67=0,0,IF(SIN(BL$12)=0,999999999,(SIN(BL$12)*COS($E67)+SIN($E67)*COS(BL$12))/SIN(BL$12)*$B67))</f>
        <v>23.8427628133095</v>
      </c>
      <c r="BM157" s="0" t="n">
        <f aca="false">IF($B67=0,0,IF(SIN(BM$12)=0,999999999,(SIN(BM$12)*COS($E67)+SIN($E67)*COS(BM$12))/SIN(BM$12)*$B67))</f>
        <v>23.4107618269391</v>
      </c>
      <c r="BN157" s="0" t="n">
        <f aca="false">IF($B67=0,0,IF(SIN(BN$12)=0,999999999,(SIN(BN$12)*COS($E67)+SIN($E67)*COS(BN$12))/SIN(BN$12)*$B67))</f>
        <v>22.9877284927802</v>
      </c>
      <c r="BO157" s="0" t="n">
        <f aca="false">IF($B67=0,0,IF(SIN(BO$12)=0,999999999,(SIN(BO$12)*COS($E67)+SIN($E67)*COS(BO$12))/SIN(BO$12)*$B67))</f>
        <v>22.5731364841759</v>
      </c>
      <c r="BP157" s="0" t="n">
        <f aca="false">IF($B67=0,0,IF(SIN(BP$12)=0,999999999,(SIN(BP$12)*COS($E67)+SIN($E67)*COS(BP$12))/SIN(BP$12)*$B67))</f>
        <v>22.1664903654694</v>
      </c>
      <c r="BQ157" s="0" t="n">
        <f aca="false">IF($B67=0,0,IF(SIN(BQ$12)=0,999999999,(SIN(BQ$12)*COS($E67)+SIN($E67)*COS(BQ$12))/SIN(BQ$12)*$B67))</f>
        <v>21.7673230197795</v>
      </c>
      <c r="BR157" s="0" t="n">
        <f aca="false">IF($B67=0,0,IF(SIN(BR$12)=0,999999999,(SIN(BR$12)*COS($E67)+SIN($E67)*COS(BR$12))/SIN(BR$12)*$B67))</f>
        <v>21.3751933116714</v>
      </c>
      <c r="BS157" s="0" t="n">
        <f aca="false">IF($B67=0,0,IF(SIN(BS$12)=0,999999999,(SIN(BS$12)*COS($E67)+SIN($E67)*COS(BS$12))/SIN(BS$12)*$B67))</f>
        <v>20.9896839590542</v>
      </c>
      <c r="BT157" s="0" t="n">
        <f aca="false">IF($B67=0,0,IF(SIN(BT$12)=0,999999999,(SIN(BT$12)*COS($E67)+SIN($E67)*COS(BT$12))/SIN(BT$12)*$B67))</f>
        <v>20.6103995917286</v>
      </c>
      <c r="BU157" s="0" t="n">
        <f aca="false">IF($B67=0,0,IF(SIN(BU$12)=0,999999999,(SIN(BU$12)*COS($E67)+SIN($E67)*COS(BU$12))/SIN(BU$12)*$B67))</f>
        <v>20.2369649766703</v>
      </c>
      <c r="BV157" s="0" t="n">
        <f aca="false">IF($B67=0,0,IF(SIN(BV$12)=0,999999999,(SIN(BV$12)*COS($E67)+SIN($E67)*COS(BV$12))/SIN(BV$12)*$B67))</f>
        <v>19.8690233924498</v>
      </c>
      <c r="BW157" s="0" t="n">
        <f aca="false">IF($B67=0,0,IF(SIN(BW$12)=0,999999999,(SIN(BW$12)*COS($E67)+SIN($E67)*COS(BW$12))/SIN(BW$12)*$B67))</f>
        <v>19.5062351372023</v>
      </c>
      <c r="BX157" s="0" t="n">
        <f aca="false">IF($B67=0,0,IF(SIN(BX$12)=0,999999999,(SIN(BX$12)*COS($E67)+SIN($E67)*COS(BX$12))/SIN(BX$12)*$B67))</f>
        <v>19.1482761563065</v>
      </c>
      <c r="BY157" s="0" t="n">
        <f aca="false">IF($B67=0,0,IF(SIN(BY$12)=0,999999999,(SIN(BY$12)*COS($E67)+SIN($E67)*COS(BY$12))/SIN(BY$12)*$B67))</f>
        <v>18.7948367774542</v>
      </c>
      <c r="BZ157" s="0" t="n">
        <f aca="false">IF($B67=0,0,IF(SIN(BZ$12)=0,999999999,(SIN(BZ$12)*COS($E67)+SIN($E67)*COS(BZ$12))/SIN(BZ$12)*$B67))</f>
        <v>18.4456205421282</v>
      </c>
      <c r="CA157" s="0" t="n">
        <f aca="false">IF($B67=0,0,IF(SIN(CA$12)=0,999999999,(SIN(CA$12)*COS($E67)+SIN($E67)*COS(CA$12))/SIN(CA$12)*$B67))</f>
        <v>18.1003431236667</v>
      </c>
      <c r="CB157" s="0" t="n">
        <f aca="false">IF($B67=0,0,IF(SIN(CB$12)=0,999999999,(SIN(CB$12)*COS($E67)+SIN($E67)*COS(CB$12))/SIN(CB$12)*$B67))</f>
        <v>17.7587313231082</v>
      </c>
      <c r="CC157" s="0" t="n">
        <f aca="false">IF($B67=0,0,IF(SIN(CC$12)=0,999999999,(SIN(CC$12)*COS($E67)+SIN($E67)*COS(CC$12))/SIN(CC$12)*$B67))</f>
        <v>17.4205221349115</v>
      </c>
      <c r="CD157" s="0" t="n">
        <f aca="false">IF($B67=0,0,IF(SIN(CD$12)=0,999999999,(SIN(CD$12)*COS($E67)+SIN($E67)*COS(CD$12))/SIN(CD$12)*$B67))</f>
        <v>17.085461875422</v>
      </c>
      <c r="CE157" s="0" t="n">
        <f aca="false">IF($B67=0,0,IF(SIN(CE$12)=0,999999999,(SIN(CE$12)*COS($E67)+SIN($E67)*COS(CE$12))/SIN(CE$12)*$B67))</f>
        <v>16.7533053676424</v>
      </c>
      <c r="CF157" s="0" t="n">
        <f aca="false">IF($B67=0,0,IF(SIN(CF$12)=0,999999999,(SIN(CF$12)*COS($E67)+SIN($E67)*COS(CF$12))/SIN(CF$12)*$B67))</f>
        <v>16.4238151764772</v>
      </c>
      <c r="CG157" s="0" t="n">
        <f aca="false">IF($B67=0,0,IF(SIN(CG$12)=0,999999999,(SIN(CG$12)*COS($E67)+SIN($E67)*COS(CG$12))/SIN(CG$12)*$B67))</f>
        <v>16.0967608891418</v>
      </c>
      <c r="CH157" s="0" t="n">
        <f aca="false">IF($B67=0,0,IF(SIN(CH$12)=0,999999999,(SIN(CH$12)*COS($E67)+SIN($E67)*COS(CH$12))/SIN(CH$12)*$B67))</f>
        <v>15.7719184358932</v>
      </c>
      <c r="CI157" s="0" t="n">
        <f aca="false">IF($B67=0,0,IF(SIN(CI$12)=0,999999999,(SIN(CI$12)*COS($E67)+SIN($E67)*COS(CI$12))/SIN(CI$12)*$B67))</f>
        <v>15.4490694466515</v>
      </c>
      <c r="CJ157" s="0" t="n">
        <f aca="false">IF($B67=0,0,IF(SIN(CJ$12)=0,999999999,(SIN(CJ$12)*COS($E67)+SIN($E67)*COS(CJ$12))/SIN(CJ$12)*$B67))</f>
        <v>15.1280006394333</v>
      </c>
      <c r="CK157" s="0" t="n">
        <f aca="false">IF($B67=0,0,IF(SIN(CK$12)=0,999999999,(SIN(CK$12)*COS($E67)+SIN($E67)*COS(CK$12))/SIN(CK$12)*$B67))</f>
        <v>14.808503236825</v>
      </c>
      <c r="CL157" s="0" t="n">
        <f aca="false">IF($B67=0,0,IF(SIN(CL$12)=0,999999999,(SIN(CL$12)*COS($E67)+SIN($E67)*COS(CL$12))/SIN(CL$12)*$B67))</f>
        <v>14.4903724070037</v>
      </c>
      <c r="CM157" s="0" t="n">
        <f aca="false">IF($B67=0,0,IF(SIN(CM$12)=0,999999999,(SIN(CM$12)*COS($E67)+SIN($E67)*COS(CM$12))/SIN(CM$12)*$B67))</f>
        <v>14.1734067260356</v>
      </c>
      <c r="CN157" s="0" t="n">
        <f aca="false">IF($B67=0,0,IF(SIN(CN$12)=0,999999999,(SIN(CN$12)*COS($E67)+SIN($E67)*COS(CN$12))/SIN(CN$12)*$B67))</f>
        <v>13.8574076583858</v>
      </c>
      <c r="CO157" s="0" t="n">
        <f aca="false">IF($B67=0,0,IF(SIN(CO$12)=0,999999999,(SIN(CO$12)*COS($E67)+SIN($E67)*COS(CO$12))/SIN(CO$12)*$B67))</f>
        <v>13.5421790527425</v>
      </c>
      <c r="CP157" s="0" t="n">
        <f aca="false">IF($B67=0,0,IF(SIN(CP$12)=0,999999999,(SIN(CP$12)*COS($E67)+SIN($E67)*COS(CP$12))/SIN(CP$12)*$B67))</f>
        <v>13.2275266503975</v>
      </c>
      <c r="CQ157" s="0" t="n">
        <f aca="false">IF($B67=0,0,IF(SIN(CQ$12)=0,999999999,(SIN(CQ$12)*COS($E67)+SIN($E67)*COS(CQ$12))/SIN(CQ$12)*$B67))</f>
        <v>12.9132576035363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1060.27942207539</v>
      </c>
      <c r="H158" s="0" t="n">
        <f aca="false">IF($B68=0,0,IF(SIN(H$12)=0,999999999,(SIN(H$12)*COS($E68)+SIN($E68)*COS(H$12))/SIN(H$12)*$B68))</f>
        <v>536.149084128611</v>
      </c>
      <c r="I158" s="0" t="n">
        <f aca="false">IF($B68=0,0,IF(SIN(I$12)=0,999999999,(SIN(I$12)*COS($E68)+SIN($E68)*COS(I$12))/SIN(I$12)*$B68))</f>
        <v>361.367990199688</v>
      </c>
      <c r="J158" s="0" t="n">
        <f aca="false">IF($B68=0,0,IF(SIN(J$12)=0,999999999,(SIN(J$12)*COS($E68)+SIN($E68)*COS(J$12))/SIN(J$12)*$B68))</f>
        <v>273.924174825553</v>
      </c>
      <c r="K158" s="0" t="n">
        <f aca="false">IF($B68=0,0,IF(SIN(K$12)=0,999999999,(SIN(K$12)*COS($E68)+SIN($E68)*COS(K$12))/SIN(K$12)*$B68))</f>
        <v>221.415234498041</v>
      </c>
      <c r="L158" s="0" t="n">
        <f aca="false">IF($B68=0,0,IF(SIN(L$12)=0,999999999,(SIN(L$12)*COS($E68)+SIN($E68)*COS(L$12))/SIN(L$12)*$B68))</f>
        <v>186.373692675035</v>
      </c>
      <c r="M158" s="0" t="n">
        <f aca="false">IF($B68=0,0,IF(SIN(M$12)=0,999999999,(SIN(M$12)*COS($E68)+SIN($E68)*COS(M$12))/SIN(M$12)*$B68))</f>
        <v>161.31348048981</v>
      </c>
      <c r="N158" s="0" t="n">
        <f aca="false">IF($B68=0,0,IF(SIN(N$12)=0,999999999,(SIN(N$12)*COS($E68)+SIN($E68)*COS(N$12))/SIN(N$12)*$B68))</f>
        <v>142.491556922592</v>
      </c>
      <c r="O158" s="0" t="n">
        <f aca="false">IF($B68=0,0,IF(SIN(O$12)=0,999999999,(SIN(O$12)*COS($E68)+SIN($E68)*COS(O$12))/SIN(O$12)*$B68))</f>
        <v>127.828448852585</v>
      </c>
      <c r="P158" s="0" t="n">
        <f aca="false">IF($B68=0,0,IF(SIN(P$12)=0,999999999,(SIN(P$12)*COS($E68)+SIN($E68)*COS(P$12))/SIN(P$12)*$B68))</f>
        <v>116.076467074062</v>
      </c>
      <c r="Q158" s="0" t="n">
        <f aca="false">IF($B68=0,0,IF(SIN(Q$12)=0,999999999,(SIN(Q$12)*COS($E68)+SIN($E68)*COS(Q$12))/SIN(Q$12)*$B68))</f>
        <v>106.441622662991</v>
      </c>
      <c r="R158" s="0" t="n">
        <f aca="false">IF($B68=0,0,IF(SIN(R$12)=0,999999999,(SIN(R$12)*COS($E68)+SIN($E68)*COS(R$12))/SIN(R$12)*$B68))</f>
        <v>98.3945851563155</v>
      </c>
      <c r="S158" s="0" t="n">
        <f aca="false">IF($B68=0,0,IF(SIN(S$12)=0,999999999,(SIN(S$12)*COS($E68)+SIN($E68)*COS(S$12))/SIN(S$12)*$B68))</f>
        <v>91.5688907985597</v>
      </c>
      <c r="T158" s="0" t="n">
        <f aca="false">IF($B68=0,0,IF(SIN(T$12)=0,999999999,(SIN(T$12)*COS($E68)+SIN($E68)*COS(T$12))/SIN(T$12)*$B68))</f>
        <v>85.7027758220359</v>
      </c>
      <c r="U158" s="0" t="n">
        <f aca="false">IF($B68=0,0,IF(SIN(U$12)=0,999999999,(SIN(U$12)*COS($E68)+SIN($E68)*COS(U$12))/SIN(U$12)*$B68))</f>
        <v>80.6042764115745</v>
      </c>
      <c r="V158" s="0" t="n">
        <f aca="false">IF($B68=0,0,IF(SIN(V$12)=0,999999999,(SIN(V$12)*COS($E68)+SIN($E68)*COS(V$12))/SIN(V$12)*$B68))</f>
        <v>76.1294161792352</v>
      </c>
      <c r="W158" s="0" t="n">
        <f aca="false">IF($B68=0,0,IF(SIN(W$12)=0,999999999,(SIN(W$12)*COS($E68)+SIN($E68)*COS(W$12))/SIN(W$12)*$B68))</f>
        <v>72.1680921742341</v>
      </c>
      <c r="X158" s="0" t="n">
        <f aca="false">IF($B68=0,0,IF(SIN(X$12)=0,999999999,(SIN(X$12)*COS($E68)+SIN($E68)*COS(X$12))/SIN(X$12)*$B68))</f>
        <v>68.6346655532113</v>
      </c>
      <c r="Y158" s="0" t="n">
        <f aca="false">IF($B68=0,0,IF(SIN(Y$12)=0,999999999,(SIN(Y$12)*COS($E68)+SIN($E68)*COS(Y$12))/SIN(Y$12)*$B68))</f>
        <v>65.4615236148552</v>
      </c>
      <c r="Z158" s="0" t="n">
        <f aca="false">IF($B68=0,0,IF(SIN(Z$12)=0,999999999,(SIN(Z$12)*COS($E68)+SIN($E68)*COS(Z$12))/SIN(Z$12)*$B68))</f>
        <v>62.5945732212868</v>
      </c>
      <c r="AA158" s="0" t="n">
        <f aca="false">IF($B68=0,0,IF(SIN(AA$12)=0,999999999,(SIN(AA$12)*COS($E68)+SIN($E68)*COS(AA$12))/SIN(AA$12)*$B68))</f>
        <v>59.9900218105411</v>
      </c>
      <c r="AB158" s="0" t="n">
        <f aca="false">IF($B68=0,0,IF(SIN(AB$12)=0,999999999,(SIN(AB$12)*COS($E68)+SIN($E68)*COS(AB$12))/SIN(AB$12)*$B68))</f>
        <v>57.6120363119962</v>
      </c>
      <c r="AC158" s="0" t="n">
        <f aca="false">IF($B68=0,0,IF(SIN(AC$12)=0,999999999,(SIN(AC$12)*COS($E68)+SIN($E68)*COS(AC$12))/SIN(AC$12)*$B68))</f>
        <v>55.4310127768175</v>
      </c>
      <c r="AD158" s="0" t="n">
        <f aca="false">IF($B68=0,0,IF(SIN(AD$12)=0,999999999,(SIN(AD$12)*COS($E68)+SIN($E68)*COS(AD$12))/SIN(AD$12)*$B68))</f>
        <v>53.4222785981246</v>
      </c>
      <c r="AE158" s="0" t="n">
        <f aca="false">IF($B68=0,0,IF(SIN(AE$12)=0,999999999,(SIN(AE$12)*COS($E68)+SIN($E68)*COS(AE$12))/SIN(AE$12)*$B68))</f>
        <v>51.5651061956759</v>
      </c>
      <c r="AF158" s="0" t="n">
        <f aca="false">IF($B68=0,0,IF(SIN(AF$12)=0,999999999,(SIN(AF$12)*COS($E68)+SIN($E68)*COS(AF$12))/SIN(AF$12)*$B68))</f>
        <v>49.8419543091571</v>
      </c>
      <c r="AG158" s="0" t="n">
        <f aca="false">IF($B68=0,0,IF(SIN(AG$12)=0,999999999,(SIN(AG$12)*COS($E68)+SIN($E68)*COS(AG$12))/SIN(AG$12)*$B68))</f>
        <v>48.2378778903476</v>
      </c>
      <c r="AH158" s="0" t="n">
        <f aca="false">IF($B68=0,0,IF(SIN(AH$12)=0,999999999,(SIN(AH$12)*COS($E68)+SIN($E68)*COS(AH$12))/SIN(AH$12)*$B68))</f>
        <v>46.7400644443571</v>
      </c>
      <c r="AI158" s="0" t="n">
        <f aca="false">IF($B68=0,0,IF(SIN(AI$12)=0,999999999,(SIN(AI$12)*COS($E68)+SIN($E68)*COS(AI$12))/SIN(AI$12)*$B68))</f>
        <v>45.337466297653</v>
      </c>
      <c r="AJ158" s="0" t="n">
        <f aca="false">IF($B68=0,0,IF(SIN(AJ$12)=0,999999999,(SIN(AJ$12)*COS($E68)+SIN($E68)*COS(AJ$12))/SIN(AJ$12)*$B68))</f>
        <v>44.0205064098655</v>
      </c>
      <c r="AK158" s="0" t="n">
        <f aca="false">IF($B68=0,0,IF(SIN(AK$12)=0,999999999,(SIN(AK$12)*COS($E68)+SIN($E68)*COS(AK$12))/SIN(AK$12)*$B68))</f>
        <v>42.7808411226158</v>
      </c>
      <c r="AL158" s="0" t="n">
        <f aca="false">IF($B68=0,0,IF(SIN(AL$12)=0,999999999,(SIN(AL$12)*COS($E68)+SIN($E68)*COS(AL$12))/SIN(AL$12)*$B68))</f>
        <v>41.611167390294</v>
      </c>
      <c r="AM158" s="0" t="n">
        <f aca="false">IF($B68=0,0,IF(SIN(AM$12)=0,999999999,(SIN(AM$12)*COS($E68)+SIN($E68)*COS(AM$12))/SIN(AM$12)*$B68))</f>
        <v>40.5050650571198</v>
      </c>
      <c r="AN158" s="0" t="n">
        <f aca="false">IF($B68=0,0,IF(SIN(AN$12)=0,999999999,(SIN(AN$12)*COS($E68)+SIN($E68)*COS(AN$12))/SIN(AN$12)*$B68))</f>
        <v>39.456866964969</v>
      </c>
      <c r="AO158" s="0" t="n">
        <f aca="false">IF($B68=0,0,IF(SIN(AO$12)=0,999999999,(SIN(AO$12)*COS($E68)+SIN($E68)*COS(AO$12))/SIN(AO$12)*$B68))</f>
        <v>38.4615513257048</v>
      </c>
      <c r="AP158" s="0" t="n">
        <f aca="false">IF($B68=0,0,IF(SIN(AP$12)=0,999999999,(SIN(AP$12)*COS($E68)+SIN($E68)*COS(AP$12))/SIN(AP$12)*$B68))</f>
        <v>37.5146520286924</v>
      </c>
      <c r="AQ158" s="0" t="n">
        <f aca="false">IF($B68=0,0,IF(SIN(AQ$12)=0,999999999,(SIN(AQ$12)*COS($E68)+SIN($E68)*COS(AQ$12))/SIN(AQ$12)*$B68))</f>
        <v>36.6121834902385</v>
      </c>
      <c r="AR158" s="0" t="n">
        <f aca="false">IF($B68=0,0,IF(SIN(AR$12)=0,999999999,(SIN(AR$12)*COS($E68)+SIN($E68)*COS(AR$12))/SIN(AR$12)*$B68))</f>
        <v>35.7505773660603</v>
      </c>
      <c r="AS158" s="0" t="n">
        <f aca="false">IF($B68=0,0,IF(SIN(AS$12)=0,999999999,(SIN(AS$12)*COS($E68)+SIN($E68)*COS(AS$12))/SIN(AS$12)*$B68))</f>
        <v>34.9266289973999</v>
      </c>
      <c r="AT158" s="0" t="n">
        <f aca="false">IF($B68=0,0,IF(SIN(AT$12)=0,999999999,(SIN(AT$12)*COS($E68)+SIN($E68)*COS(AT$12))/SIN(AT$12)*$B68))</f>
        <v>34.137451887267</v>
      </c>
      <c r="AU158" s="0" t="n">
        <f aca="false">IF($B68=0,0,IF(SIN(AU$12)=0,999999999,(SIN(AU$12)*COS($E68)+SIN($E68)*COS(AU$12))/SIN(AU$12)*$B68))</f>
        <v>33.3804388356814</v>
      </c>
      <c r="AV158" s="0" t="n">
        <f aca="false">IF($B68=0,0,IF(SIN(AV$12)=0,999999999,(SIN(AV$12)*COS($E68)+SIN($E68)*COS(AV$12))/SIN(AV$12)*$B68))</f>
        <v>32.6532286239439</v>
      </c>
      <c r="AW158" s="0" t="n">
        <f aca="false">IF($B68=0,0,IF(SIN(AW$12)=0,999999999,(SIN(AW$12)*COS($E68)+SIN($E68)*COS(AW$12))/SIN(AW$12)*$B68))</f>
        <v>31.9536773444647</v>
      </c>
      <c r="AX158" s="0" t="n">
        <f aca="false">IF($B68=0,0,IF(SIN(AX$12)=0,999999999,(SIN(AX$12)*COS($E68)+SIN($E68)*COS(AX$12))/SIN(AX$12)*$B68))</f>
        <v>31.2798336369344</v>
      </c>
      <c r="AY158" s="0" t="n">
        <f aca="false">IF($B68=0,0,IF(SIN(AY$12)=0,999999999,(SIN(AY$12)*COS($E68)+SIN($E68)*COS(AY$12))/SIN(AY$12)*$B68))</f>
        <v>30.629917223033</v>
      </c>
      <c r="AZ158" s="0" t="n">
        <f aca="false">IF($B68=0,0,IF(SIN(AZ$12)=0,999999999,(SIN(AZ$12)*COS($E68)+SIN($E68)*COS(AZ$12))/SIN(AZ$12)*$B68))</f>
        <v>30.0023002375656</v>
      </c>
      <c r="BA158" s="0" t="n">
        <f aca="false">IF($B68=0,0,IF(SIN(BA$12)=0,999999999,(SIN(BA$12)*COS($E68)+SIN($E68)*COS(BA$12))/SIN(BA$12)*$B68))</f>
        <v>29.3954909393705</v>
      </c>
      <c r="BB158" s="0" t="n">
        <f aca="false">IF($B68=0,0,IF(SIN(BB$12)=0,999999999,(SIN(BB$12)*COS($E68)+SIN($E68)*COS(BB$12))/SIN(BB$12)*$B68))</f>
        <v>28.8081194547789</v>
      </c>
      <c r="BC158" s="0" t="n">
        <f aca="false">IF($B68=0,0,IF(SIN(BC$12)=0,999999999,(SIN(BC$12)*COS($E68)+SIN($E68)*COS(BC$12))/SIN(BC$12)*$B68))</f>
        <v>28.2389252630809</v>
      </c>
      <c r="BD158" s="0" t="n">
        <f aca="false">IF($B68=0,0,IF(SIN(BD$12)=0,999999999,(SIN(BD$12)*COS($E68)+SIN($E68)*COS(BD$12))/SIN(BD$12)*$B68))</f>
        <v>27.6867461799327</v>
      </c>
      <c r="BE158" s="0" t="n">
        <f aca="false">IF($B68=0,0,IF(SIN(BE$12)=0,999999999,(SIN(BE$12)*COS($E68)+SIN($E68)*COS(BE$12))/SIN(BE$12)*$B68))</f>
        <v>27.1505086329097</v>
      </c>
      <c r="BF158" s="0" t="n">
        <f aca="false">IF($B68=0,0,IF(SIN(BF$12)=0,999999999,(SIN(BF$12)*COS($E68)+SIN($E68)*COS(BF$12))/SIN(BF$12)*$B68))</f>
        <v>26.6292190550599</v>
      </c>
      <c r="BG158" s="0" t="n">
        <f aca="false">IF($B68=0,0,IF(SIN(BG$12)=0,999999999,(SIN(BG$12)*COS($E68)+SIN($E68)*COS(BG$12))/SIN(BG$12)*$B68))</f>
        <v>26.121956248587</v>
      </c>
      <c r="BH158" s="0" t="n">
        <f aca="false">IF($B68=0,0,IF(SIN(BH$12)=0,999999999,(SIN(BH$12)*COS($E68)+SIN($E68)*COS(BH$12))/SIN(BH$12)*$B68))</f>
        <v>25.6278645926827</v>
      </c>
      <c r="BI158" s="0" t="n">
        <f aca="false">IF($B68=0,0,IF(SIN(BI$12)=0,999999999,(SIN(BI$12)*COS($E68)+SIN($E68)*COS(BI$12))/SIN(BI$12)*$B68))</f>
        <v>25.146147987842</v>
      </c>
      <c r="BJ158" s="0" t="n">
        <f aca="false">IF($B68=0,0,IF(SIN(BJ$12)=0,999999999,(SIN(BJ$12)*COS($E68)+SIN($E68)*COS(BJ$12))/SIN(BJ$12)*$B68))</f>
        <v>24.6760644443571</v>
      </c>
      <c r="BK158" s="0" t="n">
        <f aca="false">IF($B68=0,0,IF(SIN(BK$12)=0,999999999,(SIN(BK$12)*COS($E68)+SIN($E68)*COS(BK$12))/SIN(BK$12)*$B68))</f>
        <v>24.2169212356291</v>
      </c>
      <c r="BL158" s="0" t="n">
        <f aca="false">IF($B68=0,0,IF(SIN(BL$12)=0,999999999,(SIN(BL$12)*COS($E68)+SIN($E68)*COS(BL$12))/SIN(BL$12)*$B68))</f>
        <v>23.7680705478624</v>
      </c>
      <c r="BM158" s="0" t="n">
        <f aca="false">IF($B68=0,0,IF(SIN(BM$12)=0,999999999,(SIN(BM$12)*COS($E68)+SIN($E68)*COS(BM$12))/SIN(BM$12)*$B68))</f>
        <v>23.328905566973</v>
      </c>
      <c r="BN158" s="0" t="n">
        <f aca="false">IF($B68=0,0,IF(SIN(BN$12)=0,999999999,(SIN(BN$12)*COS($E68)+SIN($E68)*COS(BN$12))/SIN(BN$12)*$B68))</f>
        <v>22.8988569514075</v>
      </c>
      <c r="BO158" s="0" t="n">
        <f aca="false">IF($B68=0,0,IF(SIN(BO$12)=0,999999999,(SIN(BO$12)*COS($E68)+SIN($E68)*COS(BO$12))/SIN(BO$12)*$B68))</f>
        <v>22.4773896462853</v>
      </c>
      <c r="BP158" s="0" t="n">
        <f aca="false">IF($B68=0,0,IF(SIN(BP$12)=0,999999999,(SIN(BP$12)*COS($E68)+SIN($E68)*COS(BP$12))/SIN(BP$12)*$B68))</f>
        <v>22.0640000000001</v>
      </c>
      <c r="BQ158" s="0" t="n">
        <f aca="false">IF($B68=0,0,IF(SIN(BQ$12)=0,999999999,(SIN(BQ$12)*COS($E68)+SIN($E68)*COS(BQ$12))/SIN(BQ$12)*$B68))</f>
        <v>21.6582131493393</v>
      </c>
      <c r="BR158" s="0" t="n">
        <f aca="false">IF($B68=0,0,IF(SIN(BR$12)=0,999999999,(SIN(BR$12)*COS($E68)+SIN($E68)*COS(BR$12))/SIN(BR$12)*$B68))</f>
        <v>21.2595806433944</v>
      </c>
      <c r="BS158" s="0" t="n">
        <f aca="false">IF($B68=0,0,IF(SIN(BS$12)=0,999999999,(SIN(BS$12)*COS($E68)+SIN($E68)*COS(BS$12))/SIN(BS$12)*$B68))</f>
        <v>20.8676782801676</v>
      </c>
      <c r="BT158" s="0" t="n">
        <f aca="false">IF($B68=0,0,IF(SIN(BT$12)=0,999999999,(SIN(BT$12)*COS($E68)+SIN($E68)*COS(BT$12))/SIN(BT$12)*$B68))</f>
        <v>20.4821041329239</v>
      </c>
      <c r="BU158" s="0" t="n">
        <f aca="false">IF($B68=0,0,IF(SIN(BU$12)=0,999999999,(SIN(BU$12)*COS($E68)+SIN($E68)*COS(BU$12))/SIN(BU$12)*$B68))</f>
        <v>20.1024767460435</v>
      </c>
      <c r="BV158" s="0" t="n">
        <f aca="false">IF($B68=0,0,IF(SIN(BV$12)=0,999999999,(SIN(BV$12)*COS($E68)+SIN($E68)*COS(BV$12))/SIN(BV$12)*$B68))</f>
        <v>19.7284334824846</v>
      </c>
      <c r="BW158" s="0" t="n">
        <f aca="false">IF($B68=0,0,IF(SIN(BW$12)=0,999999999,(SIN(BW$12)*COS($E68)+SIN($E68)*COS(BW$12))/SIN(BW$12)*$B68))</f>
        <v>19.3596290070103</v>
      </c>
      <c r="BX158" s="0" t="n">
        <f aca="false">IF($B68=0,0,IF(SIN(BX$12)=0,999999999,(SIN(BX$12)*COS($E68)+SIN($E68)*COS(BX$12))/SIN(BX$12)*$B68))</f>
        <v>18.99573389111</v>
      </c>
      <c r="BY158" s="0" t="n">
        <f aca="false">IF($B68=0,0,IF(SIN(BY$12)=0,999999999,(SIN(BY$12)*COS($E68)+SIN($E68)*COS(BY$12))/SIN(BY$12)*$B68))</f>
        <v>18.6364333270919</v>
      </c>
      <c r="BZ158" s="0" t="n">
        <f aca="false">IF($B68=0,0,IF(SIN(BZ$12)=0,999999999,(SIN(BZ$12)*COS($E68)+SIN($E68)*COS(BZ$12))/SIN(BZ$12)*$B68))</f>
        <v>18.2814259401834</v>
      </c>
      <c r="CA158" s="0" t="n">
        <f aca="false">IF($B68=0,0,IF(SIN(CA$12)=0,999999999,(SIN(CA$12)*COS($E68)+SIN($E68)*COS(CA$12))/SIN(CA$12)*$B68))</f>
        <v>17.9304226886532</v>
      </c>
      <c r="CB158" s="0" t="n">
        <f aca="false">IF($B68=0,0,IF(SIN(CB$12)=0,999999999,(SIN(CB$12)*COS($E68)+SIN($E68)*COS(CB$12))/SIN(CB$12)*$B68))</f>
        <v>17.5831458430044</v>
      </c>
      <c r="CC158" s="0" t="n">
        <f aca="false">IF($B68=0,0,IF(SIN(CC$12)=0,999999999,(SIN(CC$12)*COS($E68)+SIN($E68)*COS(CC$12))/SIN(CC$12)*$B68))</f>
        <v>17.2393280362004</v>
      </c>
      <c r="CD158" s="0" t="n">
        <f aca="false">IF($B68=0,0,IF(SIN(CD$12)=0,999999999,(SIN(CD$12)*COS($E68)+SIN($E68)*COS(CD$12))/SIN(CD$12)*$B68))</f>
        <v>16.8987113776787</v>
      </c>
      <c r="CE158" s="0" t="n">
        <f aca="false">IF($B68=0,0,IF(SIN(CE$12)=0,999999999,(SIN(CE$12)*COS($E68)+SIN($E68)*COS(CE$12))/SIN(CE$12)*$B68))</f>
        <v>16.5610466246027</v>
      </c>
      <c r="CF158" s="0" t="n">
        <f aca="false">IF($B68=0,0,IF(SIN(CF$12)=0,999999999,(SIN(CF$12)*COS($E68)+SIN($E68)*COS(CF$12))/SIN(CF$12)*$B68))</f>
        <v>16.2260924044236</v>
      </c>
      <c r="CG158" s="0" t="n">
        <f aca="false">IF($B68=0,0,IF(SIN(CG$12)=0,999999999,(SIN(CG$12)*COS($E68)+SIN($E68)*COS(CG$12))/SIN(CG$12)*$B68))</f>
        <v>15.8936144833562</v>
      </c>
      <c r="CH158" s="0" t="n">
        <f aca="false">IF($B68=0,0,IF(SIN(CH$12)=0,999999999,(SIN(CH$12)*COS($E68)+SIN($E68)*COS(CH$12))/SIN(CH$12)*$B68))</f>
        <v>15.5633850758457</v>
      </c>
      <c r="CI158" s="0" t="n">
        <f aca="false">IF($B68=0,0,IF(SIN(CI$12)=0,999999999,(SIN(CI$12)*COS($E68)+SIN($E68)*COS(CI$12))/SIN(CI$12)*$B68))</f>
        <v>15.2351821905196</v>
      </c>
      <c r="CJ158" s="0" t="n">
        <f aca="false">IF($B68=0,0,IF(SIN(CJ$12)=0,999999999,(SIN(CJ$12)*COS($E68)+SIN($E68)*COS(CJ$12))/SIN(CJ$12)*$B68))</f>
        <v>14.9087890084788</v>
      </c>
      <c r="CK158" s="0" t="n">
        <f aca="false">IF($B68=0,0,IF(SIN(CK$12)=0,999999999,(SIN(CK$12)*COS($E68)+SIN($E68)*COS(CK$12))/SIN(CK$12)*$B68))</f>
        <v>14.583993290095</v>
      </c>
      <c r="CL158" s="0" t="n">
        <f aca="false">IF($B68=0,0,IF(SIN(CL$12)=0,999999999,(SIN(CL$12)*COS($E68)+SIN($E68)*COS(CL$12))/SIN(CL$12)*$B68))</f>
        <v>14.260586806761</v>
      </c>
      <c r="CM158" s="0" t="n">
        <f aca="false">IF($B68=0,0,IF(SIN(CM$12)=0,999999999,(SIN(CM$12)*COS($E68)+SIN($E68)*COS(CM$12))/SIN(CM$12)*$B68))</f>
        <v>13.9383647942732</v>
      </c>
      <c r="CN158" s="0" t="n">
        <f aca="false">IF($B68=0,0,IF(SIN(CN$12)=0,999999999,(SIN(CN$12)*COS($E68)+SIN($E68)*COS(CN$12))/SIN(CN$12)*$B68))</f>
        <v>13.6171254247257</v>
      </c>
      <c r="CO158" s="0" t="n">
        <f aca="false">IF($B68=0,0,IF(SIN(CO$12)=0,999999999,(SIN(CO$12)*COS($E68)+SIN($E68)*COS(CO$12))/SIN(CO$12)*$B68))</f>
        <v>13.296669293974</v>
      </c>
      <c r="CP158" s="0" t="n">
        <f aca="false">IF($B68=0,0,IF(SIN(CP$12)=0,999999999,(SIN(CP$12)*COS($E68)+SIN($E68)*COS(CP$12))/SIN(CP$12)*$B68))</f>
        <v>12.9767989218629</v>
      </c>
      <c r="CQ158" s="0" t="n">
        <f aca="false">IF($B68=0,0,IF(SIN(CQ$12)=0,999999999,(SIN(CQ$12)*COS($E68)+SIN($E68)*COS(CQ$12))/SIN(CQ$12)*$B68))</f>
        <v>12.657318262528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1076.89687233436</v>
      </c>
      <c r="H159" s="0" t="n">
        <f aca="false">IF($B69=0,0,IF(SIN(H$12)=0,999999999,(SIN(H$12)*COS($E69)+SIN($E69)*COS(H$12))/SIN(H$12)*$B69))</f>
        <v>544.321366009811</v>
      </c>
      <c r="I159" s="0" t="n">
        <f aca="false">IF($B69=0,0,IF(SIN(I$12)=0,999999999,(SIN(I$12)*COS($E69)+SIN($E69)*COS(I$12))/SIN(I$12)*$B69))</f>
        <v>366.724072253068</v>
      </c>
      <c r="J159" s="0" t="n">
        <f aca="false">IF($B69=0,0,IF(SIN(J$12)=0,999999999,(SIN(J$12)*COS($E69)+SIN($E69)*COS(J$12))/SIN(J$12)*$B69))</f>
        <v>277.871298665749</v>
      </c>
      <c r="K159" s="0" t="n">
        <f aca="false">IF($B69=0,0,IF(SIN(K$12)=0,999999999,(SIN(K$12)*COS($E69)+SIN($E69)*COS(K$12))/SIN(K$12)*$B69))</f>
        <v>224.516296184801</v>
      </c>
      <c r="L159" s="0" t="n">
        <f aca="false">IF($B69=0,0,IF(SIN(L$12)=0,999999999,(SIN(L$12)*COS($E69)+SIN($E69)*COS(L$12))/SIN(L$12)*$B69))</f>
        <v>188.910139609535</v>
      </c>
      <c r="M159" s="0" t="n">
        <f aca="false">IF($B69=0,0,IF(SIN(M$12)=0,999999999,(SIN(M$12)*COS($E69)+SIN($E69)*COS(M$12))/SIN(M$12)*$B69))</f>
        <v>163.446139098841</v>
      </c>
      <c r="N159" s="0" t="n">
        <f aca="false">IF($B69=0,0,IF(SIN(N$12)=0,999999999,(SIN(N$12)*COS($E69)+SIN($E69)*COS(N$12))/SIN(N$12)*$B69))</f>
        <v>144.32094303963</v>
      </c>
      <c r="O159" s="0" t="n">
        <f aca="false">IF($B69=0,0,IF(SIN(O$12)=0,999999999,(SIN(O$12)*COS($E69)+SIN($E69)*COS(O$12))/SIN(O$12)*$B69))</f>
        <v>129.421572331062</v>
      </c>
      <c r="P159" s="0" t="n">
        <f aca="false">IF($B69=0,0,IF(SIN(P$12)=0,999999999,(SIN(P$12)*COS($E69)+SIN($E69)*COS(P$12))/SIN(P$12)*$B69))</f>
        <v>117.480234093456</v>
      </c>
      <c r="Q159" s="0" t="n">
        <f aca="false">IF($B69=0,0,IF(SIN(Q$12)=0,999999999,(SIN(Q$12)*COS($E69)+SIN($E69)*COS(Q$12))/SIN(Q$12)*$B69))</f>
        <v>107.690146077018</v>
      </c>
      <c r="R159" s="0" t="n">
        <f aca="false">IF($B69=0,0,IF(SIN(R$12)=0,999999999,(SIN(R$12)*COS($E69)+SIN($E69)*COS(R$12))/SIN(R$12)*$B69))</f>
        <v>99.5134488621246</v>
      </c>
      <c r="S159" s="0" t="n">
        <f aca="false">IF($B69=0,0,IF(SIN(S$12)=0,999999999,(SIN(S$12)*COS($E69)+SIN($E69)*COS(S$12))/SIN(S$12)*$B69))</f>
        <v>92.577773963322</v>
      </c>
      <c r="T159" s="0" t="n">
        <f aca="false">IF($B69=0,0,IF(SIN(T$12)=0,999999999,(SIN(T$12)*COS($E69)+SIN($E69)*COS(T$12))/SIN(T$12)*$B69))</f>
        <v>86.6171398851293</v>
      </c>
      <c r="U159" s="0" t="n">
        <f aca="false">IF($B69=0,0,IF(SIN(U$12)=0,999999999,(SIN(U$12)*COS($E69)+SIN($E69)*COS(U$12))/SIN(U$12)*$B69))</f>
        <v>81.4364897520748</v>
      </c>
      <c r="V159" s="0" t="n">
        <f aca="false">IF($B69=0,0,IF(SIN(V$12)=0,999999999,(SIN(V$12)*COS($E69)+SIN($E69)*COS(V$12))/SIN(V$12)*$B69))</f>
        <v>76.8895273241687</v>
      </c>
      <c r="W159" s="0" t="n">
        <f aca="false">IF($B69=0,0,IF(SIN(W$12)=0,999999999,(SIN(W$12)*COS($E69)+SIN($E69)*COS(W$12))/SIN(W$12)*$B69))</f>
        <v>72.8643755919802</v>
      </c>
      <c r="X159" s="0" t="n">
        <f aca="false">IF($B69=0,0,IF(SIN(X$12)=0,999999999,(SIN(X$12)*COS($E69)+SIN($E69)*COS(X$12))/SIN(X$12)*$B69))</f>
        <v>69.274015836955</v>
      </c>
      <c r="Y159" s="0" t="n">
        <f aca="false">IF($B69=0,0,IF(SIN(Y$12)=0,999999999,(SIN(Y$12)*COS($E69)+SIN($E69)*COS(Y$12))/SIN(Y$12)*$B69))</f>
        <v>66.0497459328701</v>
      </c>
      <c r="Z159" s="0" t="n">
        <f aca="false">IF($B69=0,0,IF(SIN(Z$12)=0,999999999,(SIN(Z$12)*COS($E69)+SIN($E69)*COS(Z$12))/SIN(Z$12)*$B69))</f>
        <v>63.1366011539524</v>
      </c>
      <c r="AA159" s="0" t="n">
        <f aca="false">IF($B69=0,0,IF(SIN(AA$12)=0,999999999,(SIN(AA$12)*COS($E69)+SIN($E69)*COS(AA$12))/SIN(AA$12)*$B69))</f>
        <v>60.4900833206972</v>
      </c>
      <c r="AB159" s="0" t="n">
        <f aca="false">IF($B69=0,0,IF(SIN(AB$12)=0,999999999,(SIN(AB$12)*COS($E69)+SIN($E69)*COS(AB$12))/SIN(AB$12)*$B69))</f>
        <v>58.073781994044</v>
      </c>
      <c r="AC159" s="0" t="n">
        <f aca="false">IF($B69=0,0,IF(SIN(AC$12)=0,999999999,(SIN(AC$12)*COS($E69)+SIN($E69)*COS(AC$12))/SIN(AC$12)*$B69))</f>
        <v>55.8576162248504</v>
      </c>
      <c r="AD159" s="0" t="n">
        <f aca="false">IF($B69=0,0,IF(SIN(AD$12)=0,999999999,(SIN(AD$12)*COS($E69)+SIN($E69)*COS(AD$12))/SIN(AD$12)*$B69))</f>
        <v>53.8165158632883</v>
      </c>
      <c r="AE159" s="0" t="n">
        <f aca="false">IF($B69=0,0,IF(SIN(AE$12)=0,999999999,(SIN(AE$12)*COS($E69)+SIN($E69)*COS(AE$12))/SIN(AE$12)*$B69))</f>
        <v>51.9294193513011</v>
      </c>
      <c r="AF159" s="0" t="n">
        <f aca="false">IF($B69=0,0,IF(SIN(AF$12)=0,999999999,(SIN(AF$12)*COS($E69)+SIN($E69)*COS(AF$12))/SIN(AF$12)*$B69))</f>
        <v>50.1785027910579</v>
      </c>
      <c r="AG159" s="0" t="n">
        <f aca="false">IF($B69=0,0,IF(SIN(AG$12)=0,999999999,(SIN(AG$12)*COS($E69)+SIN($E69)*COS(AG$12))/SIN(AG$12)*$B69))</f>
        <v>48.5485803288754</v>
      </c>
      <c r="AH159" s="0" t="n">
        <f aca="false">IF($B69=0,0,IF(SIN(AH$12)=0,999999999,(SIN(AH$12)*COS($E69)+SIN($E69)*COS(AH$12))/SIN(AH$12)*$B69))</f>
        <v>47.0266330256474</v>
      </c>
      <c r="AI159" s="0" t="n">
        <f aca="false">IF($B69=0,0,IF(SIN(AI$12)=0,999999999,(SIN(AI$12)*COS($E69)+SIN($E69)*COS(AI$12))/SIN(AI$12)*$B69))</f>
        <v>45.6014351997076</v>
      </c>
      <c r="AJ159" s="0" t="n">
        <f aca="false">IF($B69=0,0,IF(SIN(AJ$12)=0,999999999,(SIN(AJ$12)*COS($E69)+SIN($E69)*COS(AJ$12))/SIN(AJ$12)*$B69))</f>
        <v>44.2632554984617</v>
      </c>
      <c r="AK159" s="0" t="n">
        <f aca="false">IF($B69=0,0,IF(SIN(AK$12)=0,999999999,(SIN(AK$12)*COS($E69)+SIN($E69)*COS(AK$12))/SIN(AK$12)*$B69))</f>
        <v>43.0036158244518</v>
      </c>
      <c r="AL159" s="0" t="n">
        <f aca="false">IF($B69=0,0,IF(SIN(AL$12)=0,999999999,(SIN(AL$12)*COS($E69)+SIN($E69)*COS(AL$12))/SIN(AL$12)*$B69))</f>
        <v>41.8150954600972</v>
      </c>
      <c r="AM159" s="0" t="n">
        <f aca="false">IF($B69=0,0,IF(SIN(AM$12)=0,999999999,(SIN(AM$12)*COS($E69)+SIN($E69)*COS(AM$12))/SIN(AM$12)*$B69))</f>
        <v>40.6911708034084</v>
      </c>
      <c r="AN159" s="0" t="n">
        <f aca="false">IF($B69=0,0,IF(SIN(AN$12)=0,999999999,(SIN(AN$12)*COS($E69)+SIN($E69)*COS(AN$12))/SIN(AN$12)*$B69))</f>
        <v>39.6260833828967</v>
      </c>
      <c r="AO159" s="0" t="n">
        <f aca="false">IF($B69=0,0,IF(SIN(AO$12)=0,999999999,(SIN(AO$12)*COS($E69)+SIN($E69)*COS(AO$12))/SIN(AO$12)*$B69))</f>
        <v>38.6147304957306</v>
      </c>
      <c r="AP159" s="0" t="n">
        <f aca="false">IF($B69=0,0,IF(SIN(AP$12)=0,999999999,(SIN(AP$12)*COS($E69)+SIN($E69)*COS(AP$12))/SIN(AP$12)*$B69))</f>
        <v>37.6525740700593</v>
      </c>
      <c r="AQ159" s="0" t="n">
        <f aca="false">IF($B69=0,0,IF(SIN(AQ$12)=0,999999999,(SIN(AQ$12)*COS($E69)+SIN($E69)*COS(AQ$12))/SIN(AQ$12)*$B69))</f>
        <v>36.7355643035728</v>
      </c>
      <c r="AR159" s="0" t="n">
        <f aca="false">IF($B69=0,0,IF(SIN(AR$12)=0,999999999,(SIN(AR$12)*COS($E69)+SIN($E69)*COS(AR$12))/SIN(AR$12)*$B69))</f>
        <v>35.8600753562356</v>
      </c>
      <c r="AS159" s="0" t="n">
        <f aca="false">IF($B69=0,0,IF(SIN(AS$12)=0,999999999,(SIN(AS$12)*COS($E69)+SIN($E69)*COS(AS$12))/SIN(AS$12)*$B69))</f>
        <v>35.0228509335021</v>
      </c>
      <c r="AT159" s="0" t="n">
        <f aca="false">IF($B69=0,0,IF(SIN(AT$12)=0,999999999,(SIN(AT$12)*COS($E69)+SIN($E69)*COS(AT$12))/SIN(AT$12)*$B69))</f>
        <v>34.2209580290477</v>
      </c>
      <c r="AU159" s="0" t="n">
        <f aca="false">IF($B69=0,0,IF(SIN(AU$12)=0,999999999,(SIN(AU$12)*COS($E69)+SIN($E69)*COS(AU$12))/SIN(AU$12)*$B69))</f>
        <v>33.4517474337941</v>
      </c>
      <c r="AV159" s="0" t="n">
        <f aca="false">IF($B69=0,0,IF(SIN(AV$12)=0,999999999,(SIN(AV$12)*COS($E69)+SIN($E69)*COS(AV$12))/SIN(AV$12)*$B69))</f>
        <v>32.7128198833729</v>
      </c>
      <c r="AW159" s="0" t="n">
        <f aca="false">IF($B69=0,0,IF(SIN(AW$12)=0,999999999,(SIN(AW$12)*COS($E69)+SIN($E69)*COS(AW$12))/SIN(AW$12)*$B69))</f>
        <v>32.0019969259992</v>
      </c>
      <c r="AX159" s="0" t="n">
        <f aca="false">IF($B69=0,0,IF(SIN(AX$12)=0,999999999,(SIN(AX$12)*COS($E69)+SIN($E69)*COS(AX$12))/SIN(AX$12)*$B69))</f>
        <v>31.3172957596301</v>
      </c>
      <c r="AY159" s="0" t="n">
        <f aca="false">IF($B69=0,0,IF(SIN(AY$12)=0,999999999,(SIN(AY$12)*COS($E69)+SIN($E69)*COS(AY$12))/SIN(AY$12)*$B69))</f>
        <v>30.6569074208095</v>
      </c>
      <c r="AZ159" s="0" t="n">
        <f aca="false">IF($B69=0,0,IF(SIN(AZ$12)=0,999999999,(SIN(AZ$12)*COS($E69)+SIN($E69)*COS(AZ$12))/SIN(AZ$12)*$B69))</f>
        <v>30.019177814997</v>
      </c>
      <c r="BA159" s="0" t="n">
        <f aca="false">IF($B69=0,0,IF(SIN(BA$12)=0,999999999,(SIN(BA$12)*COS($E69)+SIN($E69)*COS(BA$12))/SIN(BA$12)*$B69))</f>
        <v>29.4025911650147</v>
      </c>
      <c r="BB159" s="0" t="n">
        <f aca="false">IF($B69=0,0,IF(SIN(BB$12)=0,999999999,(SIN(BB$12)*COS($E69)+SIN($E69)*COS(BB$12))/SIN(BB$12)*$B69))</f>
        <v>28.8057555247951</v>
      </c>
      <c r="BC159" s="0" t="n">
        <f aca="false">IF($B69=0,0,IF(SIN(BC$12)=0,999999999,(SIN(BC$12)*COS($E69)+SIN($E69)*COS(BC$12))/SIN(BC$12)*$B69))</f>
        <v>28.2273900632039</v>
      </c>
      <c r="BD159" s="0" t="n">
        <f aca="false">IF($B69=0,0,IF(SIN(BD$12)=0,999999999,(SIN(BD$12)*COS($E69)+SIN($E69)*COS(BD$12))/SIN(BD$12)*$B69))</f>
        <v>27.6663138699397</v>
      </c>
      <c r="BE159" s="0" t="n">
        <f aca="false">IF($B69=0,0,IF(SIN(BE$12)=0,999999999,(SIN(BE$12)*COS($E69)+SIN($E69)*COS(BE$12))/SIN(BE$12)*$B69))</f>
        <v>27.1214360743998</v>
      </c>
      <c r="BF159" s="0" t="n">
        <f aca="false">IF($B69=0,0,IF(SIN(BF$12)=0,999999999,(SIN(BF$12)*COS($E69)+SIN($E69)*COS(BF$12))/SIN(BF$12)*$B69))</f>
        <v>26.5917471005605</v>
      </c>
      <c r="BG159" s="0" t="n">
        <f aca="false">IF($B69=0,0,IF(SIN(BG$12)=0,999999999,(SIN(BG$12)*COS($E69)+SIN($E69)*COS(BG$12))/SIN(BG$12)*$B69))</f>
        <v>26.076310907618</v>
      </c>
      <c r="BH159" s="0" t="n">
        <f aca="false">IF($B69=0,0,IF(SIN(BH$12)=0,999999999,(SIN(BH$12)*COS($E69)+SIN($E69)*COS(BH$12))/SIN(BH$12)*$B69))</f>
        <v>25.5742580883807</v>
      </c>
      <c r="BI159" s="0" t="n">
        <f aca="false">IF($B69=0,0,IF(SIN(BI$12)=0,999999999,(SIN(BI$12)*COS($E69)+SIN($E69)*COS(BI$12))/SIN(BI$12)*$B69))</f>
        <v>25.0847797160106</v>
      </c>
      <c r="BJ159" s="0" t="n">
        <f aca="false">IF($B69=0,0,IF(SIN(BJ$12)=0,999999999,(SIN(BJ$12)*COS($E69)+SIN($E69)*COS(BJ$12))/SIN(BJ$12)*$B69))</f>
        <v>24.6071218453233</v>
      </c>
      <c r="BK159" s="0" t="n">
        <f aca="false">IF($B69=0,0,IF(SIN(BK$12)=0,999999999,(SIN(BK$12)*COS($E69)+SIN($E69)*COS(BK$12))/SIN(BK$12)*$B69))</f>
        <v>24.140580588006</v>
      </c>
      <c r="BL159" s="0" t="n">
        <f aca="false">IF($B69=0,0,IF(SIN(BL$12)=0,999999999,(SIN(BL$12)*COS($E69)+SIN($E69)*COS(BL$12))/SIN(BL$12)*$B69))</f>
        <v>23.6844976922174</v>
      </c>
      <c r="BM159" s="0" t="n">
        <f aca="false">IF($B69=0,0,IF(SIN(BM$12)=0,999999999,(SIN(BM$12)*COS($E69)+SIN($E69)*COS(BM$12))/SIN(BM$12)*$B69))</f>
        <v>23.2382565664443</v>
      </c>
      <c r="BN159" s="0" t="n">
        <f aca="false">IF($B69=0,0,IF(SIN(BN$12)=0,999999999,(SIN(BN$12)*COS($E69)+SIN($E69)*COS(BN$12))/SIN(BN$12)*$B69))</f>
        <v>22.8012786954892</v>
      </c>
      <c r="BO159" s="0" t="n">
        <f aca="false">IF($B69=0,0,IF(SIN(BO$12)=0,999999999,(SIN(BO$12)*COS($E69)+SIN($E69)*COS(BO$12))/SIN(BO$12)*$B69))</f>
        <v>22.3730204032789</v>
      </c>
      <c r="BP159" s="0" t="n">
        <f aca="false">IF($B69=0,0,IF(SIN(BP$12)=0,999999999,(SIN(BP$12)*COS($E69)+SIN($E69)*COS(BP$12))/SIN(BP$12)*$B69))</f>
        <v>21.9529699230069</v>
      </c>
      <c r="BQ159" s="0" t="n">
        <f aca="false">IF($B69=0,0,IF(SIN(BQ$12)=0,999999999,(SIN(BQ$12)*COS($E69)+SIN($E69)*COS(BQ$12))/SIN(BQ$12)*$B69))</f>
        <v>21.5406447401199</v>
      </c>
      <c r="BR159" s="0" t="n">
        <f aca="false">IF($B69=0,0,IF(SIN(BR$12)=0,999999999,(SIN(BR$12)*COS($E69)+SIN($E69)*COS(BR$12))/SIN(BR$12)*$B69))</f>
        <v>21.1355891779429</v>
      </c>
      <c r="BS159" s="0" t="n">
        <f aca="false">IF($B69=0,0,IF(SIN(BS$12)=0,999999999,(SIN(BS$12)*COS($E69)+SIN($E69)*COS(BS$12))/SIN(BS$12)*$B69))</f>
        <v>20.7373721994278</v>
      </c>
      <c r="BT159" s="0" t="n">
        <f aca="false">IF($B69=0,0,IF(SIN(BT$12)=0,999999999,(SIN(BT$12)*COS($E69)+SIN($E69)*COS(BT$12))/SIN(BT$12)*$B69))</f>
        <v>20.3455854017041</v>
      </c>
      <c r="BU159" s="0" t="n">
        <f aca="false">IF($B69=0,0,IF(SIN(BU$12)=0,999999999,(SIN(BU$12)*COS($E69)+SIN($E69)*COS(BU$12))/SIN(BU$12)*$B69))</f>
        <v>19.9598411828625</v>
      </c>
      <c r="BV159" s="0" t="n">
        <f aca="false">IF($B69=0,0,IF(SIN(BV$12)=0,999999999,(SIN(BV$12)*COS($E69)+SIN($E69)*COS(BV$12))/SIN(BV$12)*$B69))</f>
        <v>19.5797710627898</v>
      </c>
      <c r="BW159" s="0" t="n">
        <f aca="false">IF($B69=0,0,IF(SIN(BW$12)=0,999999999,(SIN(BW$12)*COS($E69)+SIN($E69)*COS(BW$12))/SIN(BW$12)*$B69))</f>
        <v>19.2050241419573</v>
      </c>
      <c r="BX159" s="0" t="n">
        <f aca="false">IF($B69=0,0,IF(SIN(BX$12)=0,999999999,(SIN(BX$12)*COS($E69)+SIN($E69)*COS(BX$12))/SIN(BX$12)*$B69))</f>
        <v>18.835265683863</v>
      </c>
      <c r="BY159" s="0" t="n">
        <f aca="false">IF($B69=0,0,IF(SIN(BY$12)=0,999999999,(SIN(BY$12)*COS($E69)+SIN($E69)*COS(BY$12))/SIN(BY$12)*$B69))</f>
        <v>18.4701758084052</v>
      </c>
      <c r="BZ159" s="0" t="n">
        <f aca="false">IF($B69=0,0,IF(SIN(BZ$12)=0,999999999,(SIN(BZ$12)*COS($E69)+SIN($E69)*COS(BZ$12))/SIN(BZ$12)*$B69))</f>
        <v>18.1094482848423</v>
      </c>
      <c r="CA159" s="0" t="n">
        <f aca="false">IF($B69=0,0,IF(SIN(CA$12)=0,999999999,(SIN(CA$12)*COS($E69)+SIN($E69)*COS(CA$12))/SIN(CA$12)*$B69))</f>
        <v>17.7527894141928</v>
      </c>
      <c r="CB159" s="0" t="n">
        <f aca="false">IF($B69=0,0,IF(SIN(CB$12)=0,999999999,(SIN(CB$12)*COS($E69)+SIN($E69)*COS(CB$12))/SIN(CB$12)*$B69))</f>
        <v>17.3999169919805</v>
      </c>
      <c r="CC159" s="0" t="n">
        <f aca="false">IF($B69=0,0,IF(SIN(CC$12)=0,999999999,(SIN(CC$12)*COS($E69)+SIN($E69)*COS(CC$12))/SIN(CC$12)*$B69))</f>
        <v>17.0505593431572</v>
      </c>
      <c r="CD159" s="0" t="n">
        <f aca="false">IF($B69=0,0,IF(SIN(CD$12)=0,999999999,(SIN(CD$12)*COS($E69)+SIN($E69)*COS(CD$12))/SIN(CD$12)*$B69))</f>
        <v>16.7044544218406</v>
      </c>
      <c r="CE159" s="0" t="n">
        <f aca="false">IF($B69=0,0,IF(SIN(CE$12)=0,999999999,(SIN(CE$12)*COS($E69)+SIN($E69)*COS(CE$12))/SIN(CE$12)*$B69))</f>
        <v>16.3613489692123</v>
      </c>
      <c r="CF159" s="0" t="n">
        <f aca="false">IF($B69=0,0,IF(SIN(CF$12)=0,999999999,(SIN(CF$12)*COS($E69)+SIN($E69)*COS(CF$12))/SIN(CF$12)*$B69))</f>
        <v>16.0209977235541</v>
      </c>
      <c r="CG159" s="0" t="n">
        <f aca="false">IF($B69=0,0,IF(SIN(CG$12)=0,999999999,(SIN(CG$12)*COS($E69)+SIN($E69)*COS(CG$12))/SIN(CG$12)*$B69))</f>
        <v>15.6831626769361</v>
      </c>
      <c r="CH159" s="0" t="n">
        <f aca="false">IF($B69=0,0,IF(SIN(CH$12)=0,999999999,(SIN(CH$12)*COS($E69)+SIN($E69)*COS(CH$12))/SIN(CH$12)*$B69))</f>
        <v>15.3476123735571</v>
      </c>
      <c r="CI159" s="0" t="n">
        <f aca="false">IF($B69=0,0,IF(SIN(CI$12)=0,999999999,(SIN(CI$12)*COS($E69)+SIN($E69)*COS(CI$12))/SIN(CI$12)*$B69))</f>
        <v>15.0141212451587</v>
      </c>
      <c r="CJ159" s="0" t="n">
        <f aca="false">IF($B69=0,0,IF(SIN(CJ$12)=0,999999999,(SIN(CJ$12)*COS($E69)+SIN($E69)*COS(CJ$12))/SIN(CJ$12)*$B69))</f>
        <v>14.6824689792982</v>
      </c>
      <c r="CK159" s="0" t="n">
        <f aca="false">IF($B69=0,0,IF(SIN(CK$12)=0,999999999,(SIN(CK$12)*COS($E69)+SIN($E69)*COS(CK$12))/SIN(CK$12)*$B69))</f>
        <v>14.3524399165884</v>
      </c>
      <c r="CL159" s="0" t="n">
        <f aca="false">IF($B69=0,0,IF(SIN(CL$12)=0,999999999,(SIN(CL$12)*COS($E69)+SIN($E69)*COS(CL$12))/SIN(CL$12)*$B69))</f>
        <v>14.0238224732919</v>
      </c>
      <c r="CM159" s="0" t="n">
        <f aca="false">IF($B69=0,0,IF(SIN(CM$12)=0,999999999,(SIN(CM$12)*COS($E69)+SIN($E69)*COS(CM$12))/SIN(CM$12)*$B69))</f>
        <v>13.6964085858954</v>
      </c>
      <c r="CN159" s="0" t="n">
        <f aca="false">IF($B69=0,0,IF(SIN(CN$12)=0,999999999,(SIN(CN$12)*COS($E69)+SIN($E69)*COS(CN$12))/SIN(CN$12)*$B69))</f>
        <v>13.3699931744953</v>
      </c>
      <c r="CO159" s="0" t="n">
        <f aca="false">IF($B69=0,0,IF(SIN(CO$12)=0,999999999,(SIN(CO$12)*COS($E69)+SIN($E69)*COS(CO$12))/SIN(CO$12)*$B69))</f>
        <v>13.044373622003</v>
      </c>
      <c r="CP159" s="0" t="n">
        <f aca="false">IF($B69=0,0,IF(SIN(CP$12)=0,999999999,(SIN(CP$12)*COS($E69)+SIN($E69)*COS(CP$12))/SIN(CP$12)*$B69))</f>
        <v>12.7193492663196</v>
      </c>
      <c r="CQ159" s="0" t="n">
        <f aca="false">IF($B69=0,0,IF(SIN(CQ$12)=0,999999999,(SIN(CQ$12)*COS($E69)+SIN($E69)*COS(CQ$12))/SIN(CQ$12)*$B69))</f>
        <v>12.3947209027474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1093.29015354967</v>
      </c>
      <c r="H160" s="0" t="n">
        <f aca="false">IF($B70=0,0,IF(SIN(H$12)=0,999999999,(SIN(H$12)*COS($E70)+SIN($E70)*COS(H$12))/SIN(H$12)*$B70))</f>
        <v>552.37832374987</v>
      </c>
      <c r="I160" s="0" t="n">
        <f aca="false">IF($B70=0,0,IF(SIN(I$12)=0,999999999,(SIN(I$12)*COS($E70)+SIN($E70)*COS(I$12))/SIN(I$12)*$B70))</f>
        <v>372.001126539994</v>
      </c>
      <c r="J160" s="0" t="n">
        <f aca="false">IF($B70=0,0,IF(SIN(J$12)=0,999999999,(SIN(J$12)*COS($E70)+SIN($E70)*COS(J$12))/SIN(J$12)*$B70))</f>
        <v>281.757553988958</v>
      </c>
      <c r="K160" s="0" t="n">
        <f aca="false">IF($B70=0,0,IF(SIN(K$12)=0,999999999,(SIN(K$12)*COS($E70)+SIN($E70)*COS(K$12))/SIN(K$12)*$B70))</f>
        <v>227.567393761508</v>
      </c>
      <c r="L160" s="0" t="n">
        <f aca="false">IF($B70=0,0,IF(SIN(L$12)=0,999999999,(SIN(L$12)*COS($E70)+SIN($E70)*COS(L$12))/SIN(L$12)*$B70))</f>
        <v>191.403899427752</v>
      </c>
      <c r="M160" s="0" t="n">
        <f aca="false">IF($B70=0,0,IF(SIN(M$12)=0,999999999,(SIN(M$12)*COS($E70)+SIN($E70)*COS(M$12))/SIN(M$12)*$B70))</f>
        <v>165.541314786338</v>
      </c>
      <c r="N160" s="0" t="n">
        <f aca="false">IF($B70=0,0,IF(SIN(N$12)=0,999999999,(SIN(N$12)*COS($E70)+SIN($E70)*COS(N$12))/SIN(N$12)*$B70))</f>
        <v>146.1167549393</v>
      </c>
      <c r="O160" s="0" t="n">
        <f aca="false">IF($B70=0,0,IF(SIN(O$12)=0,999999999,(SIN(O$12)*COS($E70)+SIN($E70)*COS(O$12))/SIN(O$12)*$B70))</f>
        <v>130.984166645002</v>
      </c>
      <c r="P160" s="0" t="n">
        <f aca="false">IF($B70=0,0,IF(SIN(P$12)=0,999999999,(SIN(P$12)*COS($E70)+SIN($E70)*COS(P$12))/SIN(P$12)*$B70))</f>
        <v>118.855912454457</v>
      </c>
      <c r="Q160" s="0" t="n">
        <f aca="false">IF($B70=0,0,IF(SIN(Q$12)=0,999999999,(SIN(Q$12)*COS($E70)+SIN($E70)*COS(Q$12))/SIN(Q$12)*$B70))</f>
        <v>108.912581677909</v>
      </c>
      <c r="R160" s="0" t="n">
        <f aca="false">IF($B70=0,0,IF(SIN(R$12)=0,999999999,(SIN(R$12)*COS($E70)+SIN($E70)*COS(R$12))/SIN(R$12)*$B70))</f>
        <v>100.607895863966</v>
      </c>
      <c r="S160" s="0" t="n">
        <f aca="false">IF($B70=0,0,IF(SIN(S$12)=0,999999999,(SIN(S$12)*COS($E70)+SIN($E70)*COS(S$12))/SIN(S$12)*$B70))</f>
        <v>93.5636578998536</v>
      </c>
      <c r="T160" s="0" t="n">
        <f aca="false">IF($B70=0,0,IF(SIN(T$12)=0,999999999,(SIN(T$12)*COS($E70)+SIN($E70)*COS(T$12))/SIN(T$12)*$B70))</f>
        <v>87.5097229221579</v>
      </c>
      <c r="U160" s="0" t="n">
        <f aca="false">IF($B70=0,0,IF(SIN(U$12)=0,999999999,(SIN(U$12)*COS($E70)+SIN($E70)*COS(U$12))/SIN(U$12)*$B70))</f>
        <v>82.2479808597743</v>
      </c>
      <c r="V160" s="0" t="n">
        <f aca="false">IF($B70=0,0,IF(SIN(V$12)=0,999999999,(SIN(V$12)*COS($E70)+SIN($E70)*COS(V$12))/SIN(V$12)*$B70))</f>
        <v>77.6298455198985</v>
      </c>
      <c r="W160" s="0" t="n">
        <f aca="false">IF($B70=0,0,IF(SIN(W$12)=0,999999999,(SIN(W$12)*COS($E70)+SIN($E70)*COS(W$12))/SIN(W$12)*$B70))</f>
        <v>73.5416886992709</v>
      </c>
      <c r="X160" s="0" t="n">
        <f aca="false">IF($B70=0,0,IF(SIN(X$12)=0,999999999,(SIN(X$12)*COS($E70)+SIN($E70)*COS(X$12))/SIN(X$12)*$B70))</f>
        <v>69.8951295885582</v>
      </c>
      <c r="Y160" s="0" t="n">
        <f aca="false">IF($B70=0,0,IF(SIN(Y$12)=0,999999999,(SIN(Y$12)*COS($E70)+SIN($E70)*COS(Y$12))/SIN(Y$12)*$B70))</f>
        <v>66.6203906775948</v>
      </c>
      <c r="Z160" s="0" t="n">
        <f aca="false">IF($B70=0,0,IF(SIN(Z$12)=0,999999999,(SIN(Z$12)*COS($E70)+SIN($E70)*COS(Z$12))/SIN(Z$12)*$B70))</f>
        <v>63.6616468861072</v>
      </c>
      <c r="AA160" s="0" t="n">
        <f aca="false">IF($B70=0,0,IF(SIN(AA$12)=0,999999999,(SIN(AA$12)*COS($E70)+SIN($E70)*COS(AA$12))/SIN(AA$12)*$B70))</f>
        <v>60.9737035113484</v>
      </c>
      <c r="AB160" s="0" t="n">
        <f aca="false">IF($B70=0,0,IF(SIN(AB$12)=0,999999999,(SIN(AB$12)*COS($E70)+SIN($E70)*COS(AB$12))/SIN(AB$12)*$B70))</f>
        <v>58.5195801871879</v>
      </c>
      <c r="AC160" s="0" t="n">
        <f aca="false">IF($B70=0,0,IF(SIN(AC$12)=0,999999999,(SIN(AC$12)*COS($E70)+SIN($E70)*COS(AC$12))/SIN(AC$12)*$B70))</f>
        <v>56.2687251119572</v>
      </c>
      <c r="AD160" s="0" t="n">
        <f aca="false">IF($B70=0,0,IF(SIN(AD$12)=0,999999999,(SIN(AD$12)*COS($E70)+SIN($E70)*COS(AD$12))/SIN(AD$12)*$B70))</f>
        <v>54.1956757165823</v>
      </c>
      <c r="AE160" s="0" t="n">
        <f aca="false">IF($B70=0,0,IF(SIN(AE$12)=0,999999999,(SIN(AE$12)*COS($E70)+SIN($E70)*COS(AE$12))/SIN(AE$12)*$B70))</f>
        <v>52.2790407696387</v>
      </c>
      <c r="AF160" s="0" t="n">
        <f aca="false">IF($B70=0,0,IF(SIN(AF$12)=0,999999999,(SIN(AF$12)*COS($E70)+SIN($E70)*COS(AF$12))/SIN(AF$12)*$B70))</f>
        <v>50.5007173785311</v>
      </c>
      <c r="AG160" s="0" t="n">
        <f aca="false">IF($B70=0,0,IF(SIN(AG$12)=0,999999999,(SIN(AG$12)*COS($E70)+SIN($E70)*COS(AG$12))/SIN(AG$12)*$B70))</f>
        <v>48.845281987716</v>
      </c>
      <c r="AH160" s="0" t="n">
        <f aca="false">IF($B70=0,0,IF(SIN(AH$12)=0,999999999,(SIN(AH$12)*COS($E70)+SIN($E70)*COS(AH$12))/SIN(AH$12)*$B70))</f>
        <v>47.2995118746116</v>
      </c>
      <c r="AI160" s="0" t="n">
        <f aca="false">IF($B70=0,0,IF(SIN(AI$12)=0,999999999,(SIN(AI$12)*COS($E70)+SIN($E70)*COS(AI$12))/SIN(AI$12)*$B70))</f>
        <v>45.8520056436622</v>
      </c>
      <c r="AJ160" s="0" t="n">
        <f aca="false">IF($B70=0,0,IF(SIN(AJ$12)=0,999999999,(SIN(AJ$12)*COS($E70)+SIN($E70)*COS(AJ$12))/SIN(AJ$12)*$B70))</f>
        <v>44.4928796188901</v>
      </c>
      <c r="AK160" s="0" t="n">
        <f aca="false">IF($B70=0,0,IF(SIN(AK$12)=0,999999999,(SIN(AK$12)*COS($E70)+SIN($E70)*COS(AK$12))/SIN(AK$12)*$B70))</f>
        <v>43.2135229964661</v>
      </c>
      <c r="AL160" s="0" t="n">
        <f aca="false">IF($B70=0,0,IF(SIN(AL$12)=0,999999999,(SIN(AL$12)*COS($E70)+SIN($E70)*COS(AL$12))/SIN(AL$12)*$B70))</f>
        <v>42.0063989034449</v>
      </c>
      <c r="AM160" s="0" t="n">
        <f aca="false">IF($B70=0,0,IF(SIN(AM$12)=0,999999999,(SIN(AM$12)*COS($E70)+SIN($E70)*COS(AM$12))/SIN(AM$12)*$B70))</f>
        <v>40.8648816248861</v>
      </c>
      <c r="AN160" s="0" t="n">
        <f aca="false">IF($B70=0,0,IF(SIN(AN$12)=0,999999999,(SIN(AN$12)*COS($E70)+SIN($E70)*COS(AN$12))/SIN(AN$12)*$B70))</f>
        <v>39.783122552822</v>
      </c>
      <c r="AO160" s="0" t="n">
        <f aca="false">IF($B70=0,0,IF(SIN(AO$12)=0,999999999,(SIN(AO$12)*COS($E70)+SIN($E70)*COS(AO$12))/SIN(AO$12)*$B70))</f>
        <v>38.7559391125888</v>
      </c>
      <c r="AP160" s="0" t="n">
        <f aca="false">IF($B70=0,0,IF(SIN(AP$12)=0,999999999,(SIN(AP$12)*COS($E70)+SIN($E70)*COS(AP$12))/SIN(AP$12)*$B70))</f>
        <v>37.7787221985869</v>
      </c>
      <c r="AQ160" s="0" t="n">
        <f aca="false">IF($B70=0,0,IF(SIN(AQ$12)=0,999999999,(SIN(AQ$12)*COS($E70)+SIN($E70)*COS(AQ$12))/SIN(AQ$12)*$B70))</f>
        <v>36.8473586175659</v>
      </c>
      <c r="AR160" s="0" t="n">
        <f aca="false">IF($B70=0,0,IF(SIN(AR$12)=0,999999999,(SIN(AR$12)*COS($E70)+SIN($E70)*COS(AR$12))/SIN(AR$12)*$B70))</f>
        <v>35.9581657747672</v>
      </c>
      <c r="AS160" s="0" t="n">
        <f aca="false">IF($B70=0,0,IF(SIN(AS$12)=0,999999999,(SIN(AS$12)*COS($E70)+SIN($E70)*COS(AS$12))/SIN(AS$12)*$B70))</f>
        <v>35.1078364053615</v>
      </c>
      <c r="AT160" s="0" t="n">
        <f aca="false">IF($B70=0,0,IF(SIN(AT$12)=0,999999999,(SIN(AT$12)*COS($E70)+SIN($E70)*COS(AT$12))/SIN(AT$12)*$B70))</f>
        <v>34.293391593122</v>
      </c>
      <c r="AU160" s="0" t="n">
        <f aca="false">IF($B70=0,0,IF(SIN(AU$12)=0,999999999,(SIN(AU$12)*COS($E70)+SIN($E70)*COS(AU$12))/SIN(AU$12)*$B70))</f>
        <v>33.512140661303</v>
      </c>
      <c r="AV160" s="0" t="n">
        <f aca="false">IF($B70=0,0,IF(SIN(AV$12)=0,999999999,(SIN(AV$12)*COS($E70)+SIN($E70)*COS(AV$12))/SIN(AV$12)*$B70))</f>
        <v>32.7616467902157</v>
      </c>
      <c r="AW160" s="0" t="n">
        <f aca="false">IF($B70=0,0,IF(SIN(AW$12)=0,999999999,(SIN(AW$12)*COS($E70)+SIN($E70)*COS(AW$12))/SIN(AW$12)*$B70))</f>
        <v>32.0396974291002</v>
      </c>
      <c r="AX160" s="0" t="n">
        <f aca="false">IF($B70=0,0,IF(SIN(AX$12)=0,999999999,(SIN(AX$12)*COS($E70)+SIN($E70)*COS(AX$12))/SIN(AX$12)*$B70))</f>
        <v>31.3442787394149</v>
      </c>
      <c r="AY160" s="0" t="n">
        <f aca="false">IF($B70=0,0,IF(SIN(AY$12)=0,999999999,(SIN(AY$12)*COS($E70)+SIN($E70)*COS(AY$12))/SIN(AY$12)*$B70))</f>
        <v>30.6735534422732</v>
      </c>
      <c r="AZ160" s="0" t="n">
        <f aca="false">IF($B70=0,0,IF(SIN(AZ$12)=0,999999999,(SIN(AZ$12)*COS($E70)+SIN($E70)*COS(AZ$12))/SIN(AZ$12)*$B70))</f>
        <v>30.0258415518444</v>
      </c>
      <c r="BA160" s="0" t="n">
        <f aca="false">IF($B70=0,0,IF(SIN(BA$12)=0,999999999,(SIN(BA$12)*COS($E70)+SIN($E70)*COS(BA$12))/SIN(BA$12)*$B70))</f>
        <v>29.3996035647207</v>
      </c>
      <c r="BB160" s="0" t="n">
        <f aca="false">IF($B70=0,0,IF(SIN(BB$12)=0,999999999,(SIN(BB$12)*COS($E70)+SIN($E70)*COS(BB$12))/SIN(BB$12)*$B70))</f>
        <v>28.7934257469144</v>
      </c>
      <c r="BC160" s="0" t="n">
        <f aca="false">IF($B70=0,0,IF(SIN(BC$12)=0,999999999,(SIN(BC$12)*COS($E70)+SIN($E70)*COS(BC$12))/SIN(BC$12)*$B70))</f>
        <v>28.2060072186359</v>
      </c>
      <c r="BD160" s="0" t="n">
        <f aca="false">IF($B70=0,0,IF(SIN(BD$12)=0,999999999,(SIN(BD$12)*COS($E70)+SIN($E70)*COS(BD$12))/SIN(BD$12)*$B70))</f>
        <v>27.6361485849745</v>
      </c>
      <c r="BE160" s="0" t="n">
        <f aca="false">IF($B70=0,0,IF(SIN(BE$12)=0,999999999,(SIN(BE$12)*COS($E70)+SIN($E70)*COS(BE$12))/SIN(BE$12)*$B70))</f>
        <v>27.0827419000956</v>
      </c>
      <c r="BF160" s="0" t="n">
        <f aca="false">IF($B70=0,0,IF(SIN(BF$12)=0,999999999,(SIN(BF$12)*COS($E70)+SIN($E70)*COS(BF$12))/SIN(BF$12)*$B70))</f>
        <v>26.5447617852355</v>
      </c>
      <c r="BG160" s="0" t="n">
        <f aca="false">IF($B70=0,0,IF(SIN(BG$12)=0,999999999,(SIN(BG$12)*COS($E70)+SIN($E70)*COS(BG$12))/SIN(BG$12)*$B70))</f>
        <v>26.0212575478858</v>
      </c>
      <c r="BH160" s="0" t="n">
        <f aca="false">IF($B70=0,0,IF(SIN(BH$12)=0,999999999,(SIN(BH$12)*COS($E70)+SIN($E70)*COS(BH$12))/SIN(BH$12)*$B70))</f>
        <v>25.5113461721563</v>
      </c>
      <c r="BI160" s="0" t="n">
        <f aca="false">IF($B70=0,0,IF(SIN(BI$12)=0,999999999,(SIN(BI$12)*COS($E70)+SIN($E70)*COS(BI$12))/SIN(BI$12)*$B70))</f>
        <v>25.0142060692001</v>
      </c>
      <c r="BJ160" s="0" t="n">
        <f aca="false">IF($B70=0,0,IF(SIN(BJ$12)=0,999999999,(SIN(BJ$12)*COS($E70)+SIN($E70)*COS(BJ$12))/SIN(BJ$12)*$B70))</f>
        <v>24.5290714924433</v>
      </c>
      <c r="BK160" s="0" t="n">
        <f aca="false">IF($B70=0,0,IF(SIN(BK$12)=0,999999999,(SIN(BK$12)*COS($E70)+SIN($E70)*COS(BK$12))/SIN(BK$12)*$B70))</f>
        <v>24.0552275357166</v>
      </c>
      <c r="BL160" s="0" t="n">
        <f aca="false">IF($B70=0,0,IF(SIN(BL$12)=0,999999999,(SIN(BL$12)*COS($E70)+SIN($E70)*COS(BL$12))/SIN(BL$12)*$B70))</f>
        <v>23.5920056436623</v>
      </c>
      <c r="BM160" s="0" t="n">
        <f aca="false">IF($B70=0,0,IF(SIN(BM$12)=0,999999999,(SIN(BM$12)*COS($E70)+SIN($E70)*COS(BM$12))/SIN(BM$12)*$B70))</f>
        <v>23.1387795733542</v>
      </c>
      <c r="BN160" s="0" t="n">
        <f aca="false">IF($B70=0,0,IF(SIN(BN$12)=0,999999999,(SIN(BN$12)*COS($E70)+SIN($E70)*COS(BN$12))/SIN(BN$12)*$B70))</f>
        <v>22.6949617541841</v>
      </c>
      <c r="BO160" s="0" t="n">
        <f aca="false">IF($B70=0,0,IF(SIN(BO$12)=0,999999999,(SIN(BO$12)*COS($E70)+SIN($E70)*COS(BO$12))/SIN(BO$12)*$B70))</f>
        <v>22.26</v>
      </c>
      <c r="BP160" s="0" t="n">
        <f aca="false">IF($B70=0,0,IF(SIN(BP$12)=0,999999999,(SIN(BP$12)*COS($E70)+SIN($E70)*COS(BP$12))/SIN(BP$12)*$B70))</f>
        <v>21.8333745333873</v>
      </c>
      <c r="BQ160" s="0" t="n">
        <f aca="false">IF($B70=0,0,IF(SIN(BQ$12)=0,999999999,(SIN(BQ$12)*COS($E70)+SIN($E70)*COS(BQ$12))/SIN(BQ$12)*$B70))</f>
        <v>21.4145952870657</v>
      </c>
      <c r="BR160" s="0" t="n">
        <f aca="false">IF($B70=0,0,IF(SIN(BR$12)=0,999999999,(SIN(BR$12)*COS($E70)+SIN($E70)*COS(BR$12))/SIN(BR$12)*$B70))</f>
        <v>21.0031994517225</v>
      </c>
      <c r="BS160" s="0" t="n">
        <f aca="false">IF($B70=0,0,IF(SIN(BS$12)=0,999999999,(SIN(BS$12)*COS($E70)+SIN($E70)*COS(BS$12))/SIN(BS$12)*$B70))</f>
        <v>20.598749243352</v>
      </c>
      <c r="BT160" s="0" t="n">
        <f aca="false">IF($B70=0,0,IF(SIN(BT$12)=0,999999999,(SIN(BT$12)*COS($E70)+SIN($E70)*COS(BT$12))/SIN(BT$12)*$B70))</f>
        <v>20.2008298664159</v>
      </c>
      <c r="BU160" s="0" t="n">
        <f aca="false">IF($B70=0,0,IF(SIN(BU$12)=0,999999999,(SIN(BU$12)*COS($E70)+SIN($E70)*COS(BU$12))/SIN(BU$12)*$B70))</f>
        <v>19.8090476519308</v>
      </c>
      <c r="BV160" s="0" t="n">
        <f aca="false">IF($B70=0,0,IF(SIN(BV$12)=0,999999999,(SIN(BV$12)*COS($E70)+SIN($E70)*COS(BV$12))/SIN(BV$12)*$B70))</f>
        <v>19.4230283520206</v>
      </c>
      <c r="BW160" s="0" t="n">
        <f aca="false">IF($B70=0,0,IF(SIN(BW$12)=0,999999999,(SIN(BW$12)*COS($E70)+SIN($E70)*COS(BW$12))/SIN(BW$12)*$B70))</f>
        <v>19.0424155745793</v>
      </c>
      <c r="BX160" s="0" t="n">
        <f aca="false">IF($B70=0,0,IF(SIN(BX$12)=0,999999999,(SIN(BX$12)*COS($E70)+SIN($E70)*COS(BX$12))/SIN(BX$12)*$B70))</f>
        <v>18.6668693435256</v>
      </c>
      <c r="BY160" s="0" t="n">
        <f aca="false">IF($B70=0,0,IF(SIN(BY$12)=0,999999999,(SIN(BY$12)*COS($E70)+SIN($E70)*COS(BY$12))/SIN(BY$12)*$B70))</f>
        <v>18.2960647717229</v>
      </c>
      <c r="BZ160" s="0" t="n">
        <f aca="false">IF($B70=0,0,IF(SIN(BZ$12)=0,999999999,(SIN(BZ$12)*COS($E70)+SIN($E70)*COS(BZ$12))/SIN(BZ$12)*$B70))</f>
        <v>17.9296908350464</v>
      </c>
      <c r="CA160" s="0" t="n">
        <f aca="false">IF($B70=0,0,IF(SIN(CA$12)=0,999999999,(SIN(CA$12)*COS($E70)+SIN($E70)*COS(CA$12))/SIN(CA$12)*$B70))</f>
        <v>17.5674492372893</v>
      </c>
      <c r="CB160" s="0" t="n">
        <f aca="false">IF($B70=0,0,IF(SIN(CB$12)=0,999999999,(SIN(CB$12)*COS($E70)+SIN($E70)*COS(CB$12))/SIN(CB$12)*$B70))</f>
        <v>17.2090533566713</v>
      </c>
      <c r="CC160" s="0" t="n">
        <f aca="false">IF($B70=0,0,IF(SIN(CC$12)=0,999999999,(SIN(CC$12)*COS($E70)+SIN($E70)*COS(CC$12))/SIN(CC$12)*$B70))</f>
        <v>16.8542272656562</v>
      </c>
      <c r="CD160" s="0" t="n">
        <f aca="false">IF($B70=0,0,IF(SIN(CD$12)=0,999999999,(SIN(CD$12)*COS($E70)+SIN($E70)*COS(CD$12))/SIN(CD$12)*$B70))</f>
        <v>16.502704816597</v>
      </c>
      <c r="CE160" s="0" t="n">
        <f aca="false">IF($B70=0,0,IF(SIN(CE$12)=0,999999999,(SIN(CE$12)*COS($E70)+SIN($E70)*COS(CE$12))/SIN(CE$12)*$B70))</f>
        <v>16.1542287864539</v>
      </c>
      <c r="CF160" s="0" t="n">
        <f aca="false">IF($B70=0,0,IF(SIN(CF$12)=0,999999999,(SIN(CF$12)*COS($E70)+SIN($E70)*COS(CF$12))/SIN(CF$12)*$B70))</f>
        <v>15.8085500744641</v>
      </c>
      <c r="CG160" s="0" t="n">
        <f aca="false">IF($B70=0,0,IF(SIN(CG$12)=0,999999999,(SIN(CG$12)*COS($E70)+SIN($E70)*COS(CG$12))/SIN(CG$12)*$B70))</f>
        <v>15.4654269471956</v>
      </c>
      <c r="CH160" s="0" t="n">
        <f aca="false">IF($B70=0,0,IF(SIN(CH$12)=0,999999999,(SIN(CH$12)*COS($E70)+SIN($E70)*COS(CH$12))/SIN(CH$12)*$B70))</f>
        <v>15.124624325905</v>
      </c>
      <c r="CI160" s="0" t="n">
        <f aca="false">IF($B70=0,0,IF(SIN(CI$12)=0,999999999,(SIN(CI$12)*COS($E70)+SIN($E70)*COS(CI$12))/SIN(CI$12)*$B70))</f>
        <v>14.7859131115479</v>
      </c>
      <c r="CJ160" s="0" t="n">
        <f aca="false">IF($B70=0,0,IF(SIN(CJ$12)=0,999999999,(SIN(CJ$12)*COS($E70)+SIN($E70)*COS(CJ$12))/SIN(CJ$12)*$B70))</f>
        <v>14.4490695431647</v>
      </c>
      <c r="CK160" s="0" t="n">
        <f aca="false">IF($B70=0,0,IF(SIN(CK$12)=0,999999999,(SIN(CK$12)*COS($E70)+SIN($E70)*COS(CK$12))/SIN(CK$12)*$B70))</f>
        <v>14.1138745856846</v>
      </c>
      <c r="CL160" s="0" t="n">
        <f aca="false">IF($B70=0,0,IF(SIN(CL$12)=0,999999999,(SIN(CL$12)*COS($E70)+SIN($E70)*COS(CL$12))/SIN(CL$12)*$B70))</f>
        <v>13.7801133434818</v>
      </c>
      <c r="CM160" s="0" t="n">
        <f aca="false">IF($B70=0,0,IF(SIN(CM$12)=0,999999999,(SIN(CM$12)*COS($E70)+SIN($E70)*COS(CM$12))/SIN(CM$12)*$B70))</f>
        <v>13.4475744962566</v>
      </c>
      <c r="CN160" s="0" t="n">
        <f aca="false">IF($B70=0,0,IF(SIN(CN$12)=0,999999999,(SIN(CN$12)*COS($E70)+SIN($E70)*COS(CN$12))/SIN(CN$12)*$B70))</f>
        <v>13.116049754021</v>
      </c>
      <c r="CO160" s="0" t="n">
        <f aca="false">IF($B70=0,0,IF(SIN(CO$12)=0,999999999,(SIN(CO$12)*COS($E70)+SIN($E70)*COS(CO$12))/SIN(CO$12)*$B70))</f>
        <v>12.7853333281517</v>
      </c>
      <c r="CP160" s="0" t="n">
        <f aca="false">IF($B70=0,0,IF(SIN(CP$12)=0,999999999,(SIN(CP$12)*COS($E70)+SIN($E70)*COS(CP$12))/SIN(CP$12)*$B70))</f>
        <v>12.4552214156164</v>
      </c>
      <c r="CQ160" s="0" t="n">
        <f aca="false">IF($B70=0,0,IF(SIN(CQ$12)=0,999999999,(SIN(CQ$12)*COS($E70)+SIN($E70)*COS(CQ$12))/SIN(CQ$12)*$B70))</f>
        <v>12.1255116935968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1107.96269186066</v>
      </c>
      <c r="H161" s="0" t="n">
        <f aca="false">IF($B71=0,0,IF(SIN(H$12)=0,999999999,(SIN(H$12)*COS($E71)+SIN($E71)*COS(H$12))/SIN(H$12)*$B71))</f>
        <v>559.56419622547</v>
      </c>
      <c r="I161" s="0" t="n">
        <f aca="false">IF($B71=0,0,IF(SIN(I$12)=0,999999999,(SIN(I$12)*COS($E71)+SIN($E71)*COS(I$12))/SIN(I$12)*$B71))</f>
        <v>376.690429842142</v>
      </c>
      <c r="J161" s="0" t="n">
        <f aca="false">IF($B71=0,0,IF(SIN(J$12)=0,999999999,(SIN(J$12)*COS($E71)+SIN($E71)*COS(J$12))/SIN(J$12)*$B71))</f>
        <v>285.197811819627</v>
      </c>
      <c r="K161" s="0" t="n">
        <f aca="false">IF($B71=0,0,IF(SIN(K$12)=0,999999999,(SIN(K$12)*COS($E71)+SIN($E71)*COS(K$12))/SIN(K$12)*$B71))</f>
        <v>230.257615081904</v>
      </c>
      <c r="L161" s="0" t="n">
        <f aca="false">IF($B71=0,0,IF(SIN(L$12)=0,999999999,(SIN(L$12)*COS($E71)+SIN($E71)*COS(L$12))/SIN(L$12)*$B71))</f>
        <v>193.593588161133</v>
      </c>
      <c r="M161" s="0" t="n">
        <f aca="false">IF($B71=0,0,IF(SIN(M$12)=0,999999999,(SIN(M$12)*COS($E71)+SIN($E71)*COS(M$12))/SIN(M$12)*$B71))</f>
        <v>167.373044018406</v>
      </c>
      <c r="N161" s="0" t="n">
        <f aca="false">IF($B71=0,0,IF(SIN(N$12)=0,999999999,(SIN(N$12)*COS($E71)+SIN($E71)*COS(N$12))/SIN(N$12)*$B71))</f>
        <v>147.679632242897</v>
      </c>
      <c r="O161" s="0" t="n">
        <f aca="false">IF($B71=0,0,IF(SIN(O$12)=0,999999999,(SIN(O$12)*COS($E71)+SIN($E71)*COS(O$12))/SIN(O$12)*$B71))</f>
        <v>132.337596446174</v>
      </c>
      <c r="P161" s="0" t="n">
        <f aca="false">IF($B71=0,0,IF(SIN(P$12)=0,999999999,(SIN(P$12)*COS($E71)+SIN($E71)*COS(P$12))/SIN(P$12)*$B71))</f>
        <v>120.041477214991</v>
      </c>
      <c r="Q161" s="0" t="n">
        <f aca="false">IF($B71=0,0,IF(SIN(Q$12)=0,999999999,(SIN(Q$12)*COS($E71)+SIN($E71)*COS(Q$12))/SIN(Q$12)*$B71))</f>
        <v>109.960522539845</v>
      </c>
      <c r="R161" s="0" t="n">
        <f aca="false">IF($B71=0,0,IF(SIN(R$12)=0,999999999,(SIN(R$12)*COS($E71)+SIN($E71)*COS(R$12))/SIN(R$12)*$B71))</f>
        <v>101.540893025041</v>
      </c>
      <c r="S161" s="0" t="n">
        <f aca="false">IF($B71=0,0,IF(SIN(S$12)=0,999999999,(SIN(S$12)*COS($E71)+SIN($E71)*COS(S$12))/SIN(S$12)*$B71))</f>
        <v>94.3991569978489</v>
      </c>
      <c r="T161" s="0" t="n">
        <f aca="false">IF($B71=0,0,IF(SIN(T$12)=0,999999999,(SIN(T$12)*COS($E71)+SIN($E71)*COS(T$12))/SIN(T$12)*$B71))</f>
        <v>88.2614305671469</v>
      </c>
      <c r="U161" s="0" t="n">
        <f aca="false">IF($B71=0,0,IF(SIN(U$12)=0,999999999,(SIN(U$12)*COS($E71)+SIN($E71)*COS(U$12))/SIN(U$12)*$B71))</f>
        <v>82.9268616550574</v>
      </c>
      <c r="V161" s="0" t="n">
        <f aca="false">IF($B71=0,0,IF(SIN(V$12)=0,999999999,(SIN(V$12)*COS($E71)+SIN($E71)*COS(V$12))/SIN(V$12)*$B71))</f>
        <v>78.2448075133225</v>
      </c>
      <c r="W161" s="0" t="n">
        <f aca="false">IF($B71=0,0,IF(SIN(W$12)=0,999999999,(SIN(W$12)*COS($E71)+SIN($E71)*COS(W$12))/SIN(W$12)*$B71))</f>
        <v>74.1000672306359</v>
      </c>
      <c r="X161" s="0" t="n">
        <f aca="false">IF($B71=0,0,IF(SIN(X$12)=0,999999999,(SIN(X$12)*COS($E71)+SIN($E71)*COS(X$12))/SIN(X$12)*$B71))</f>
        <v>70.4030367343722</v>
      </c>
      <c r="Y161" s="0" t="n">
        <f aca="false">IF($B71=0,0,IF(SIN(Y$12)=0,999999999,(SIN(Y$12)*COS($E71)+SIN($E71)*COS(Y$12))/SIN(Y$12)*$B71))</f>
        <v>67.0829727360771</v>
      </c>
      <c r="Z161" s="0" t="n">
        <f aca="false">IF($B71=0,0,IF(SIN(Z$12)=0,999999999,(SIN(Z$12)*COS($E71)+SIN($E71)*COS(Z$12))/SIN(Z$12)*$B71))</f>
        <v>64.0832774903246</v>
      </c>
      <c r="AA161" s="0" t="n">
        <f aca="false">IF($B71=0,0,IF(SIN(AA$12)=0,999999999,(SIN(AA$12)*COS($E71)+SIN($E71)*COS(AA$12))/SIN(AA$12)*$B71))</f>
        <v>61.358130762408</v>
      </c>
      <c r="AB161" s="0" t="n">
        <f aca="false">IF($B71=0,0,IF(SIN(AB$12)=0,999999999,(SIN(AB$12)*COS($E71)+SIN($E71)*COS(AB$12))/SIN(AB$12)*$B71))</f>
        <v>58.8700403474305</v>
      </c>
      <c r="AC161" s="0" t="n">
        <f aca="false">IF($B71=0,0,IF(SIN(AC$12)=0,999999999,(SIN(AC$12)*COS($E71)+SIN($E71)*COS(AC$12))/SIN(AC$12)*$B71))</f>
        <v>56.5880315815911</v>
      </c>
      <c r="AD161" s="0" t="n">
        <f aca="false">IF($B71=0,0,IF(SIN(AD$12)=0,999999999,(SIN(AD$12)*COS($E71)+SIN($E71)*COS(AD$12))/SIN(AD$12)*$B71))</f>
        <v>54.4862894728601</v>
      </c>
      <c r="AE161" s="0" t="n">
        <f aca="false">IF($B71=0,0,IF(SIN(AE$12)=0,999999999,(SIN(AE$12)*COS($E71)+SIN($E71)*COS(AE$12))/SIN(AE$12)*$B71))</f>
        <v>52.5431267175276</v>
      </c>
      <c r="AF161" s="0" t="n">
        <f aca="false">IF($B71=0,0,IF(SIN(AF$12)=0,999999999,(SIN(AF$12)*COS($E71)+SIN($E71)*COS(AF$12))/SIN(AF$12)*$B71))</f>
        <v>50.7401898640348</v>
      </c>
      <c r="AG161" s="0" t="n">
        <f aca="false">IF($B71=0,0,IF(SIN(AG$12)=0,999999999,(SIN(AG$12)*COS($E71)+SIN($E71)*COS(AG$12))/SIN(AG$12)*$B71))</f>
        <v>49.0618418821091</v>
      </c>
      <c r="AH161" s="0" t="n">
        <f aca="false">IF($B71=0,0,IF(SIN(AH$12)=0,999999999,(SIN(AH$12)*COS($E71)+SIN($E71)*COS(AH$12))/SIN(AH$12)*$B71))</f>
        <v>47.4946770357828</v>
      </c>
      <c r="AI161" s="0" t="n">
        <f aca="false">IF($B71=0,0,IF(SIN(AI$12)=0,999999999,(SIN(AI$12)*COS($E71)+SIN($E71)*COS(AI$12))/SIN(AI$12)*$B71))</f>
        <v>46.0271361247827</v>
      </c>
      <c r="AJ161" s="0" t="n">
        <f aca="false">IF($B71=0,0,IF(SIN(AJ$12)=0,999999999,(SIN(AJ$12)*COS($E71)+SIN($E71)*COS(AJ$12))/SIN(AJ$12)*$B71))</f>
        <v>44.6491986749038</v>
      </c>
      <c r="AK161" s="0" t="n">
        <f aca="false">IF($B71=0,0,IF(SIN(AK$12)=0,999999999,(SIN(AK$12)*COS($E71)+SIN($E71)*COS(AK$12))/SIN(AK$12)*$B71))</f>
        <v>43.3521347016904</v>
      </c>
      <c r="AL161" s="0" t="n">
        <f aca="false">IF($B71=0,0,IF(SIN(AL$12)=0,999999999,(SIN(AL$12)*COS($E71)+SIN($E71)*COS(AL$12))/SIN(AL$12)*$B71))</f>
        <v>42.1283030156597</v>
      </c>
      <c r="AM161" s="0" t="n">
        <f aca="false">IF($B71=0,0,IF(SIN(AM$12)=0,999999999,(SIN(AM$12)*COS($E71)+SIN($E71)*COS(AM$12))/SIN(AM$12)*$B71))</f>
        <v>40.9709861965121</v>
      </c>
      <c r="AN161" s="0" t="n">
        <f aca="false">IF($B71=0,0,IF(SIN(AN$12)=0,999999999,(SIN(AN$12)*COS($E71)+SIN($E71)*COS(AN$12))/SIN(AN$12)*$B71))</f>
        <v>39.874254686722</v>
      </c>
      <c r="AO161" s="0" t="n">
        <f aca="false">IF($B71=0,0,IF(SIN(AO$12)=0,999999999,(SIN(AO$12)*COS($E71)+SIN($E71)*COS(AO$12))/SIN(AO$12)*$B71))</f>
        <v>38.8328541805181</v>
      </c>
      <c r="AP161" s="0" t="n">
        <f aca="false">IF($B71=0,0,IF(SIN(AP$12)=0,999999999,(SIN(AP$12)*COS($E71)+SIN($E71)*COS(AP$12))/SIN(AP$12)*$B71))</f>
        <v>37.8421117784777</v>
      </c>
      <c r="AQ161" s="0" t="n">
        <f aca="false">IF($B71=0,0,IF(SIN(AQ$12)=0,999999999,(SIN(AQ$12)*COS($E71)+SIN($E71)*COS(AQ$12))/SIN(AQ$12)*$B71))</f>
        <v>36.8978573573637</v>
      </c>
      <c r="AR161" s="0" t="n">
        <f aca="false">IF($B71=0,0,IF(SIN(AR$12)=0,999999999,(SIN(AR$12)*COS($E71)+SIN($E71)*COS(AR$12))/SIN(AR$12)*$B71))</f>
        <v>35.9963573522689</v>
      </c>
      <c r="AS161" s="0" t="n">
        <f aca="false">IF($B71=0,0,IF(SIN(AS$12)=0,999999999,(SIN(AS$12)*COS($E71)+SIN($E71)*COS(AS$12))/SIN(AS$12)*$B71))</f>
        <v>35.134258723091</v>
      </c>
      <c r="AT161" s="0" t="n">
        <f aca="false">IF($B71=0,0,IF(SIN(AT$12)=0,999999999,(SIN(AT$12)*COS($E71)+SIN($E71)*COS(AT$12))/SIN(AT$12)*$B71))</f>
        <v>34.3085413229459</v>
      </c>
      <c r="AU161" s="0" t="n">
        <f aca="false">IF($B71=0,0,IF(SIN(AU$12)=0,999999999,(SIN(AU$12)*COS($E71)+SIN($E71)*COS(AU$12))/SIN(AU$12)*$B71))</f>
        <v>33.5164772339026</v>
      </c>
      <c r="AV161" s="0" t="n">
        <f aca="false">IF($B71=0,0,IF(SIN(AV$12)=0,999999999,(SIN(AV$12)*COS($E71)+SIN($E71)*COS(AV$12))/SIN(AV$12)*$B71))</f>
        <v>32.755595908678</v>
      </c>
      <c r="AW161" s="0" t="n">
        <f aca="false">IF($B71=0,0,IF(SIN(AW$12)=0,999999999,(SIN(AW$12)*COS($E71)+SIN($E71)*COS(AW$12))/SIN(AW$12)*$B71))</f>
        <v>32.0236541729851</v>
      </c>
      <c r="AX161" s="0" t="n">
        <f aca="false">IF($B71=0,0,IF(SIN(AX$12)=0,999999999,(SIN(AX$12)*COS($E71)+SIN($E71)*COS(AX$12))/SIN(AX$12)*$B71))</f>
        <v>31.3186103150957</v>
      </c>
      <c r="AY161" s="0" t="n">
        <f aca="false">IF($B71=0,0,IF(SIN(AY$12)=0,999999999,(SIN(AY$12)*COS($E71)+SIN($E71)*COS(AY$12))/SIN(AY$12)*$B71))</f>
        <v>30.6386016266685</v>
      </c>
      <c r="AZ161" s="0" t="n">
        <f aca="false">IF($B71=0,0,IF(SIN(AZ$12)=0,999999999,(SIN(AZ$12)*COS($E71)+SIN($E71)*COS(AZ$12))/SIN(AZ$12)*$B71))</f>
        <v>29.981924869483</v>
      </c>
      <c r="BA161" s="0" t="n">
        <f aca="false">IF($B71=0,0,IF(SIN(BA$12)=0,999999999,(SIN(BA$12)*COS($E71)+SIN($E71)*COS(BA$12))/SIN(BA$12)*$B71))</f>
        <v>29.3470192321348</v>
      </c>
      <c r="BB161" s="0" t="n">
        <f aca="false">IF($B71=0,0,IF(SIN(BB$12)=0,999999999,(SIN(BB$12)*COS($E71)+SIN($E71)*COS(BB$12))/SIN(BB$12)*$B71))</f>
        <v>28.7324514133917</v>
      </c>
      <c r="BC161" s="0" t="n">
        <f aca="false">IF($B71=0,0,IF(SIN(BC$12)=0,999999999,(SIN(BC$12)*COS($E71)+SIN($E71)*COS(BC$12))/SIN(BC$12)*$B71))</f>
        <v>28.136902528215</v>
      </c>
      <c r="BD161" s="0" t="n">
        <f aca="false">IF($B71=0,0,IF(SIN(BD$12)=0,999999999,(SIN(BD$12)*COS($E71)+SIN($E71)*COS(BD$12))/SIN(BD$12)*$B71))</f>
        <v>27.5591565810792</v>
      </c>
      <c r="BE161" s="0" t="n">
        <f aca="false">IF($B71=0,0,IF(SIN(BE$12)=0,999999999,(SIN(BE$12)*COS($E71)+SIN($E71)*COS(BE$12))/SIN(BE$12)*$B71))</f>
        <v>26.9980902912657</v>
      </c>
      <c r="BF161" s="0" t="n">
        <f aca="false">IF($B71=0,0,IF(SIN(BF$12)=0,999999999,(SIN(BF$12)*COS($E71)+SIN($E71)*COS(BF$12))/SIN(BF$12)*$B71))</f>
        <v>26.4526640879229</v>
      </c>
      <c r="BG161" s="0" t="n">
        <f aca="false">IF($B71=0,0,IF(SIN(BG$12)=0,999999999,(SIN(BG$12)*COS($E71)+SIN($E71)*COS(BG$12))/SIN(BG$12)*$B71))</f>
        <v>25.921914120174</v>
      </c>
      <c r="BH161" s="0" t="n">
        <f aca="false">IF($B71=0,0,IF(SIN(BH$12)=0,999999999,(SIN(BH$12)*COS($E71)+SIN($E71)*COS(BH$12))/SIN(BH$12)*$B71))</f>
        <v>25.4049451504607</v>
      </c>
      <c r="BI161" s="0" t="n">
        <f aca="false">IF($B71=0,0,IF(SIN(BI$12)=0,999999999,(SIN(BI$12)*COS($E71)+SIN($E71)*COS(BI$12))/SIN(BI$12)*$B71))</f>
        <v>24.9009242184689</v>
      </c>
      <c r="BJ161" s="0" t="n">
        <f aca="false">IF($B71=0,0,IF(SIN(BJ$12)=0,999999999,(SIN(BJ$12)*COS($E71)+SIN($E71)*COS(BJ$12))/SIN(BJ$12)*$B71))</f>
        <v>24.4090749790605</v>
      </c>
      <c r="BK161" s="0" t="n">
        <f aca="false">IF($B71=0,0,IF(SIN(BK$12)=0,999999999,(SIN(BK$12)*COS($E71)+SIN($E71)*COS(BK$12))/SIN(BK$12)*$B71))</f>
        <v>23.9286726311752</v>
      </c>
      <c r="BL161" s="0" t="n">
        <f aca="false">IF($B71=0,0,IF(SIN(BL$12)=0,999999999,(SIN(BL$12)*COS($E71)+SIN($E71)*COS(BL$12))/SIN(BL$12)*$B71))</f>
        <v>23.4590393660979</v>
      </c>
      <c r="BM161" s="0" t="n">
        <f aca="false">IF($B71=0,0,IF(SIN(BM$12)=0,999999999,(SIN(BM$12)*COS($E71)+SIN($E71)*COS(BM$12))/SIN(BM$12)*$B71))</f>
        <v>22.9995402731835</v>
      </c>
      <c r="BN161" s="0" t="n">
        <f aca="false">IF($B71=0,0,IF(SIN(BN$12)=0,999999999,(SIN(BN$12)*COS($E71)+SIN($E71)*COS(BN$12))/SIN(BN$12)*$B71))</f>
        <v>22.5495796493624</v>
      </c>
      <c r="BO161" s="0" t="n">
        <f aca="false">IF($B71=0,0,IF(SIN(BO$12)=0,999999999,(SIN(BO$12)*COS($E71)+SIN($E71)*COS(BO$12))/SIN(BO$12)*$B71))</f>
        <v>22.1085976657706</v>
      </c>
      <c r="BP161" s="0" t="n">
        <f aca="false">IF($B71=0,0,IF(SIN(BP$12)=0,999999999,(SIN(BP$12)*COS($E71)+SIN($E71)*COS(BP$12))/SIN(BP$12)*$B71))</f>
        <v>21.6760673508454</v>
      </c>
      <c r="BQ161" s="0" t="n">
        <f aca="false">IF($B71=0,0,IF(SIN(BQ$12)=0,999999999,(SIN(BQ$12)*COS($E71)+SIN($E71)*COS(BQ$12))/SIN(BQ$12)*$B71))</f>
        <v>21.2514918543712</v>
      </c>
      <c r="BR161" s="0" t="n">
        <f aca="false">IF($B71=0,0,IF(SIN(BR$12)=0,999999999,(SIN(BR$12)*COS($E71)+SIN($E71)*COS(BR$12))/SIN(BR$12)*$B71))</f>
        <v>20.8344019613727</v>
      </c>
      <c r="BS161" s="0" t="n">
        <f aca="false">IF($B71=0,0,IF(SIN(BS$12)=0,999999999,(SIN(BS$12)*COS($E71)+SIN($E71)*COS(BS$12))/SIN(BS$12)*$B71))</f>
        <v>20.4243538285527</v>
      </c>
      <c r="BT161" s="0" t="n">
        <f aca="false">IF($B71=0,0,IF(SIN(BT$12)=0,999999999,(SIN(BT$12)*COS($E71)+SIN($E71)*COS(BT$12))/SIN(BT$12)*$B71))</f>
        <v>20.0209269192602</v>
      </c>
      <c r="BU161" s="0" t="n">
        <f aca="false">IF($B71=0,0,IF(SIN(BU$12)=0,999999999,(SIN(BU$12)*COS($E71)+SIN($E71)*COS(BU$12))/SIN(BU$12)*$B71))</f>
        <v>19.6237221158087</v>
      </c>
      <c r="BV161" s="0" t="n">
        <f aca="false">IF($B71=0,0,IF(SIN(BV$12)=0,999999999,(SIN(BV$12)*COS($E71)+SIN($E71)*COS(BV$12))/SIN(BV$12)*$B71))</f>
        <v>19.2323599904226</v>
      </c>
      <c r="BW161" s="0" t="n">
        <f aca="false">IF($B71=0,0,IF(SIN(BW$12)=0,999999999,(SIN(BW$12)*COS($E71)+SIN($E71)*COS(BW$12))/SIN(BW$12)*$B71))</f>
        <v>18.8464792182354</v>
      </c>
      <c r="BX161" s="0" t="n">
        <f aca="false">IF($B71=0,0,IF(SIN(BX$12)=0,999999999,(SIN(BX$12)*COS($E71)+SIN($E71)*COS(BX$12))/SIN(BX$12)*$B71))</f>
        <v>18.4657351176164</v>
      </c>
      <c r="BY161" s="0" t="n">
        <f aca="false">IF($B71=0,0,IF(SIN(BY$12)=0,999999999,(SIN(BY$12)*COS($E71)+SIN($E71)*COS(BY$12))/SIN(BY$12)*$B71))</f>
        <v>18.0897983047231</v>
      </c>
      <c r="BZ161" s="0" t="n">
        <f aca="false">IF($B71=0,0,IF(SIN(BZ$12)=0,999999999,(SIN(BZ$12)*COS($E71)+SIN($E71)*COS(BZ$12))/SIN(BZ$12)*$B71))</f>
        <v>17.7183534506002</v>
      </c>
      <c r="CA161" s="0" t="n">
        <f aca="false">IF($B71=0,0,IF(SIN(CA$12)=0,999999999,(SIN(CA$12)*COS($E71)+SIN($E71)*COS(CA$12))/SIN(CA$12)*$B71))</f>
        <v>17.3510981303754</v>
      </c>
      <c r="CB161" s="0" t="n">
        <f aca="false">IF($B71=0,0,IF(SIN(CB$12)=0,999999999,(SIN(CB$12)*COS($E71)+SIN($E71)*COS(CB$12))/SIN(CB$12)*$B71))</f>
        <v>16.9877417551867</v>
      </c>
      <c r="CC161" s="0" t="n">
        <f aca="false">IF($B71=0,0,IF(SIN(CC$12)=0,999999999,(SIN(CC$12)*COS($E71)+SIN($E71)*COS(CC$12))/SIN(CC$12)*$B71))</f>
        <v>16.6280045784331</v>
      </c>
      <c r="CD161" s="0" t="n">
        <f aca="false">IF($B71=0,0,IF(SIN(CD$12)=0,999999999,(SIN(CD$12)*COS($E71)+SIN($E71)*COS(CD$12))/SIN(CD$12)*$B71))</f>
        <v>16.2716167687648</v>
      </c>
      <c r="CE161" s="0" t="n">
        <f aca="false">IF($B71=0,0,IF(SIN(CE$12)=0,999999999,(SIN(CE$12)*COS($E71)+SIN($E71)*COS(CE$12))/SIN(CE$12)*$B71))</f>
        <v>15.9183175429628</v>
      </c>
      <c r="CF161" s="0" t="n">
        <f aca="false">IF($B71=0,0,IF(SIN(CF$12)=0,999999999,(SIN(CF$12)*COS($E71)+SIN($E71)*COS(CF$12))/SIN(CF$12)*$B71))</f>
        <v>15.5678543525044</v>
      </c>
      <c r="CG161" s="0" t="n">
        <f aca="false">IF($B71=0,0,IF(SIN(CG$12)=0,999999999,(SIN(CG$12)*COS($E71)+SIN($E71)*COS(CG$12))/SIN(CG$12)*$B71))</f>
        <v>15.2199821181676</v>
      </c>
      <c r="CH161" s="0" t="n">
        <f aca="false">IF($B71=0,0,IF(SIN(CH$12)=0,999999999,(SIN(CH$12)*COS($E71)+SIN($E71)*COS(CH$12))/SIN(CH$12)*$B71))</f>
        <v>14.8744625075252</v>
      </c>
      <c r="CI161" s="0" t="n">
        <f aca="false">IF($B71=0,0,IF(SIN(CI$12)=0,999999999,(SIN(CI$12)*COS($E71)+SIN($E71)*COS(CI$12))/SIN(CI$12)*$B71))</f>
        <v>14.5310632506131</v>
      </c>
      <c r="CJ161" s="0" t="n">
        <f aca="false">IF($B71=0,0,IF(SIN(CJ$12)=0,999999999,(SIN(CJ$12)*COS($E71)+SIN($E71)*COS(CJ$12))/SIN(CJ$12)*$B71))</f>
        <v>14.1895574894356</v>
      </c>
      <c r="CK161" s="0" t="n">
        <f aca="false">IF($B71=0,0,IF(SIN(CK$12)=0,999999999,(SIN(CK$12)*COS($E71)+SIN($E71)*COS(CK$12))/SIN(CK$12)*$B71))</f>
        <v>13.8497231572956</v>
      </c>
      <c r="CL161" s="0" t="n">
        <f aca="false">IF($B71=0,0,IF(SIN(CL$12)=0,999999999,(SIN(CL$12)*COS($E71)+SIN($E71)*COS(CL$12))/SIN(CL$12)*$B71))</f>
        <v>13.5113423842349</v>
      </c>
      <c r="CM161" s="0" t="n">
        <f aca="false">IF($B71=0,0,IF(SIN(CM$12)=0,999999999,(SIN(CM$12)*COS($E71)+SIN($E71)*COS(CM$12))/SIN(CM$12)*$B71))</f>
        <v>13.1742009251065</v>
      </c>
      <c r="CN161" s="0" t="n">
        <f aca="false">IF($B71=0,0,IF(SIN(CN$12)=0,999999999,(SIN(CN$12)*COS($E71)+SIN($E71)*COS(CN$12))/SIN(CN$12)*$B71))</f>
        <v>12.838087607017</v>
      </c>
      <c r="CO161" s="0" t="n">
        <f aca="false">IF($B71=0,0,IF(SIN(CO$12)=0,999999999,(SIN(CO$12)*COS($E71)+SIN($E71)*COS(CO$12))/SIN(CO$12)*$B71))</f>
        <v>12.502793793059</v>
      </c>
      <c r="CP161" s="0" t="n">
        <f aca="false">IF($B71=0,0,IF(SIN(CP$12)=0,999999999,(SIN(CP$12)*COS($E71)+SIN($E71)*COS(CP$12))/SIN(CP$12)*$B71))</f>
        <v>12.1681128593981</v>
      </c>
      <c r="CQ161" s="0" t="n">
        <f aca="false">IF($B71=0,0,IF(SIN(CQ$12)=0,999999999,(SIN(CQ$12)*COS($E71)+SIN($E71)*COS(CQ$12))/SIN(CQ$12)*$B71))</f>
        <v>11.8338396829013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1122.36573400263</v>
      </c>
      <c r="H162" s="0" t="n">
        <f aca="false">IF($B72=0,0,IF(SIN(H$12)=0,999999999,(SIN(H$12)*COS($E72)+SIN($E72)*COS(H$12))/SIN(H$12)*$B72))</f>
        <v>566.612592102266</v>
      </c>
      <c r="I162" s="0" t="n">
        <f aca="false">IF($B72=0,0,IF(SIN(I$12)=0,999999999,(SIN(I$12)*COS($E72)+SIN($E72)*COS(I$12))/SIN(I$12)*$B72))</f>
        <v>381.286280947874</v>
      </c>
      <c r="J162" s="0" t="n">
        <f aca="false">IF($B72=0,0,IF(SIN(J$12)=0,999999999,(SIN(J$12)*COS($E72)+SIN($E72)*COS(J$12))/SIN(J$12)*$B72))</f>
        <v>288.566643072485</v>
      </c>
      <c r="K162" s="0" t="n">
        <f aca="false">IF($B72=0,0,IF(SIN(K$12)=0,999999999,(SIN(K$12)*COS($E72)+SIN($E72)*COS(K$12))/SIN(K$12)*$B72))</f>
        <v>232.889635938743</v>
      </c>
      <c r="L162" s="0" t="n">
        <f aca="false">IF($B72=0,0,IF(SIN(L$12)=0,999999999,(SIN(L$12)*COS($E72)+SIN($E72)*COS(L$12))/SIN(L$12)*$B72))</f>
        <v>195.733902802864</v>
      </c>
      <c r="M162" s="0" t="n">
        <f aca="false">IF($B72=0,0,IF(SIN(M$12)=0,999999999,(SIN(M$12)*COS($E72)+SIN($E72)*COS(M$12))/SIN(M$12)*$B72))</f>
        <v>169.161711402559</v>
      </c>
      <c r="N162" s="0" t="n">
        <f aca="false">IF($B72=0,0,IF(SIN(N$12)=0,999999999,(SIN(N$12)*COS($E72)+SIN($E72)*COS(N$12))/SIN(N$12)*$B72))</f>
        <v>149.204188622888</v>
      </c>
      <c r="O162" s="0" t="n">
        <f aca="false">IF($B72=0,0,IF(SIN(O$12)=0,999999999,(SIN(O$12)*COS($E72)+SIN($E72)*COS(O$12))/SIN(O$12)*$B72))</f>
        <v>133.65639871274</v>
      </c>
      <c r="P162" s="0" t="n">
        <f aca="false">IF($B72=0,0,IF(SIN(P$12)=0,999999999,(SIN(P$12)*COS($E72)+SIN($E72)*COS(P$12))/SIN(P$12)*$B72))</f>
        <v>121.195374566428</v>
      </c>
      <c r="Q162" s="0" t="n">
        <f aca="false">IF($B72=0,0,IF(SIN(Q$12)=0,999999999,(SIN(Q$12)*COS($E72)+SIN($E72)*COS(Q$12))/SIN(Q$12)*$B72))</f>
        <v>110.979222847087</v>
      </c>
      <c r="R162" s="0" t="n">
        <f aca="false">IF($B72=0,0,IF(SIN(R$12)=0,999999999,(SIN(R$12)*COS($E72)+SIN($E72)*COS(R$12))/SIN(R$12)*$B72))</f>
        <v>102.446676544111</v>
      </c>
      <c r="S162" s="0" t="n">
        <f aca="false">IF($B72=0,0,IF(SIN(S$12)=0,999999999,(SIN(S$12)*COS($E72)+SIN($E72)*COS(S$12))/SIN(S$12)*$B72))</f>
        <v>95.2091617308405</v>
      </c>
      <c r="T162" s="0" t="n">
        <f aca="false">IF($B72=0,0,IF(SIN(T$12)=0,999999999,(SIN(T$12)*COS($E72)+SIN($E72)*COS(T$12))/SIN(T$12)*$B72))</f>
        <v>88.9891214223116</v>
      </c>
      <c r="U162" s="0" t="n">
        <f aca="false">IF($B72=0,0,IF(SIN(U$12)=0,999999999,(SIN(U$12)*COS($E72)+SIN($E72)*COS(U$12))/SIN(U$12)*$B72))</f>
        <v>83.5830098863128</v>
      </c>
      <c r="V162" s="0" t="n">
        <f aca="false">IF($B72=0,0,IF(SIN(V$12)=0,999999999,(SIN(V$12)*COS($E72)+SIN($E72)*COS(V$12))/SIN(V$12)*$B72))</f>
        <v>78.838164084351</v>
      </c>
      <c r="W162" s="0" t="n">
        <f aca="false">IF($B72=0,0,IF(SIN(W$12)=0,999999999,(SIN(W$12)*COS($E72)+SIN($E72)*COS(W$12))/SIN(W$12)*$B72))</f>
        <v>74.6378381301449</v>
      </c>
      <c r="X162" s="0" t="n">
        <f aca="false">IF($B72=0,0,IF(SIN(X$12)=0,999999999,(SIN(X$12)*COS($E72)+SIN($E72)*COS(X$12))/SIN(X$12)*$B72))</f>
        <v>70.8912262587535</v>
      </c>
      <c r="Y162" s="0" t="n">
        <f aca="false">IF($B72=0,0,IF(SIN(Y$12)=0,999999999,(SIN(Y$12)*COS($E72)+SIN($E72)*COS(Y$12))/SIN(Y$12)*$B72))</f>
        <v>67.5266364339297</v>
      </c>
      <c r="Z162" s="0" t="n">
        <f aca="false">IF($B72=0,0,IF(SIN(Z$12)=0,999999999,(SIN(Z$12)*COS($E72)+SIN($E72)*COS(Z$12))/SIN(Z$12)*$B72))</f>
        <v>64.4867118702424</v>
      </c>
      <c r="AA162" s="0" t="n">
        <f aca="false">IF($B72=0,0,IF(SIN(AA$12)=0,999999999,(SIN(AA$12)*COS($E72)+SIN($E72)*COS(AA$12))/SIN(AA$12)*$B72))</f>
        <v>61.7250178316311</v>
      </c>
      <c r="AB162" s="0" t="n">
        <f aca="false">IF($B72=0,0,IF(SIN(AB$12)=0,999999999,(SIN(AB$12)*COS($E72)+SIN($E72)*COS(AB$12))/SIN(AB$12)*$B72))</f>
        <v>59.203559300177</v>
      </c>
      <c r="AC162" s="0" t="n">
        <f aca="false">IF($B72=0,0,IF(SIN(AC$12)=0,999999999,(SIN(AC$12)*COS($E72)+SIN($E72)*COS(AC$12))/SIN(AC$12)*$B72))</f>
        <v>56.890946206681</v>
      </c>
      <c r="AD162" s="0" t="n">
        <f aca="false">IF($B72=0,0,IF(SIN(AD$12)=0,999999999,(SIN(AD$12)*COS($E72)+SIN($E72)*COS(AD$12))/SIN(AD$12)*$B72))</f>
        <v>54.7610173507701</v>
      </c>
      <c r="AE162" s="0" t="n">
        <f aca="false">IF($B72=0,0,IF(SIN(AE$12)=0,999999999,(SIN(AE$12)*COS($E72)+SIN($E72)*COS(AE$12))/SIN(AE$12)*$B72))</f>
        <v>52.7917945773761</v>
      </c>
      <c r="AF162" s="0" t="n">
        <f aca="false">IF($B72=0,0,IF(SIN(AF$12)=0,999999999,(SIN(AF$12)*COS($E72)+SIN($E72)*COS(AF$12))/SIN(AF$12)*$B72))</f>
        <v>50.9646782943235</v>
      </c>
      <c r="AG162" s="0" t="n">
        <f aca="false">IF($B72=0,0,IF(SIN(AG$12)=0,999999999,(SIN(AG$12)*COS($E72)+SIN($E72)*COS(AG$12))/SIN(AG$12)*$B72))</f>
        <v>49.2638217610156</v>
      </c>
      <c r="AH162" s="0" t="n">
        <f aca="false">IF($B72=0,0,IF(SIN(AH$12)=0,999999999,(SIN(AH$12)*COS($E72)+SIN($E72)*COS(AH$12))/SIN(AH$12)*$B72))</f>
        <v>47.6756394553497</v>
      </c>
      <c r="AI162" s="0" t="n">
        <f aca="false">IF($B72=0,0,IF(SIN(AI$12)=0,999999999,(SIN(AI$12)*COS($E72)+SIN($E72)*COS(AI$12))/SIN(AI$12)*$B72))</f>
        <v>46.1884171550569</v>
      </c>
      <c r="AJ162" s="0" t="n">
        <f aca="false">IF($B72=0,0,IF(SIN(AJ$12)=0,999999999,(SIN(AJ$12)*COS($E72)+SIN($E72)*COS(AJ$12))/SIN(AJ$12)*$B72))</f>
        <v>44.792</v>
      </c>
      <c r="AK162" s="0" t="n">
        <f aca="false">IF($B72=0,0,IF(SIN(AK$12)=0,999999999,(SIN(AK$12)*COS($E72)+SIN($E72)*COS(AK$12))/SIN(AK$12)*$B72))</f>
        <v>43.4775409267231</v>
      </c>
      <c r="AL162" s="0" t="n">
        <f aca="false">IF($B72=0,0,IF(SIN(AL$12)=0,999999999,(SIN(AL$12)*COS($E72)+SIN($E72)*COS(AL$12))/SIN(AL$12)*$B72))</f>
        <v>42.2372962687194</v>
      </c>
      <c r="AM162" s="0" t="n">
        <f aca="false">IF($B72=0,0,IF(SIN(AM$12)=0,999999999,(SIN(AM$12)*COS($E72)+SIN($E72)*COS(AM$12))/SIN(AM$12)*$B72))</f>
        <v>41.0644585174589</v>
      </c>
      <c r="AN162" s="0" t="n">
        <f aca="false">IF($B72=0,0,IF(SIN(AN$12)=0,999999999,(SIN(AN$12)*COS($E72)+SIN($E72)*COS(AN$12))/SIN(AN$12)*$B72))</f>
        <v>39.9530185933194</v>
      </c>
      <c r="AO162" s="0" t="n">
        <f aca="false">IF($B72=0,0,IF(SIN(AO$12)=0,999999999,(SIN(AO$12)*COS($E72)+SIN($E72)*COS(AO$12))/SIN(AO$12)*$B72))</f>
        <v>38.8976517243255</v>
      </c>
      <c r="AP162" s="0" t="n">
        <f aca="false">IF($B72=0,0,IF(SIN(AP$12)=0,999999999,(SIN(AP$12)*COS($E72)+SIN($E72)*COS(AP$12))/SIN(AP$12)*$B72))</f>
        <v>37.8936223421696</v>
      </c>
      <c r="AQ162" s="0" t="n">
        <f aca="false">IF($B72=0,0,IF(SIN(AQ$12)=0,999999999,(SIN(AQ$12)*COS($E72)+SIN($E72)*COS(AQ$12))/SIN(AQ$12)*$B72))</f>
        <v>36.9367043975286</v>
      </c>
      <c r="AR162" s="0" t="n">
        <f aca="false">IF($B72=0,0,IF(SIN(AR$12)=0,999999999,(SIN(AR$12)*COS($E72)+SIN($E72)*COS(AR$12))/SIN(AR$12)*$B72))</f>
        <v>36.0231142541524</v>
      </c>
      <c r="AS162" s="0" t="n">
        <f aca="false">IF($B72=0,0,IF(SIN(AS$12)=0,999999999,(SIN(AS$12)*COS($E72)+SIN($E72)*COS(AS$12))/SIN(AS$12)*$B72))</f>
        <v>35.1494539038652</v>
      </c>
      <c r="AT162" s="0" t="n">
        <f aca="false">IF($B72=0,0,IF(SIN(AT$12)=0,999999999,(SIN(AT$12)*COS($E72)+SIN($E72)*COS(AT$12))/SIN(AT$12)*$B72))</f>
        <v>34.3126626961852</v>
      </c>
      <c r="AU162" s="0" t="n">
        <f aca="false">IF($B72=0,0,IF(SIN(AU$12)=0,999999999,(SIN(AU$12)*COS($E72)+SIN($E72)*COS(AU$12))/SIN(AU$12)*$B72))</f>
        <v>33.5099761287059</v>
      </c>
      <c r="AV162" s="0" t="n">
        <f aca="false">IF($B72=0,0,IF(SIN(AV$12)=0,999999999,(SIN(AV$12)*COS($E72)+SIN($E72)*COS(AV$12))/SIN(AV$12)*$B72))</f>
        <v>32.7388905213008</v>
      </c>
      <c r="AW162" s="0" t="n">
        <f aca="false">IF($B72=0,0,IF(SIN(AW$12)=0,999999999,(SIN(AW$12)*COS($E72)+SIN($E72)*COS(AW$12))/SIN(AW$12)*$B72))</f>
        <v>31.9971326161698</v>
      </c>
      <c r="AX162" s="0" t="n">
        <f aca="false">IF($B72=0,0,IF(SIN(AX$12)=0,999999999,(SIN(AX$12)*COS($E72)+SIN($E72)*COS(AX$12))/SIN(AX$12)*$B72))</f>
        <v>31.2826333199132</v>
      </c>
      <c r="AY162" s="0" t="n">
        <f aca="false">IF($B72=0,0,IF(SIN(AY$12)=0,999999999,(SIN(AY$12)*COS($E72)+SIN($E72)*COS(AY$12))/SIN(AY$12)*$B72))</f>
        <v>30.5935049431563</v>
      </c>
      <c r="AZ162" s="0" t="n">
        <f aca="false">IF($B72=0,0,IF(SIN(AZ$12)=0,999999999,(SIN(AZ$12)*COS($E72)+SIN($E72)*COS(AZ$12))/SIN(AZ$12)*$B72))</f>
        <v>29.9280214053211</v>
      </c>
      <c r="BA162" s="0" t="n">
        <f aca="false">IF($B72=0,0,IF(SIN(BA$12)=0,999999999,(SIN(BA$12)*COS($E72)+SIN($E72)*COS(BA$12))/SIN(BA$12)*$B72))</f>
        <v>29.2846009627508</v>
      </c>
      <c r="BB162" s="0" t="n">
        <f aca="false">IF($B72=0,0,IF(SIN(BB$12)=0,999999999,(SIN(BB$12)*COS($E72)+SIN($E72)*COS(BB$12))/SIN(BB$12)*$B72))</f>
        <v>28.6617910920167</v>
      </c>
      <c r="BC162" s="0" t="n">
        <f aca="false">IF($B72=0,0,IF(SIN(BC$12)=0,999999999,(SIN(BC$12)*COS($E72)+SIN($E72)*COS(BC$12))/SIN(BC$12)*$B72))</f>
        <v>28.0582552203348</v>
      </c>
      <c r="BD162" s="0" t="n">
        <f aca="false">IF($B72=0,0,IF(SIN(BD$12)=0,999999999,(SIN(BD$12)*COS($E72)+SIN($E72)*COS(BD$12))/SIN(BD$12)*$B72))</f>
        <v>27.4727610442995</v>
      </c>
      <c r="BE162" s="0" t="n">
        <f aca="false">IF($B72=0,0,IF(SIN(BE$12)=0,999999999,(SIN(BE$12)*COS($E72)+SIN($E72)*COS(BE$12))/SIN(BE$12)*$B72))</f>
        <v>26.9041702187228</v>
      </c>
      <c r="BF162" s="0" t="n">
        <f aca="false">IF($B72=0,0,IF(SIN(BF$12)=0,999999999,(SIN(BF$12)*COS($E72)+SIN($E72)*COS(BF$12))/SIN(BF$12)*$B72))</f>
        <v>26.351429230928</v>
      </c>
      <c r="BG162" s="0" t="n">
        <f aca="false">IF($B72=0,0,IF(SIN(BG$12)=0,999999999,(SIN(BG$12)*COS($E72)+SIN($E72)*COS(BG$12))/SIN(BG$12)*$B72))</f>
        <v>25.8135613037041</v>
      </c>
      <c r="BH162" s="0" t="n">
        <f aca="false">IF($B72=0,0,IF(SIN(BH$12)=0,999999999,(SIN(BH$12)*COS($E72)+SIN($E72)*COS(BH$12))/SIN(BH$12)*$B72))</f>
        <v>25.2896591933412</v>
      </c>
      <c r="BI162" s="0" t="n">
        <f aca="false">IF($B72=0,0,IF(SIN(BI$12)=0,999999999,(SIN(BI$12)*COS($E72)+SIN($E72)*COS(BI$12))/SIN(BI$12)*$B72))</f>
        <v>24.7788787685817</v>
      </c>
      <c r="BJ162" s="0" t="n">
        <f aca="false">IF($B72=0,0,IF(SIN(BJ$12)=0,999999999,(SIN(BJ$12)*COS($E72)+SIN($E72)*COS(BJ$12))/SIN(BJ$12)*$B72))</f>
        <v>24.2804332726183</v>
      </c>
      <c r="BK162" s="0" t="n">
        <f aca="false">IF($B72=0,0,IF(SIN(BK$12)=0,999999999,(SIN(BK$12)*COS($E72)+SIN($E72)*COS(BK$12))/SIN(BK$12)*$B72))</f>
        <v>23.7935881839855</v>
      </c>
      <c r="BL162" s="0" t="n">
        <f aca="false">IF($B72=0,0,IF(SIN(BL$12)=0,999999999,(SIN(BL$12)*COS($E72)+SIN($E72)*COS(BL$12))/SIN(BL$12)*$B72))</f>
        <v>23.3176566037842</v>
      </c>
      <c r="BM162" s="0" t="n">
        <f aca="false">IF($B72=0,0,IF(SIN(BM$12)=0,999999999,(SIN(BM$12)*COS($E72)+SIN($E72)*COS(BM$12))/SIN(BM$12)*$B72))</f>
        <v>22.8519951064971</v>
      </c>
      <c r="BN162" s="0" t="n">
        <f aca="false">IF($B72=0,0,IF(SIN(BN$12)=0,999999999,(SIN(BN$12)*COS($E72)+SIN($E72)*COS(BN$12))/SIN(BN$12)*$B72))</f>
        <v>22.3959999999999</v>
      </c>
      <c r="BO162" s="0" t="n">
        <f aca="false">IF($B72=0,0,IF(SIN(BO$12)=0,999999999,(SIN(BO$12)*COS($E72)+SIN($E72)*COS(BO$12))/SIN(BO$12)*$B72))</f>
        <v>21.9491039474884</v>
      </c>
      <c r="BP162" s="0" t="n">
        <f aca="false">IF($B72=0,0,IF(SIN(BP$12)=0,999999999,(SIN(BP$12)*COS($E72)+SIN($E72)*COS(BP$12))/SIN(BP$12)*$B72))</f>
        <v>21.5107729101131</v>
      </c>
      <c r="BQ162" s="0" t="n">
        <f aca="false">IF($B72=0,0,IF(SIN(BQ$12)=0,999999999,(SIN(BQ$12)*COS($E72)+SIN($E72)*COS(BQ$12))/SIN(BQ$12)*$B72))</f>
        <v>21.080503374333</v>
      </c>
      <c r="BR162" s="0" t="n">
        <f aca="false">IF($B72=0,0,IF(SIN(BR$12)=0,999999999,(SIN(BR$12)*COS($E72)+SIN($E72)*COS(BR$12))/SIN(BR$12)*$B72))</f>
        <v>20.6578198324676</v>
      </c>
      <c r="BS162" s="0" t="n">
        <f aca="false">IF($B72=0,0,IF(SIN(BS$12)=0,999999999,(SIN(BS$12)*COS($E72)+SIN($E72)*COS(BS$12))/SIN(BS$12)*$B72))</f>
        <v>20.242272488777</v>
      </c>
      <c r="BT162" s="0" t="n">
        <f aca="false">IF($B72=0,0,IF(SIN(BT$12)=0,999999999,(SIN(BT$12)*COS($E72)+SIN($E72)*COS(BT$12))/SIN(BT$12)*$B72))</f>
        <v>19.8334351667366</v>
      </c>
      <c r="BU162" s="0" t="n">
        <f aca="false">IF($B72=0,0,IF(SIN(BU$12)=0,999999999,(SIN(BU$12)*COS($E72)+SIN($E72)*COS(BU$12))/SIN(BU$12)*$B72))</f>
        <v>19.4309033960387</v>
      </c>
      <c r="BV162" s="0" t="n">
        <f aca="false">IF($B72=0,0,IF(SIN(BV$12)=0,999999999,(SIN(BV$12)*COS($E72)+SIN($E72)*COS(BV$12))/SIN(BV$12)*$B72))</f>
        <v>19.0342926603506</v>
      </c>
      <c r="BW162" s="0" t="n">
        <f aca="false">IF($B72=0,0,IF(SIN(BW$12)=0,999999999,(SIN(BW$12)*COS($E72)+SIN($E72)*COS(BW$12))/SIN(BW$12)*$B72))</f>
        <v>18.6432367890292</v>
      </c>
      <c r="BX162" s="0" t="n">
        <f aca="false">IF($B72=0,0,IF(SIN(BX$12)=0,999999999,(SIN(BX$12)*COS($E72)+SIN($E72)*COS(BX$12))/SIN(BX$12)*$B72))</f>
        <v>18.2573864778719</v>
      </c>
      <c r="BY162" s="0" t="n">
        <f aca="false">IF($B72=0,0,IF(SIN(BY$12)=0,999999999,(SIN(BY$12)*COS($E72)+SIN($E72)*COS(BY$12))/SIN(BY$12)*$B72))</f>
        <v>17.876407925625</v>
      </c>
      <c r="BZ162" s="0" t="n">
        <f aca="false">IF($B72=0,0,IF(SIN(BZ$12)=0,999999999,(SIN(BZ$12)*COS($E72)+SIN($E72)*COS(BZ$12))/SIN(BZ$12)*$B72))</f>
        <v>17.4999815744141</v>
      </c>
      <c r="CA162" s="0" t="n">
        <f aca="false">IF($B72=0,0,IF(SIN(CA$12)=0,999999999,(SIN(CA$12)*COS($E72)+SIN($E72)*COS(CA$12))/SIN(CA$12)*$B72))</f>
        <v>17.127800943506</v>
      </c>
      <c r="CB162" s="0" t="n">
        <f aca="false">IF($B72=0,0,IF(SIN(CB$12)=0,999999999,(SIN(CB$12)*COS($E72)+SIN($E72)*COS(CB$12))/SIN(CB$12)*$B72))</f>
        <v>16.7595715469123</v>
      </c>
      <c r="CC162" s="0" t="n">
        <f aca="false">IF($B72=0,0,IF(SIN(CC$12)=0,999999999,(SIN(CC$12)*COS($E72)+SIN($E72)*COS(CC$12))/SIN(CC$12)*$B72))</f>
        <v>16.3950098863125</v>
      </c>
      <c r="CD162" s="0" t="n">
        <f aca="false">IF($B72=0,0,IF(SIN(CD$12)=0,999999999,(SIN(CD$12)*COS($E72)+SIN($E72)*COS(CD$12))/SIN(CD$12)*$B72))</f>
        <v>16.0338425116122</v>
      </c>
      <c r="CE162" s="0" t="n">
        <f aca="false">IF($B72=0,0,IF(SIN(CE$12)=0,999999999,(SIN(CE$12)*COS($E72)+SIN($E72)*COS(CE$12))/SIN(CE$12)*$B72))</f>
        <v>15.6758051421934</v>
      </c>
      <c r="CF162" s="0" t="n">
        <f aca="false">IF($B72=0,0,IF(SIN(CF$12)=0,999999999,(SIN(CF$12)*COS($E72)+SIN($E72)*COS(CF$12))/SIN(CF$12)*$B72))</f>
        <v>15.3206418425711</v>
      </c>
      <c r="CG162" s="0" t="n">
        <f aca="false">IF($B72=0,0,IF(SIN(CG$12)=0,999999999,(SIN(CG$12)*COS($E72)+SIN($E72)*COS(CG$12))/SIN(CG$12)*$B72))</f>
        <v>14.9681042467328</v>
      </c>
      <c r="CH162" s="0" t="n">
        <f aca="false">IF($B72=0,0,IF(SIN(CH$12)=0,999999999,(SIN(CH$12)*COS($E72)+SIN($E72)*COS(CH$12))/SIN(CH$12)*$B72))</f>
        <v>14.6179508259429</v>
      </c>
      <c r="CI162" s="0" t="n">
        <f aca="false">IF($B72=0,0,IF(SIN(CI$12)=0,999999999,(SIN(CI$12)*COS($E72)+SIN($E72)*COS(CI$12))/SIN(CI$12)*$B72))</f>
        <v>14.2699461952335</v>
      </c>
      <c r="CJ162" s="0" t="n">
        <f aca="false">IF($B72=0,0,IF(SIN(CJ$12)=0,999999999,(SIN(CJ$12)*COS($E72)+SIN($E72)*COS(CJ$12))/SIN(CJ$12)*$B72))</f>
        <v>13.9238604541855</v>
      </c>
      <c r="CK162" s="0" t="n">
        <f aca="false">IF($B72=0,0,IF(SIN(CK$12)=0,999999999,(SIN(CK$12)*COS($E72)+SIN($E72)*COS(CK$12))/SIN(CK$12)*$B72))</f>
        <v>13.5794685579356</v>
      </c>
      <c r="CL162" s="0" t="n">
        <f aca="false">IF($B72=0,0,IF(SIN(CL$12)=0,999999999,(SIN(CL$12)*COS($E72)+SIN($E72)*COS(CL$12))/SIN(CL$12)*$B72))</f>
        <v>13.236549714642</v>
      </c>
      <c r="CM162" s="0" t="n">
        <f aca="false">IF($B72=0,0,IF(SIN(CM$12)=0,999999999,(SIN(CM$12)*COS($E72)+SIN($E72)*COS(CM$12))/SIN(CM$12)*$B72))</f>
        <v>12.8948868058872</v>
      </c>
      <c r="CN162" s="0" t="n">
        <f aca="false">IF($B72=0,0,IF(SIN(CN$12)=0,999999999,(SIN(CN$12)*COS($E72)+SIN($E72)*COS(CN$12))/SIN(CN$12)*$B72))</f>
        <v>12.5542658267095</v>
      </c>
      <c r="CO162" s="0" t="n">
        <f aca="false">IF($B72=0,0,IF(SIN(CO$12)=0,999999999,(SIN(CO$12)*COS($E72)+SIN($E72)*COS(CO$12))/SIN(CO$12)*$B72))</f>
        <v>12.214475342144</v>
      </c>
      <c r="CP162" s="0" t="n">
        <f aca="false">IF($B72=0,0,IF(SIN(CP$12)=0,999999999,(SIN(CP$12)*COS($E72)+SIN($E72)*COS(CP$12))/SIN(CP$12)*$B72))</f>
        <v>11.875305957296</v>
      </c>
      <c r="CQ162" s="0" t="n">
        <f aca="false">IF($B72=0,0,IF(SIN(CQ$12)=0,999999999,(SIN(CQ$12)*COS($E72)+SIN($E72)*COS(CQ$12))/SIN(CQ$12)*$B72))</f>
        <v>11.5365497980984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1136.49282677777</v>
      </c>
      <c r="H163" s="0" t="n">
        <f aca="false">IF($B73=0,0,IF(SIN(H$12)=0,999999999,(SIN(H$12)*COS($E73)+SIN($E73)*COS(H$12))/SIN(H$12)*$B73))</f>
        <v>573.520321223805</v>
      </c>
      <c r="I163" s="0" t="n">
        <f aca="false">IF($B73=0,0,IF(SIN(I$12)=0,999999999,(SIN(I$12)*COS($E73)+SIN($E73)*COS(I$12))/SIN(I$12)*$B73))</f>
        <v>385.786577823094</v>
      </c>
      <c r="J163" s="0" t="n">
        <f aca="false">IF($B73=0,0,IF(SIN(J$12)=0,999999999,(SIN(J$12)*COS($E73)+SIN($E73)*COS(J$12))/SIN(J$12)*$B73))</f>
        <v>291.862490106245</v>
      </c>
      <c r="K163" s="0" t="n">
        <f aca="false">IF($B73=0,0,IF(SIN(K$12)=0,999999999,(SIN(K$12)*COS($E73)+SIN($E73)*COS(K$12))/SIN(K$12)*$B73))</f>
        <v>235.462225591954</v>
      </c>
      <c r="L163" s="0" t="n">
        <f aca="false">IF($B73=0,0,IF(SIN(L$12)=0,999999999,(SIN(L$12)*COS($E73)+SIN($E73)*COS(L$12))/SIN(L$12)*$B73))</f>
        <v>197.823830768537</v>
      </c>
      <c r="M163" s="0" t="n">
        <f aca="false">IF($B73=0,0,IF(SIN(M$12)=0,999999999,(SIN(M$12)*COS($E73)+SIN($E73)*COS(M$12))/SIN(M$12)*$B73))</f>
        <v>170.906460369988</v>
      </c>
      <c r="N163" s="0" t="n">
        <f aca="false">IF($B73=0,0,IF(SIN(N$12)=0,999999999,(SIN(N$12)*COS($E73)+SIN($E73)*COS(N$12))/SIN(N$12)*$B73))</f>
        <v>150.689684688788</v>
      </c>
      <c r="O163" s="0" t="n">
        <f aca="false">IF($B73=0,0,IF(SIN(O$12)=0,999999999,(SIN(O$12)*COS($E73)+SIN($E73)*COS(O$12))/SIN(O$12)*$B73))</f>
        <v>134.939925341298</v>
      </c>
      <c r="P163" s="0" t="n">
        <f aca="false">IF($B73=0,0,IF(SIN(P$12)=0,999999999,(SIN(P$12)*COS($E73)+SIN($E73)*COS(P$12))/SIN(P$12)*$B73))</f>
        <v>122.317029568851</v>
      </c>
      <c r="Q163" s="0" t="n">
        <f aca="false">IF($B73=0,0,IF(SIN(Q$12)=0,999999999,(SIN(Q$12)*COS($E73)+SIN($E73)*COS(Q$12))/SIN(Q$12)*$B73))</f>
        <v>111.968167642691</v>
      </c>
      <c r="R163" s="0" t="n">
        <f aca="false">IF($B73=0,0,IF(SIN(R$12)=0,999999999,(SIN(R$12)*COS($E73)+SIN($E73)*COS(R$12))/SIN(R$12)*$B73))</f>
        <v>103.324781562108</v>
      </c>
      <c r="S163" s="0" t="n">
        <f aca="false">IF($B73=0,0,IF(SIN(S$12)=0,999999999,(SIN(S$12)*COS($E73)+SIN($E73)*COS(S$12))/SIN(S$12)*$B73))</f>
        <v>95.993249734005</v>
      </c>
      <c r="T163" s="0" t="n">
        <f aca="false">IF($B73=0,0,IF(SIN(T$12)=0,999999999,(SIN(T$12)*COS($E73)+SIN($E73)*COS(T$12))/SIN(T$12)*$B73))</f>
        <v>89.6924096430874</v>
      </c>
      <c r="U163" s="0" t="n">
        <f aca="false">IF($B73=0,0,IF(SIN(U$12)=0,999999999,(SIN(U$12)*COS($E73)+SIN($E73)*COS(U$12))/SIN(U$12)*$B73))</f>
        <v>84.2160714503452</v>
      </c>
      <c r="V163" s="0" t="n">
        <f aca="false">IF($B73=0,0,IF(SIN(V$12)=0,999999999,(SIN(V$12)*COS($E73)+SIN($E73)*COS(V$12))/SIN(V$12)*$B73))</f>
        <v>79.4095889886113</v>
      </c>
      <c r="W163" s="0" t="n">
        <f aca="false">IF($B73=0,0,IF(SIN(W$12)=0,999999999,(SIN(W$12)*COS($E73)+SIN($E73)*COS(W$12))/SIN(W$12)*$B73))</f>
        <v>75.1546998151611</v>
      </c>
      <c r="X163" s="0" t="n">
        <f aca="false">IF($B73=0,0,IF(SIN(X$12)=0,999999999,(SIN(X$12)*COS($E73)+SIN($E73)*COS(X$12))/SIN(X$12)*$B73))</f>
        <v>71.3594185768706</v>
      </c>
      <c r="Y163" s="0" t="n">
        <f aca="false">IF($B73=0,0,IF(SIN(Y$12)=0,999999999,(SIN(Y$12)*COS($E73)+SIN($E73)*COS(Y$12))/SIN(Y$12)*$B73))</f>
        <v>67.9511219411279</v>
      </c>
      <c r="Z163" s="0" t="n">
        <f aca="false">IF($B73=0,0,IF(SIN(Z$12)=0,999999999,(SIN(Z$12)*COS($E73)+SIN($E73)*COS(Z$12))/SIN(Z$12)*$B73))</f>
        <v>64.8717080444074</v>
      </c>
      <c r="AA163" s="0" t="n">
        <f aca="false">IF($B73=0,0,IF(SIN(AA$12)=0,999999999,(SIN(AA$12)*COS($E73)+SIN($E73)*COS(AA$12))/SIN(AA$12)*$B73))</f>
        <v>62.0741389525367</v>
      </c>
      <c r="AB163" s="0" t="n">
        <f aca="false">IF($B73=0,0,IF(SIN(AB$12)=0,999999999,(SIN(AB$12)*COS($E73)+SIN($E73)*COS(AB$12))/SIN(AB$12)*$B73))</f>
        <v>59.5199260834035</v>
      </c>
      <c r="AC163" s="0" t="n">
        <f aca="false">IF($B73=0,0,IF(SIN(AC$12)=0,999999999,(SIN(AC$12)*COS($E73)+SIN($E73)*COS(AC$12))/SIN(AC$12)*$B73))</f>
        <v>57.1772716034478</v>
      </c>
      <c r="AD163" s="0" t="n">
        <f aca="false">IF($B73=0,0,IF(SIN(AD$12)=0,999999999,(SIN(AD$12)*COS($E73)+SIN($E73)*COS(AD$12))/SIN(AD$12)*$B73))</f>
        <v>55.0196744721682</v>
      </c>
      <c r="AE163" s="0" t="n">
        <f aca="false">IF($B73=0,0,IF(SIN(AE$12)=0,999999999,(SIN(AE$12)*COS($E73)+SIN($E73)*COS(AE$12))/SIN(AE$12)*$B73))</f>
        <v>53.0248710331076</v>
      </c>
      <c r="AF163" s="0" t="n">
        <f aca="false">IF($B73=0,0,IF(SIN(AF$12)=0,999999999,(SIN(AF$12)*COS($E73)+SIN($E73)*COS(AF$12))/SIN(AF$12)*$B73))</f>
        <v>51.1740200810262</v>
      </c>
      <c r="AG163" s="0" t="n">
        <f aca="false">IF($B73=0,0,IF(SIN(AG$12)=0,999999999,(SIN(AG$12)*COS($E73)+SIN($E73)*COS(AG$12))/SIN(AG$12)*$B73))</f>
        <v>49.4510690224502</v>
      </c>
      <c r="AH163" s="0" t="n">
        <f aca="false">IF($B73=0,0,IF(SIN(AH$12)=0,999999999,(SIN(AH$12)*COS($E73)+SIN($E73)*COS(AH$12))/SIN(AH$12)*$B73))</f>
        <v>47.8422558561585</v>
      </c>
      <c r="AI163" s="0" t="n">
        <f aca="false">IF($B73=0,0,IF(SIN(AI$12)=0,999999999,(SIN(AI$12)*COS($E73)+SIN($E73)*COS(AI$12))/SIN(AI$12)*$B73))</f>
        <v>46.3357141893879</v>
      </c>
      <c r="AJ163" s="0" t="n">
        <f aca="false">IF($B73=0,0,IF(SIN(AJ$12)=0,999999999,(SIN(AJ$12)*COS($E73)+SIN($E73)*COS(AJ$12))/SIN(AJ$12)*$B73))</f>
        <v>44.9211572479863</v>
      </c>
      <c r="AK163" s="0" t="n">
        <f aca="false">IF($B73=0,0,IF(SIN(AK$12)=0,999999999,(SIN(AK$12)*COS($E73)+SIN($E73)*COS(AK$12))/SIN(AK$12)*$B73))</f>
        <v>43.5896230430686</v>
      </c>
      <c r="AL163" s="0" t="n">
        <f aca="false">IF($B73=0,0,IF(SIN(AL$12)=0,999999999,(SIN(AL$12)*COS($E73)+SIN($E73)*COS(AL$12))/SIN(AL$12)*$B73))</f>
        <v>42.3332673160839</v>
      </c>
      <c r="AM163" s="0" t="n">
        <f aca="false">IF($B73=0,0,IF(SIN(AM$12)=0,999999999,(SIN(AM$12)*COS($E73)+SIN($E73)*COS(AM$12))/SIN(AM$12)*$B73))</f>
        <v>41.1451941273699</v>
      </c>
      <c r="AN163" s="0" t="n">
        <f aca="false">IF($B73=0,0,IF(SIN(AN$12)=0,999999999,(SIN(AN$12)*COS($E73)+SIN($E73)*COS(AN$12))/SIN(AN$12)*$B73))</f>
        <v>40.0193163379507</v>
      </c>
      <c r="AO163" s="0" t="n">
        <f aca="false">IF($B73=0,0,IF(SIN(AO$12)=0,999999999,(SIN(AO$12)*COS($E73)+SIN($E73)*COS(AO$12))/SIN(AO$12)*$B73))</f>
        <v>38.9502400058143</v>
      </c>
      <c r="AP163" s="0" t="n">
        <f aca="false">IF($B73=0,0,IF(SIN(AP$12)=0,999999999,(SIN(AP$12)*COS($E73)+SIN($E73)*COS(AP$12))/SIN(AP$12)*$B73))</f>
        <v>37.93316804651</v>
      </c>
      <c r="AQ163" s="0" t="n">
        <f aca="false">IF($B73=0,0,IF(SIN(AQ$12)=0,999999999,(SIN(AQ$12)*COS($E73)+SIN($E73)*COS(AQ$12))/SIN(AQ$12)*$B73))</f>
        <v>36.963819513343</v>
      </c>
      <c r="AR163" s="0" t="n">
        <f aca="false">IF($B73=0,0,IF(SIN(AR$12)=0,999999999,(SIN(AR$12)*COS($E73)+SIN($E73)*COS(AR$12))/SIN(AR$12)*$B73))</f>
        <v>36.0383616197408</v>
      </c>
      <c r="AS163" s="0" t="n">
        <f aca="false">IF($B73=0,0,IF(SIN(AS$12)=0,999999999,(SIN(AS$12)*COS($E73)+SIN($E73)*COS(AS$12))/SIN(AS$12)*$B73))</f>
        <v>35.1533522166046</v>
      </c>
      <c r="AT163" s="0" t="n">
        <f aca="false">IF($B73=0,0,IF(SIN(AT$12)=0,999999999,(SIN(AT$12)*COS($E73)+SIN($E73)*COS(AT$12))/SIN(AT$12)*$B73))</f>
        <v>34.3056908948849</v>
      </c>
      <c r="AU163" s="0" t="n">
        <f aca="false">IF($B73=0,0,IF(SIN(AU$12)=0,999999999,(SIN(AU$12)*COS($E73)+SIN($E73)*COS(AU$12))/SIN(AU$12)*$B73))</f>
        <v>33.4925772406406</v>
      </c>
      <c r="AV163" s="0" t="n">
        <f aca="false">IF($B73=0,0,IF(SIN(AV$12)=0,999999999,(SIN(AV$12)*COS($E73)+SIN($E73)*COS(AV$12))/SIN(AV$12)*$B73))</f>
        <v>32.7114750503533</v>
      </c>
      <c r="AW163" s="0" t="n">
        <f aca="false">IF($B73=0,0,IF(SIN(AW$12)=0,999999999,(SIN(AW$12)*COS($E73)+SIN($E73)*COS(AW$12))/SIN(AW$12)*$B73))</f>
        <v>31.9600815360707</v>
      </c>
      <c r="AX163" s="0" t="n">
        <f aca="false">IF($B73=0,0,IF(SIN(AX$12)=0,999999999,(SIN(AX$12)*COS($E73)+SIN($E73)*COS(AX$12))/SIN(AX$12)*$B73))</f>
        <v>31.2363007263848</v>
      </c>
      <c r="AY163" s="0" t="n">
        <f aca="false">IF($B73=0,0,IF(SIN(AY$12)=0,999999999,(SIN(AY$12)*COS($E73)+SIN($E73)*COS(AY$12))/SIN(AY$12)*$B73))</f>
        <v>30.5382204103931</v>
      </c>
      <c r="AZ163" s="0" t="n">
        <f aca="false">IF($B73=0,0,IF(SIN(AZ$12)=0,999999999,(SIN(AZ$12)*COS($E73)+SIN($E73)*COS(AZ$12))/SIN(AZ$12)*$B73))</f>
        <v>29.8640920853262</v>
      </c>
      <c r="BA163" s="0" t="n">
        <f aca="false">IF($B73=0,0,IF(SIN(BA$12)=0,999999999,(SIN(BA$12)*COS($E73)+SIN($E73)*COS(BA$12))/SIN(BA$12)*$B73))</f>
        <v>29.212313460306</v>
      </c>
      <c r="BB163" s="0" t="n">
        <f aca="false">IF($B73=0,0,IF(SIN(BB$12)=0,999999999,(SIN(BB$12)*COS($E73)+SIN($E73)*COS(BB$12))/SIN(BB$12)*$B73))</f>
        <v>28.581413143284</v>
      </c>
      <c r="BC163" s="0" t="n">
        <f aca="false">IF($B73=0,0,IF(SIN(BC$12)=0,999999999,(SIN(BC$12)*COS($E73)+SIN($E73)*COS(BC$12))/SIN(BC$12)*$B73))</f>
        <v>27.9700371990822</v>
      </c>
      <c r="BD163" s="0" t="n">
        <f aca="false">IF($B73=0,0,IF(SIN(BD$12)=0,999999999,(SIN(BD$12)*COS($E73)+SIN($E73)*COS(BD$12))/SIN(BD$12)*$B73))</f>
        <v>27.3769373163848</v>
      </c>
      <c r="BE163" s="0" t="n">
        <f aca="false">IF($B73=0,0,IF(SIN(BE$12)=0,999999999,(SIN(BE$12)*COS($E73)+SIN($E73)*COS(BE$12))/SIN(BE$12)*$B73))</f>
        <v>26.8009603626327</v>
      </c>
      <c r="BF163" s="0" t="n">
        <f aca="false">IF($B73=0,0,IF(SIN(BF$12)=0,999999999,(SIN(BF$12)*COS($E73)+SIN($E73)*COS(BF$12))/SIN(BF$12)*$B73))</f>
        <v>26.2410391397725</v>
      </c>
      <c r="BG163" s="0" t="n">
        <f aca="false">IF($B73=0,0,IF(SIN(BG$12)=0,999999999,(SIN(BG$12)*COS($E73)+SIN($E73)*COS(BG$12))/SIN(BG$12)*$B73))</f>
        <v>25.6961841820283</v>
      </c>
      <c r="BH163" s="0" t="n">
        <f aca="false">IF($B73=0,0,IF(SIN(BH$12)=0,999999999,(SIN(BH$12)*COS($E73)+SIN($E73)*COS(BH$12))/SIN(BH$12)*$B73))</f>
        <v>25.1654764603815</v>
      </c>
      <c r="BI163" s="0" t="n">
        <f aca="false">IF($B73=0,0,IF(SIN(BI$12)=0,999999999,(SIN(BI$12)*COS($E73)+SIN($E73)*COS(BI$12))/SIN(BI$12)*$B73))</f>
        <v>24.6480608781114</v>
      </c>
      <c r="BJ163" s="0" t="n">
        <f aca="false">IF($B73=0,0,IF(SIN(BJ$12)=0,999999999,(SIN(BJ$12)*COS($E73)+SIN($E73)*COS(BJ$12))/SIN(BJ$12)*$B73))</f>
        <v>24.1431404582554</v>
      </c>
      <c r="BK163" s="0" t="n">
        <f aca="false">IF($B73=0,0,IF(SIN(BK$12)=0,999999999,(SIN(BK$12)*COS($E73)+SIN($E73)*COS(BK$12))/SIN(BK$12)*$B73))</f>
        <v>23.649971137742</v>
      </c>
      <c r="BL163" s="0" t="n">
        <f aca="false">IF($B73=0,0,IF(SIN(BL$12)=0,999999999,(SIN(BL$12)*COS($E73)+SIN($E73)*COS(BL$12))/SIN(BL$12)*$B73))</f>
        <v>23.167857094694</v>
      </c>
      <c r="BM163" s="0" t="n">
        <f aca="false">IF($B73=0,0,IF(SIN(BM$12)=0,999999999,(SIN(BM$12)*COS($E73)+SIN($E73)*COS(BM$12))/SIN(BM$12)*$B73))</f>
        <v>22.6961465453459</v>
      </c>
      <c r="BN163" s="0" t="n">
        <f aca="false">IF($B73=0,0,IF(SIN(BN$12)=0,999999999,(SIN(BN$12)*COS($E73)+SIN($E73)*COS(BN$12))/SIN(BN$12)*$B73))</f>
        <v>22.2342279554712</v>
      </c>
      <c r="BO163" s="0" t="n">
        <f aca="false">IF($B73=0,0,IF(SIN(BO$12)=0,999999999,(SIN(BO$12)*COS($E73)+SIN($E73)*COS(BO$12))/SIN(BO$12)*$B73))</f>
        <v>21.7815266184275</v>
      </c>
      <c r="BP163" s="0" t="n">
        <f aca="false">IF($B73=0,0,IF(SIN(BP$12)=0,999999999,(SIN(BP$12)*COS($E73)+SIN($E73)*COS(BP$12))/SIN(BP$12)*$B73))</f>
        <v>21.3375015580752</v>
      </c>
      <c r="BQ163" s="0" t="n">
        <f aca="false">IF($B73=0,0,IF(SIN(BQ$12)=0,999999999,(SIN(BQ$12)*COS($E73)+SIN($E73)*COS(BQ$12))/SIN(BQ$12)*$B73))</f>
        <v>20.9016427201146</v>
      </c>
      <c r="BR163" s="0" t="n">
        <f aca="false">IF($B73=0,0,IF(SIN(BR$12)=0,999999999,(SIN(BR$12)*COS($E73)+SIN($E73)*COS(BR$12))/SIN(BR$12)*$B73))</f>
        <v>20.4734684199087</v>
      </c>
      <c r="BS163" s="0" t="n">
        <f aca="false">IF($B73=0,0,IF(SIN(BS$12)=0,999999999,(SIN(BS$12)*COS($E73)+SIN($E73)*COS(BS$12))/SIN(BS$12)*$B73))</f>
        <v>20.0525230187656</v>
      </c>
      <c r="BT163" s="0" t="n">
        <f aca="false">IF($B73=0,0,IF(SIN(BT$12)=0,999999999,(SIN(BT$12)*COS($E73)+SIN($E73)*COS(BT$12))/SIN(BT$12)*$B73))</f>
        <v>19.6383748040276</v>
      </c>
      <c r="BU163" s="0" t="n">
        <f aca="false">IF($B73=0,0,IF(SIN(BU$12)=0,999999999,(SIN(BU$12)*COS($E73)+SIN($E73)*COS(BU$12))/SIN(BU$12)*$B73))</f>
        <v>19.230614051223</v>
      </c>
      <c r="BV163" s="0" t="n">
        <f aca="false">IF($B73=0,0,IF(SIN(BV$12)=0,999999999,(SIN(BV$12)*COS($E73)+SIN($E73)*COS(BV$12))/SIN(BV$12)*$B73))</f>
        <v>18.8288512490615</v>
      </c>
      <c r="BW163" s="0" t="n">
        <f aca="false">IF($B73=0,0,IF(SIN(BW$12)=0,999999999,(SIN(BW$12)*COS($E73)+SIN($E73)*COS(BW$12))/SIN(BW$12)*$B73))</f>
        <v>18.4327154702576</v>
      </c>
      <c r="BX163" s="0" t="n">
        <f aca="false">IF($B73=0,0,IF(SIN(BX$12)=0,999999999,(SIN(BX$12)*COS($E73)+SIN($E73)*COS(BX$12))/SIN(BX$12)*$B73))</f>
        <v>18.0418528730652</v>
      </c>
      <c r="BY163" s="0" t="n">
        <f aca="false">IF($B73=0,0,IF(SIN(BY$12)=0,999999999,(SIN(BY$12)*COS($E73)+SIN($E73)*COS(BY$12))/SIN(BY$12)*$B73))</f>
        <v>17.655925320074</v>
      </c>
      <c r="BZ163" s="0" t="n">
        <f aca="false">IF($B73=0,0,IF(SIN(BZ$12)=0,999999999,(SIN(BZ$12)*COS($E73)+SIN($E73)*COS(BZ$12))/SIN(BZ$12)*$B73))</f>
        <v>17.2746091022779</v>
      </c>
      <c r="CA163" s="0" t="n">
        <f aca="false">IF($B73=0,0,IF(SIN(CA$12)=0,999999999,(SIN(CA$12)*COS($E73)+SIN($E73)*COS(CA$12))/SIN(CA$12)*$B73))</f>
        <v>16.8975937576871</v>
      </c>
      <c r="CB163" s="0" t="n">
        <f aca="false">IF($B73=0,0,IF(SIN(CB$12)=0,999999999,(SIN(CB$12)*COS($E73)+SIN($E73)*COS(CB$12))/SIN(CB$12)*$B73))</f>
        <v>16.5245809748711</v>
      </c>
      <c r="CC163" s="0" t="n">
        <f aca="false">IF($B73=0,0,IF(SIN(CC$12)=0,999999999,(SIN(CC$12)*COS($E73)+SIN($E73)*COS(CC$12))/SIN(CC$12)*$B73))</f>
        <v>16.1552835727998</v>
      </c>
      <c r="CD163" s="0" t="n">
        <f aca="false">IF($B73=0,0,IF(SIN(CD$12)=0,999999999,(SIN(CD$12)*COS($E73)+SIN($E73)*COS(CD$12))/SIN(CD$12)*$B73))</f>
        <v>15.7894245491979</v>
      </c>
      <c r="CE163" s="0" t="n">
        <f aca="false">IF($B73=0,0,IF(SIN(CE$12)=0,999999999,(SIN(CE$12)*COS($E73)+SIN($E73)*COS(CE$12))/SIN(CE$12)*$B73))</f>
        <v>15.4267361903802</v>
      </c>
      <c r="CF163" s="0" t="n">
        <f aca="false">IF($B73=0,0,IF(SIN(CF$12)=0,999999999,(SIN(CF$12)*COS($E73)+SIN($E73)*COS(CF$12))/SIN(CF$12)*$B73))</f>
        <v>15.0669592361996</v>
      </c>
      <c r="CG163" s="0" t="n">
        <f aca="false">IF($B73=0,0,IF(SIN(CG$12)=0,999999999,(SIN(CG$12)*COS($E73)+SIN($E73)*COS(CG$12))/SIN(CG$12)*$B73))</f>
        <v>14.7098420943111</v>
      </c>
      <c r="CH163" s="0" t="n">
        <f aca="false">IF($B73=0,0,IF(SIN(CH$12)=0,999999999,(SIN(CH$12)*COS($E73)+SIN($E73)*COS(CH$12))/SIN(CH$12)*$B73))</f>
        <v>14.3551400984639</v>
      </c>
      <c r="CI163" s="0" t="n">
        <f aca="false">IF($B73=0,0,IF(SIN(CI$12)=0,999999999,(SIN(CI$12)*COS($E73)+SIN($E73)*COS(CI$12))/SIN(CI$12)*$B73))</f>
        <v>14.0026148059843</v>
      </c>
      <c r="CJ163" s="0" t="n">
        <f aca="false">IF($B73=0,0,IF(SIN(CJ$12)=0,999999999,(SIN(CJ$12)*COS($E73)+SIN($E73)*COS(CJ$12))/SIN(CJ$12)*$B73))</f>
        <v>13.6520333299929</v>
      </c>
      <c r="CK163" s="0" t="n">
        <f aca="false">IF($B73=0,0,IF(SIN(CK$12)=0,999999999,(SIN(CK$12)*COS($E73)+SIN($E73)*COS(CK$12))/SIN(CK$12)*$B73))</f>
        <v>13.3031677022408</v>
      </c>
      <c r="CL163" s="0" t="n">
        <f aca="false">IF($B73=0,0,IF(SIN(CL$12)=0,999999999,(SIN(CL$12)*COS($E73)+SIN($E73)*COS(CL$12))/SIN(CL$12)*$B73))</f>
        <v>12.9557942627483</v>
      </c>
      <c r="CM163" s="0" t="n">
        <f aca="false">IF($B73=0,0,IF(SIN(CM$12)=0,999999999,(SIN(CM$12)*COS($E73)+SIN($E73)*COS(CM$12))/SIN(CM$12)*$B73))</f>
        <v>12.6096930726788</v>
      </c>
      <c r="CN163" s="0" t="n">
        <f aca="false">IF($B73=0,0,IF(SIN(CN$12)=0,999999999,(SIN(CN$12)*COS($E73)+SIN($E73)*COS(CN$12))/SIN(CN$12)*$B73))</f>
        <v>12.2646473470962</v>
      </c>
      <c r="CO163" s="0" t="n">
        <f aca="false">IF($B73=0,0,IF(SIN(CO$12)=0,999999999,(SIN(CO$12)*COS($E73)+SIN($E73)*COS(CO$12))/SIN(CO$12)*$B73))</f>
        <v>11.9204429044453</v>
      </c>
      <c r="CP163" s="0" t="n">
        <f aca="false">IF($B73=0,0,IF(SIN(CP$12)=0,999999999,(SIN(CP$12)*COS($E73)+SIN($E73)*COS(CP$12))/SIN(CP$12)*$B73))</f>
        <v>11.576867629743</v>
      </c>
      <c r="CQ163" s="0" t="n">
        <f aca="false">IF($B73=0,0,IF(SIN(CQ$12)=0,999999999,(SIN(CQ$12)*COS($E73)+SIN($E73)*COS(CQ$12))/SIN(CQ$12)*$B73))</f>
        <v>11.2337109485893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1150.33758096096</v>
      </c>
      <c r="H164" s="0" t="n">
        <f aca="false">IF($B74=0,0,IF(SIN(H$12)=0,999999999,(SIN(H$12)*COS($E74)+SIN($E74)*COS(H$12))/SIN(H$12)*$B74))</f>
        <v>580.284226556239</v>
      </c>
      <c r="I164" s="0" t="n">
        <f aca="false">IF($B74=0,0,IF(SIN(I$12)=0,999999999,(SIN(I$12)*COS($E74)+SIN($E74)*COS(I$12))/SIN(I$12)*$B74))</f>
        <v>390.189241268769</v>
      </c>
      <c r="J164" s="0" t="n">
        <f aca="false">IF($B74=0,0,IF(SIN(J$12)=0,999999999,(SIN(J$12)*COS($E74)+SIN($E74)*COS(J$12))/SIN(J$12)*$B74))</f>
        <v>295.083812967776</v>
      </c>
      <c r="K164" s="0" t="n">
        <f aca="false">IF($B74=0,0,IF(SIN(K$12)=0,999999999,(SIN(K$12)*COS($E74)+SIN($E74)*COS(K$12))/SIN(K$12)*$B74))</f>
        <v>237.974167898967</v>
      </c>
      <c r="L164" s="0" t="n">
        <f aca="false">IF($B74=0,0,IF(SIN(L$12)=0,999999999,(SIN(L$12)*COS($E74)+SIN($E74)*COS(L$12))/SIN(L$12)*$B74))</f>
        <v>199.862372008712</v>
      </c>
      <c r="M164" s="0" t="n">
        <f aca="false">IF($B74=0,0,IF(SIN(M$12)=0,999999999,(SIN(M$12)*COS($E74)+SIN($E74)*COS(M$12))/SIN(M$12)*$B74))</f>
        <v>172.60644541182</v>
      </c>
      <c r="N164" s="0" t="n">
        <f aca="false">IF($B74=0,0,IF(SIN(N$12)=0,999999999,(SIN(N$12)*COS($E74)+SIN($E74)*COS(N$12))/SIN(N$12)*$B74))</f>
        <v>152.135391002199</v>
      </c>
      <c r="O164" s="0" t="n">
        <f aca="false">IF($B74=0,0,IF(SIN(O$12)=0,999999999,(SIN(O$12)*COS($E74)+SIN($E74)*COS(O$12))/SIN(O$12)*$B74))</f>
        <v>136.187537317463</v>
      </c>
      <c r="P164" s="0" t="n">
        <f aca="false">IF($B74=0,0,IF(SIN(P$12)=0,999999999,(SIN(P$12)*COS($E74)+SIN($E74)*COS(P$12))/SIN(P$12)*$B74))</f>
        <v>123.405875679646</v>
      </c>
      <c r="Q164" s="0" t="n">
        <f aca="false">IF($B74=0,0,IF(SIN(Q$12)=0,999999999,(SIN(Q$12)*COS($E74)+SIN($E74)*COS(Q$12))/SIN(Q$12)*$B74))</f>
        <v>112.926849799912</v>
      </c>
      <c r="R164" s="0" t="n">
        <f aca="false">IF($B74=0,0,IF(SIN(R$12)=0,999999999,(SIN(R$12)*COS($E74)+SIN($E74)*COS(R$12))/SIN(R$12)*$B74))</f>
        <v>104.174750576518</v>
      </c>
      <c r="S164" s="0" t="n">
        <f aca="false">IF($B74=0,0,IF(SIN(S$12)=0,999999999,(SIN(S$12)*COS($E74)+SIN($E74)*COS(S$12))/SIN(S$12)*$B74))</f>
        <v>96.7510055973152</v>
      </c>
      <c r="T164" s="0" t="n">
        <f aca="false">IF($B74=0,0,IF(SIN(T$12)=0,999999999,(SIN(T$12)*COS($E74)+SIN($E74)*COS(T$12))/SIN(T$12)*$B74))</f>
        <v>90.3709159944296</v>
      </c>
      <c r="U164" s="0" t="n">
        <f aca="false">IF($B74=0,0,IF(SIN(U$12)=0,999999999,(SIN(U$12)*COS($E74)+SIN($E74)*COS(U$12))/SIN(U$12)*$B74))</f>
        <v>84.8256985533833</v>
      </c>
      <c r="V164" s="0" t="n">
        <f aca="false">IF($B74=0,0,IF(SIN(V$12)=0,999999999,(SIN(V$12)*COS($E74)+SIN($E74)*COS(V$12))/SIN(V$12)*$B74))</f>
        <v>79.9587620277659</v>
      </c>
      <c r="W164" s="0" t="n">
        <f aca="false">IF($B74=0,0,IF(SIN(W$12)=0,999999999,(SIN(W$12)*COS($E74)+SIN($E74)*COS(W$12))/SIN(W$12)*$B74))</f>
        <v>75.6503565159214</v>
      </c>
      <c r="X164" s="0" t="n">
        <f aca="false">IF($B74=0,0,IF(SIN(X$12)=0,999999999,(SIN(X$12)*COS($E74)+SIN($E74)*COS(X$12))/SIN(X$12)*$B74))</f>
        <v>71.8073397087899</v>
      </c>
      <c r="Y164" s="0" t="n">
        <f aca="false">IF($B74=0,0,IF(SIN(Y$12)=0,999999999,(SIN(Y$12)*COS($E74)+SIN($E74)*COS(Y$12))/SIN(Y$12)*$B74))</f>
        <v>68.3561748457748</v>
      </c>
      <c r="Z164" s="0" t="n">
        <f aca="false">IF($B74=0,0,IF(SIN(Z$12)=0,999999999,(SIN(Z$12)*COS($E74)+SIN($E74)*COS(Z$12))/SIN(Z$12)*$B74))</f>
        <v>65.2380292807464</v>
      </c>
      <c r="AA164" s="0" t="n">
        <f aca="false">IF($B74=0,0,IF(SIN(AA$12)=0,999999999,(SIN(AA$12)*COS($E74)+SIN($E74)*COS(AA$12))/SIN(AA$12)*$B74))</f>
        <v>62.4052734547214</v>
      </c>
      <c r="AB164" s="0" t="n">
        <f aca="false">IF($B74=0,0,IF(SIN(AB$12)=0,999999999,(SIN(AB$12)*COS($E74)+SIN($E74)*COS(AB$12))/SIN(AB$12)*$B74))</f>
        <v>59.8189346911963</v>
      </c>
      <c r="AC164" s="0" t="n">
        <f aca="false">IF($B74=0,0,IF(SIN(AC$12)=0,999999999,(SIN(AC$12)*COS($E74)+SIN($E74)*COS(AC$12))/SIN(AC$12)*$B74))</f>
        <v>57.4468152158483</v>
      </c>
      <c r="AD164" s="0" t="n">
        <f aca="false">IF($B74=0,0,IF(SIN(AD$12)=0,999999999,(SIN(AD$12)*COS($E74)+SIN($E74)*COS(AD$12))/SIN(AD$12)*$B74))</f>
        <v>55.262080668413</v>
      </c>
      <c r="AE164" s="0" t="n">
        <f aca="false">IF($B74=0,0,IF(SIN(AE$12)=0,999999999,(SIN(AE$12)*COS($E74)+SIN($E74)*COS(AE$12))/SIN(AE$12)*$B74))</f>
        <v>53.2421873688359</v>
      </c>
      <c r="AF164" s="0" t="n">
        <f aca="false">IF($B74=0,0,IF(SIN(AF$12)=0,999999999,(SIN(AF$12)*COS($E74)+SIN($E74)*COS(AF$12))/SIN(AF$12)*$B74))</f>
        <v>51.3680571345379</v>
      </c>
      <c r="AG164" s="0" t="n">
        <f aca="false">IF($B74=0,0,IF(SIN(AG$12)=0,999999999,(SIN(AG$12)*COS($E74)+SIN($E74)*COS(AG$12))/SIN(AG$12)*$B74))</f>
        <v>49.6234354687783</v>
      </c>
      <c r="AH164" s="0" t="n">
        <f aca="false">IF($B74=0,0,IF(SIN(AH$12)=0,999999999,(SIN(AH$12)*COS($E74)+SIN($E74)*COS(AH$12))/SIN(AH$12)*$B74))</f>
        <v>47.9943872772461</v>
      </c>
      <c r="AI164" s="0" t="n">
        <f aca="false">IF($B74=0,0,IF(SIN(AI$12)=0,999999999,(SIN(AI$12)*COS($E74)+SIN($E74)*COS(AI$12))/SIN(AI$12)*$B74))</f>
        <v>46.4688969163128</v>
      </c>
      <c r="AJ164" s="0" t="n">
        <f aca="false">IF($B74=0,0,IF(SIN(AJ$12)=0,999999999,(SIN(AJ$12)*COS($E74)+SIN($E74)*COS(AJ$12))/SIN(AJ$12)*$B74))</f>
        <v>45.0365482287885</v>
      </c>
      <c r="AK164" s="0" t="n">
        <f aca="false">IF($B74=0,0,IF(SIN(AK$12)=0,999999999,(SIN(AK$12)*COS($E74)+SIN($E74)*COS(AK$12))/SIN(AK$12)*$B74))</f>
        <v>43.6882665053834</v>
      </c>
      <c r="AL164" s="0" t="n">
        <f aca="false">IF($B74=0,0,IF(SIN(AL$12)=0,999999999,(SIN(AL$12)*COS($E74)+SIN($E74)*COS(AL$12))/SIN(AL$12)*$B74))</f>
        <v>42.4161088255186</v>
      </c>
      <c r="AM164" s="0" t="n">
        <f aca="false">IF($B74=0,0,IF(SIN(AM$12)=0,999999999,(SIN(AM$12)*COS($E74)+SIN($E74)*COS(AM$12))/SIN(AM$12)*$B74))</f>
        <v>41.2130925150892</v>
      </c>
      <c r="AN164" s="0" t="n">
        <f aca="false">IF($B74=0,0,IF(SIN(AN$12)=0,999999999,(SIN(AN$12)*COS($E74)+SIN($E74)*COS(AN$12))/SIN(AN$12)*$B74))</f>
        <v>40.0730538734568</v>
      </c>
      <c r="AO164" s="0" t="n">
        <f aca="false">IF($B74=0,0,IF(SIN(AO$12)=0,999999999,(SIN(AO$12)*COS($E74)+SIN($E74)*COS(AO$12))/SIN(AO$12)*$B74))</f>
        <v>38.9905311157079</v>
      </c>
      <c r="AP164" s="0" t="n">
        <f aca="false">IF($B74=0,0,IF(SIN(AP$12)=0,999999999,(SIN(AP$12)*COS($E74)+SIN($E74)*COS(AP$12))/SIN(AP$12)*$B74))</f>
        <v>37.9606668215326</v>
      </c>
      <c r="AQ164" s="0" t="n">
        <f aca="false">IF($B74=0,0,IF(SIN(AQ$12)=0,999999999,(SIN(AQ$12)*COS($E74)+SIN($E74)*COS(AQ$12))/SIN(AQ$12)*$B74))</f>
        <v>36.9791262001564</v>
      </c>
      <c r="AR164" s="0" t="n">
        <f aca="false">IF($B74=0,0,IF(SIN(AR$12)=0,999999999,(SIN(AR$12)*COS($E74)+SIN($E74)*COS(AR$12))/SIN(AR$12)*$B74))</f>
        <v>36.0420282577105</v>
      </c>
      <c r="AS164" s="0" t="n">
        <f aca="false">IF($B74=0,0,IF(SIN(AS$12)=0,999999999,(SIN(AS$12)*COS($E74)+SIN($E74)*COS(AS$12))/SIN(AS$12)*$B74))</f>
        <v>35.1458875510856</v>
      </c>
      <c r="AT164" s="0" t="n">
        <f aca="false">IF($B74=0,0,IF(SIN(AT$12)=0,999999999,(SIN(AT$12)*COS($E74)+SIN($E74)*COS(AT$12))/SIN(AT$12)*$B74))</f>
        <v>34.2875646754951</v>
      </c>
      <c r="AU164" s="0" t="n">
        <f aca="false">IF($B74=0,0,IF(SIN(AU$12)=0,999999999,(SIN(AU$12)*COS($E74)+SIN($E74)*COS(AU$12))/SIN(AU$12)*$B74))</f>
        <v>33.4642239944824</v>
      </c>
      <c r="AV164" s="0" t="n">
        <f aca="false">IF($B74=0,0,IF(SIN(AV$12)=0,999999999,(SIN(AV$12)*COS($E74)+SIN($E74)*COS(AV$12))/SIN(AV$12)*$B74))</f>
        <v>32.6732974051492</v>
      </c>
      <c r="AW164" s="0" t="n">
        <f aca="false">IF($B74=0,0,IF(SIN(AW$12)=0,999999999,(SIN(AW$12)*COS($E74)+SIN($E74)*COS(AW$12))/SIN(AW$12)*$B74))</f>
        <v>31.9124531559736</v>
      </c>
      <c r="AX164" s="0" t="n">
        <f aca="false">IF($B74=0,0,IF(SIN(AX$12)=0,999999999,(SIN(AX$12)*COS($E74)+SIN($E74)*COS(AX$12))/SIN(AX$12)*$B74))</f>
        <v>31.1795689132356</v>
      </c>
      <c r="AY164" s="0" t="n">
        <f aca="false">IF($B74=0,0,IF(SIN(AY$12)=0,999999999,(SIN(AY$12)*COS($E74)+SIN($E74)*COS(AY$12))/SIN(AY$12)*$B74))</f>
        <v>30.4727084149891</v>
      </c>
      <c r="AZ164" s="0" t="n">
        <f aca="false">IF($B74=0,0,IF(SIN(AZ$12)=0,999999999,(SIN(AZ$12)*COS($E74)+SIN($E74)*COS(AZ$12))/SIN(AZ$12)*$B74))</f>
        <v>29.7901011664779</v>
      </c>
      <c r="BA164" s="0" t="n">
        <f aca="false">IF($B74=0,0,IF(SIN(BA$12)=0,999999999,(SIN(BA$12)*COS($E74)+SIN($E74)*COS(BA$12))/SIN(BA$12)*$B74))</f>
        <v>29.1301247238336</v>
      </c>
      <c r="BB164" s="0" t="n">
        <f aca="false">IF($B74=0,0,IF(SIN(BB$12)=0,999999999,(SIN(BB$12)*COS($E74)+SIN($E74)*COS(BB$12))/SIN(BB$12)*$B74))</f>
        <v>28.4912891884116</v>
      </c>
      <c r="BC164" s="0" t="n">
        <f aca="false">IF($B74=0,0,IF(SIN(BC$12)=0,999999999,(SIN(BC$12)*COS($E74)+SIN($E74)*COS(BC$12))/SIN(BC$12)*$B74))</f>
        <v>27.8722235957649</v>
      </c>
      <c r="BD164" s="0" t="n">
        <f aca="false">IF($B74=0,0,IF(SIN(BD$12)=0,999999999,(SIN(BD$12)*COS($E74)+SIN($E74)*COS(BD$12))/SIN(BD$12)*$B74))</f>
        <v>27.2716639338041</v>
      </c>
      <c r="BE164" s="0" t="n">
        <f aca="false">IF($B74=0,0,IF(SIN(BE$12)=0,999999999,(SIN(BE$12)*COS($E74)+SIN($E74)*COS(BE$12))/SIN(BE$12)*$B74))</f>
        <v>26.6884425663181</v>
      </c>
      <c r="BF164" s="0" t="n">
        <f aca="false">IF($B74=0,0,IF(SIN(BF$12)=0,999999999,(SIN(BF$12)*COS($E74)+SIN($E74)*COS(BF$12))/SIN(BF$12)*$B74))</f>
        <v>26.1214788724522</v>
      </c>
      <c r="BG164" s="0" t="n">
        <f aca="false">IF($B74=0,0,IF(SIN(BG$12)=0,999999999,(SIN(BG$12)*COS($E74)+SIN($E74)*COS(BG$12))/SIN(BG$12)*$B74))</f>
        <v>25.5697709413153</v>
      </c>
      <c r="BH164" s="0" t="n">
        <f aca="false">IF($B74=0,0,IF(SIN(BH$12)=0,999999999,(SIN(BH$12)*COS($E74)+SIN($E74)*COS(BH$12))/SIN(BH$12)*$B74))</f>
        <v>25.0323881846999</v>
      </c>
      <c r="BI164" s="0" t="n">
        <f aca="false">IF($B74=0,0,IF(SIN(BI$12)=0,999999999,(SIN(BI$12)*COS($E74)+SIN($E74)*COS(BI$12))/SIN(BI$12)*$B74))</f>
        <v>24.508464750812</v>
      </c>
      <c r="BJ164" s="0" t="n">
        <f aca="false">IF($B74=0,0,IF(SIN(BJ$12)=0,999999999,(SIN(BJ$12)*COS($E74)+SIN($E74)*COS(BJ$12))/SIN(BJ$12)*$B74))</f>
        <v>23.9971936386231</v>
      </c>
      <c r="BK164" s="0" t="n">
        <f aca="false">IF($B74=0,0,IF(SIN(BK$12)=0,999999999,(SIN(BK$12)*COS($E74)+SIN($E74)*COS(BK$12))/SIN(BK$12)*$B74))</f>
        <v>23.4978214265262</v>
      </c>
      <c r="BL164" s="0" t="n">
        <f aca="false">IF($B74=0,0,IF(SIN(BL$12)=0,999999999,(SIN(BL$12)*COS($E74)+SIN($E74)*COS(BL$12))/SIN(BL$12)*$B74))</f>
        <v>23.0096435408679</v>
      </c>
      <c r="BM164" s="0" t="n">
        <f aca="false">IF($B74=0,0,IF(SIN(BM$12)=0,999999999,(SIN(BM$12)*COS($E74)+SIN($E74)*COS(BM$12))/SIN(BM$12)*$B74))</f>
        <v>22.5320000000002</v>
      </c>
      <c r="BN164" s="0" t="n">
        <f aca="false">IF($B74=0,0,IF(SIN(BN$12)=0,999999999,(SIN(BN$12)*COS($E74)+SIN($E74)*COS(BN$12))/SIN(BN$12)*$B74))</f>
        <v>22.0642715780573</v>
      </c>
      <c r="BO164" s="0" t="n">
        <f aca="false">IF($B74=0,0,IF(SIN(BO$12)=0,999999999,(SIN(BO$12)*COS($E74)+SIN($E74)*COS(BO$12))/SIN(BO$12)*$B74))</f>
        <v>21.6058763399606</v>
      </c>
      <c r="BP164" s="0" t="n">
        <f aca="false">IF($B74=0,0,IF(SIN(BP$12)=0,999999999,(SIN(BP$12)*COS($E74)+SIN($E74)*COS(BP$12))/SIN(BP$12)*$B74))</f>
        <v>21.1562665053836</v>
      </c>
      <c r="BQ164" s="0" t="n">
        <f aca="false">IF($B74=0,0,IF(SIN(BQ$12)=0,999999999,(SIN(BQ$12)*COS($E74)+SIN($E74)*COS(BQ$12))/SIN(BQ$12)*$B74))</f>
        <v>20.7149256047619</v>
      </c>
      <c r="BR164" s="0" t="n">
        <f aca="false">IF($B74=0,0,IF(SIN(BR$12)=0,999999999,(SIN(BR$12)*COS($E74)+SIN($E74)*COS(BR$12))/SIN(BR$12)*$B74))</f>
        <v>20.2813658950171</v>
      </c>
      <c r="BS164" s="0" t="n">
        <f aca="false">IF($B74=0,0,IF(SIN(BS$12)=0,999999999,(SIN(BS$12)*COS($E74)+SIN($E74)*COS(BS$12))/SIN(BS$12)*$B74))</f>
        <v>19.8551260066113</v>
      </c>
      <c r="BT164" s="0" t="n">
        <f aca="false">IF($B74=0,0,IF(SIN(BT$12)=0,999999999,(SIN(BT$12)*COS($E74)+SIN($E74)*COS(BT$12))/SIN(BT$12)*$B74))</f>
        <v>19.4357687969732</v>
      </c>
      <c r="BU164" s="0" t="n">
        <f aca="false">IF($B74=0,0,IF(SIN(BU$12)=0,999999999,(SIN(BU$12)*COS($E74)+SIN($E74)*COS(BU$12))/SIN(BU$12)*$B74))</f>
        <v>19.0228793882761</v>
      </c>
      <c r="BV164" s="0" t="n">
        <f aca="false">IF($B74=0,0,IF(SIN(BV$12)=0,999999999,(SIN(BV$12)*COS($E74)+SIN($E74)*COS(BV$12))/SIN(BV$12)*$B74))</f>
        <v>18.6160633701087</v>
      </c>
      <c r="BW164" s="0" t="n">
        <f aca="false">IF($B74=0,0,IF(SIN(BW$12)=0,999999999,(SIN(BW$12)*COS($E74)+SIN($E74)*COS(BW$12))/SIN(BW$12)*$B74))</f>
        <v>18.2149451498065</v>
      </c>
      <c r="BX164" s="0" t="n">
        <f aca="false">IF($B74=0,0,IF(SIN(BX$12)=0,999999999,(SIN(BX$12)*COS($E74)+SIN($E74)*COS(BX$12))/SIN(BX$12)*$B74))</f>
        <v>17.8191664351397</v>
      </c>
      <c r="BY164" s="0" t="n">
        <f aca="false">IF($B74=0,0,IF(SIN(BY$12)=0,999999999,(SIN(BY$12)*COS($E74)+SIN($E74)*COS(BY$12))/SIN(BY$12)*$B74))</f>
        <v>17.4283848357376</v>
      </c>
      <c r="BZ164" s="0" t="n">
        <f aca="false">IF($B74=0,0,IF(SIN(BZ$12)=0,999999999,(SIN(BZ$12)*COS($E74)+SIN($E74)*COS(BZ$12))/SIN(BZ$12)*$B74))</f>
        <v>17.0422725711081</v>
      </c>
      <c r="CA164" s="0" t="n">
        <f aca="false">IF($B74=0,0,IF(SIN(CA$12)=0,999999999,(SIN(CA$12)*COS($E74)+SIN($E74)*COS(CA$12))/SIN(CA$12)*$B74))</f>
        <v>16.6605152743915</v>
      </c>
      <c r="CB164" s="0" t="n">
        <f aca="false">IF($B74=0,0,IF(SIN(CB$12)=0,999999999,(SIN(CB$12)*COS($E74)+SIN($E74)*COS(CB$12))/SIN(CB$12)*$B74))</f>
        <v>16.2828108821124</v>
      </c>
      <c r="CC164" s="0" t="n">
        <f aca="false">IF($B74=0,0,IF(SIN(CC$12)=0,999999999,(SIN(CC$12)*COS($E74)+SIN($E74)*COS(CC$12))/SIN(CC$12)*$B74))</f>
        <v>15.9088686011895</v>
      </c>
      <c r="CD164" s="0" t="n">
        <f aca="false">IF($B74=0,0,IF(SIN(CD$12)=0,999999999,(SIN(CD$12)*COS($E74)+SIN($E74)*COS(CD$12))/SIN(CD$12)*$B74))</f>
        <v>15.5384079453209</v>
      </c>
      <c r="CE164" s="0" t="n">
        <f aca="false">IF($B74=0,0,IF(SIN(CE$12)=0,999999999,(SIN(CE$12)*COS($E74)+SIN($E74)*COS(CE$12))/SIN(CE$12)*$B74))</f>
        <v>15.171157833623</v>
      </c>
      <c r="CF164" s="0" t="n">
        <f aca="false">IF($B74=0,0,IF(SIN(CF$12)=0,999999999,(SIN(CF$12)*COS($E74)+SIN($E74)*COS(CF$12))/SIN(CF$12)*$B74))</f>
        <v>14.8068557450755</v>
      </c>
      <c r="CG164" s="0" t="n">
        <f aca="false">IF($B74=0,0,IF(SIN(CG$12)=0,999999999,(SIN(CG$12)*COS($E74)+SIN($E74)*COS(CG$12))/SIN(CG$12)*$B74))</f>
        <v>14.4452469229027</v>
      </c>
      <c r="CH164" s="0" t="n">
        <f aca="false">IF($B74=0,0,IF(SIN(CH$12)=0,999999999,(SIN(CH$12)*COS($E74)+SIN($E74)*COS(CH$12))/SIN(CH$12)*$B74))</f>
        <v>14.0860836235374</v>
      </c>
      <c r="CI164" s="0" t="n">
        <f aca="false">IF($B74=0,0,IF(SIN(CI$12)=0,999999999,(SIN(CI$12)*COS($E74)+SIN($E74)*COS(CI$12))/SIN(CI$12)*$B74))</f>
        <v>13.7291244052666</v>
      </c>
      <c r="CJ164" s="0" t="n">
        <f aca="false">IF($B74=0,0,IF(SIN(CJ$12)=0,999999999,(SIN(CJ$12)*COS($E74)+SIN($E74)*COS(CJ$12))/SIN(CJ$12)*$B74))</f>
        <v>13.3741334520505</v>
      </c>
      <c r="CK164" s="0" t="n">
        <f aca="false">IF($B74=0,0,IF(SIN(CK$12)=0,999999999,(SIN(CK$12)*COS($E74)+SIN($E74)*COS(CK$12))/SIN(CK$12)*$B74))</f>
        <v>13.0208799283444</v>
      </c>
      <c r="CL164" s="0" t="n">
        <f aca="false">IF($B74=0,0,IF(SIN(CL$12)=0,999999999,(SIN(CL$12)*COS($E74)+SIN($E74)*COS(CL$12))/SIN(CL$12)*$B74))</f>
        <v>12.6691373610605</v>
      </c>
      <c r="CM164" s="0" t="n">
        <f aca="false">IF($B74=0,0,IF(SIN(CM$12)=0,999999999,(SIN(CM$12)*COS($E74)+SIN($E74)*COS(CM$12))/SIN(CM$12)*$B74))</f>
        <v>12.3186830450572</v>
      </c>
      <c r="CN164" s="0" t="n">
        <f aca="false">IF($B74=0,0,IF(SIN(CN$12)=0,999999999,(SIN(CN$12)*COS($E74)+SIN($E74)*COS(CN$12))/SIN(CN$12)*$B74))</f>
        <v>11.9692974687618</v>
      </c>
      <c r="CO164" s="0" t="n">
        <f aca="false">IF($B74=0,0,IF(SIN(CO$12)=0,999999999,(SIN(CO$12)*COS($E74)+SIN($E74)*COS(CO$12))/SIN(CO$12)*$B74))</f>
        <v>11.6207637567273</v>
      </c>
      <c r="CP164" s="0" t="n">
        <f aca="false">IF($B74=0,0,IF(SIN(CP$12)=0,999999999,(SIN(CP$12)*COS($E74)+SIN($E74)*COS(CP$12))/SIN(CP$12)*$B74))</f>
        <v>11.2728671260706</v>
      </c>
      <c r="CQ164" s="0" t="n">
        <f aca="false">IF($B74=0,0,IF(SIN(CQ$12)=0,999999999,(SIN(CQ$12)*COS($E74)+SIN($E74)*COS(CQ$12))/SIN(CQ$12)*$B74))</f>
        <v>10.9253943538691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1163.89367388139</v>
      </c>
      <c r="H165" s="0" t="n">
        <f aca="false">IF($B75=0,0,IF(SIN(H$12)=0,999999999,(SIN(H$12)*COS($E75)+SIN($E75)*COS(H$12))/SIN(H$12)*$B75))</f>
        <v>586.901185470692</v>
      </c>
      <c r="I165" s="0" t="n">
        <f aca="false">IF($B75=0,0,IF(SIN(I$12)=0,999999999,(SIN(I$12)*COS($E75)+SIN($E75)*COS(I$12))/SIN(I$12)*$B75))</f>
        <v>394.492215770041</v>
      </c>
      <c r="J165" s="0" t="n">
        <f aca="false">IF($B75=0,0,IF(SIN(J$12)=0,999999999,(SIN(J$12)*COS($E75)+SIN($E75)*COS(J$12))/SIN(J$12)*$B75))</f>
        <v>298.229090024453</v>
      </c>
      <c r="K165" s="0" t="n">
        <f aca="false">IF($B75=0,0,IF(SIN(K$12)=0,999999999,(SIN(K$12)*COS($E75)+SIN($E75)*COS(K$12))/SIN(K$12)*$B75))</f>
        <v>240.424261816901</v>
      </c>
      <c r="L165" s="0" t="n">
        <f aca="false">IF($B75=0,0,IF(SIN(L$12)=0,999999999,(SIN(L$12)*COS($E75)+SIN($E75)*COS(L$12))/SIN(L$12)*$B75))</f>
        <v>201.848539424245</v>
      </c>
      <c r="M165" s="0" t="n">
        <f aca="false">IF($B75=0,0,IF(SIN(M$12)=0,999999999,(SIN(M$12)*COS($E75)+SIN($E75)*COS(M$12))/SIN(M$12)*$B75))</f>
        <v>174.260832432322</v>
      </c>
      <c r="N165" s="0" t="n">
        <f aca="false">IF($B75=0,0,IF(SIN(N$12)=0,999999999,(SIN(N$12)*COS($E75)+SIN($E75)*COS(N$12))/SIN(N$12)*$B75))</f>
        <v>153.540588383356</v>
      </c>
      <c r="O165" s="0" t="n">
        <f aca="false">IF($B75=0,0,IF(SIN(O$12)=0,999999999,(SIN(O$12)*COS($E75)+SIN($E75)*COS(O$12))/SIN(O$12)*$B75))</f>
        <v>137.398604986074</v>
      </c>
      <c r="P165" s="0" t="n">
        <f aca="false">IF($B75=0,0,IF(SIN(P$12)=0,999999999,(SIN(P$12)*COS($E75)+SIN($E75)*COS(P$12))/SIN(P$12)*$B75))</f>
        <v>124.461354994574</v>
      </c>
      <c r="Q165" s="0" t="n">
        <f aca="false">IF($B75=0,0,IF(SIN(Q$12)=0,999999999,(SIN(Q$12)*COS($E75)+SIN($E75)*COS(Q$12))/SIN(Q$12)*$B75))</f>
        <v>113.854770239394</v>
      </c>
      <c r="R165" s="0" t="n">
        <f aca="false">IF($B75=0,0,IF(SIN(R$12)=0,999999999,(SIN(R$12)*COS($E75)+SIN($E75)*COS(R$12))/SIN(R$12)*$B75))</f>
        <v>104.99613363862</v>
      </c>
      <c r="S165" s="0" t="n">
        <f aca="false">IF($B75=0,0,IF(SIN(S$12)=0,999999999,(SIN(S$12)*COS($E75)+SIN($E75)*COS(S$12))/SIN(S$12)*$B75))</f>
        <v>97.4820210458621</v>
      </c>
      <c r="T165" s="0" t="n">
        <f aca="false">IF($B75=0,0,IF(SIN(T$12)=0,999999999,(SIN(T$12)*COS($E75)+SIN($E75)*COS(T$12))/SIN(T$12)*$B75))</f>
        <v>91.0242680165928</v>
      </c>
      <c r="U165" s="0" t="n">
        <f aca="false">IF($B75=0,0,IF(SIN(U$12)=0,999999999,(SIN(U$12)*COS($E75)+SIN($E75)*COS(U$12))/SIN(U$12)*$B75))</f>
        <v>85.4115498642211</v>
      </c>
      <c r="V165" s="0" t="n">
        <f aca="false">IF($B75=0,0,IF(SIN(V$12)=0,999999999,(SIN(V$12)*COS($E75)+SIN($E75)*COS(V$12))/SIN(V$12)*$B75))</f>
        <v>80.4853691915623</v>
      </c>
      <c r="W165" s="0" t="n">
        <f aca="false">IF($B75=0,0,IF(SIN(W$12)=0,999999999,(SIN(W$12)*COS($E75)+SIN($E75)*COS(W$12))/SIN(W$12)*$B75))</f>
        <v>76.124518407766</v>
      </c>
      <c r="X165" s="0" t="n">
        <f aca="false">IF($B75=0,0,IF(SIN(X$12)=0,999999999,(SIN(X$12)*COS($E75)+SIN($E75)*COS(X$12))/SIN(X$12)*$B75))</f>
        <v>72.2347214029463</v>
      </c>
      <c r="Y165" s="0" t="n">
        <f aca="false">IF($B75=0,0,IF(SIN(Y$12)=0,999999999,(SIN(Y$12)*COS($E75)+SIN($E75)*COS(Y$12))/SIN(Y$12)*$B75))</f>
        <v>68.7415462697062</v>
      </c>
      <c r="Z165" s="0" t="n">
        <f aca="false">IF($B75=0,0,IF(SIN(Z$12)=0,999999999,(SIN(Z$12)*COS($E75)+SIN($E75)*COS(Z$12))/SIN(Z$12)*$B75))</f>
        <v>65.5854442050647</v>
      </c>
      <c r="AA165" s="0" t="n">
        <f aca="false">IF($B75=0,0,IF(SIN(AA$12)=0,999999999,(SIN(AA$12)*COS($E75)+SIN($E75)*COS(AA$12))/SIN(AA$12)*$B75))</f>
        <v>62.7182058659011</v>
      </c>
      <c r="AB165" s="0" t="n">
        <f aca="false">IF($B75=0,0,IF(SIN(AB$12)=0,999999999,(SIN(AB$12)*COS($E75)+SIN($E75)*COS(AB$12))/SIN(AB$12)*$B75))</f>
        <v>60.100384169899</v>
      </c>
      <c r="AC165" s="0" t="n">
        <f aca="false">IF($B75=0,0,IF(SIN(AC$12)=0,999999999,(SIN(AC$12)*COS($E75)+SIN($E75)*COS(AC$12))/SIN(AC$12)*$B75))</f>
        <v>57.6993894063163</v>
      </c>
      <c r="AD165" s="0" t="n">
        <f aca="false">IF($B75=0,0,IF(SIN(AD$12)=0,999999999,(SIN(AD$12)*COS($E75)+SIN($E75)*COS(AD$12))/SIN(AD$12)*$B75))</f>
        <v>55.4880605661275</v>
      </c>
      <c r="AE165" s="0" t="n">
        <f aca="false">IF($B75=0,0,IF(SIN(AE$12)=0,999999999,(SIN(AE$12)*COS($E75)+SIN($E75)*COS(AE$12))/SIN(AE$12)*$B75))</f>
        <v>53.4435795500232</v>
      </c>
      <c r="AF165" s="0" t="n">
        <f aca="false">IF($B75=0,0,IF(SIN(AF$12)=0,999999999,(SIN(AF$12)*COS($E75)+SIN($E75)*COS(AF$12))/SIN(AF$12)*$B75))</f>
        <v>51.5466359409069</v>
      </c>
      <c r="AG165" s="0" t="n">
        <f aca="false">IF($B75=0,0,IF(SIN(AG$12)=0,999999999,(SIN(AG$12)*COS($E75)+SIN($E75)*COS(AG$12))/SIN(AG$12)*$B75))</f>
        <v>49.780777379627</v>
      </c>
      <c r="AH165" s="0" t="n">
        <f aca="false">IF($B75=0,0,IF(SIN(AH$12)=0,999999999,(SIN(AH$12)*COS($E75)+SIN($E75)*COS(AH$12))/SIN(AH$12)*$B75))</f>
        <v>48.131899143037</v>
      </c>
      <c r="AI165" s="0" t="n">
        <f aca="false">IF($B75=0,0,IF(SIN(AI$12)=0,999999999,(SIN(AI$12)*COS($E75)+SIN($E75)*COS(AI$12))/SIN(AI$12)*$B75))</f>
        <v>46.5878393237231</v>
      </c>
      <c r="AJ165" s="0" t="n">
        <f aca="false">IF($B75=0,0,IF(SIN(AJ$12)=0,999999999,(SIN(AJ$12)*COS($E75)+SIN($E75)*COS(AJ$12))/SIN(AJ$12)*$B75))</f>
        <v>45.1380549709067</v>
      </c>
      <c r="AK165" s="0" t="n">
        <f aca="false">IF($B75=0,0,IF(SIN(AK$12)=0,999999999,(SIN(AK$12)*COS($E75)+SIN($E75)*COS(AK$12))/SIN(AK$12)*$B75))</f>
        <v>43.7733609108594</v>
      </c>
      <c r="AL165" s="0" t="n">
        <f aca="false">IF($B75=0,0,IF(SIN(AL$12)=0,999999999,(SIN(AL$12)*COS($E75)+SIN($E75)*COS(AL$12))/SIN(AL$12)*$B75))</f>
        <v>42.4857175355784</v>
      </c>
      <c r="AM165" s="0" t="n">
        <f aca="false">IF($B75=0,0,IF(SIN(AM$12)=0,999999999,(SIN(AM$12)*COS($E75)+SIN($E75)*COS(AM$12))/SIN(AM$12)*$B75))</f>
        <v>41.2680571724038</v>
      </c>
      <c r="AN165" s="0" t="n">
        <f aca="false">IF($B75=0,0,IF(SIN(AN$12)=0,999999999,(SIN(AN$12)*COS($E75)+SIN($E75)*COS(AN$12))/SIN(AN$12)*$B75))</f>
        <v>40.1141410913262</v>
      </c>
      <c r="AO165" s="0" t="n">
        <f aca="false">IF($B75=0,0,IF(SIN(AO$12)=0,999999999,(SIN(AO$12)*COS($E75)+SIN($E75)*COS(AO$12))/SIN(AO$12)*$B75))</f>
        <v>39.0184410223265</v>
      </c>
      <c r="AP165" s="0" t="n">
        <f aca="false">IF($B75=0,0,IF(SIN(AP$12)=0,999999999,(SIN(AP$12)*COS($E75)+SIN($E75)*COS(AP$12))/SIN(AP$12)*$B75))</f>
        <v>37.9760404167866</v>
      </c>
      <c r="AQ165" s="0" t="n">
        <f aca="false">IF($B75=0,0,IF(SIN(AQ$12)=0,999999999,(SIN(AQ$12)*COS($E75)+SIN($E75)*COS(AQ$12))/SIN(AQ$12)*$B75))</f>
        <v>36.9825517174781</v>
      </c>
      <c r="AR165" s="0" t="n">
        <f aca="false">IF($B75=0,0,IF(SIN(AR$12)=0,999999999,(SIN(AR$12)*COS($E75)+SIN($E75)*COS(AR$12))/SIN(AR$12)*$B75))</f>
        <v>36.0340466880479</v>
      </c>
      <c r="AS165" s="0" t="n">
        <f aca="false">IF($B75=0,0,IF(SIN(AS$12)=0,999999999,(SIN(AS$12)*COS($E75)+SIN($E75)*COS(AS$12))/SIN(AS$12)*$B75))</f>
        <v>35.1269974578551</v>
      </c>
      <c r="AT165" s="0" t="n">
        <f aca="false">IF($B75=0,0,IF(SIN(AT$12)=0,999999999,(SIN(AT$12)*COS($E75)+SIN($E75)*COS(AT$12))/SIN(AT$12)*$B75))</f>
        <v>34.2582264068296</v>
      </c>
      <c r="AU165" s="0" t="n">
        <f aca="false">IF($B75=0,0,IF(SIN(AU$12)=0,999999999,(SIN(AU$12)*COS($E75)+SIN($E75)*COS(AU$12))/SIN(AU$12)*$B75))</f>
        <v>33.4248633809364</v>
      </c>
      <c r="AV165" s="0" t="n">
        <f aca="false">IF($B75=0,0,IF(SIN(AV$12)=0,999999999,(SIN(AV$12)*COS($E75)+SIN($E75)*COS(AV$12))/SIN(AV$12)*$B75))</f>
        <v>32.6243090163259</v>
      </c>
      <c r="AW165" s="0" t="n">
        <f aca="false">IF($B75=0,0,IF(SIN(AW$12)=0,999999999,(SIN(AW$12)*COS($E75)+SIN($E75)*COS(AW$12))/SIN(AW$12)*$B75))</f>
        <v>31.8542031775782</v>
      </c>
      <c r="AX165" s="0" t="n">
        <f aca="false">IF($B75=0,0,IF(SIN(AX$12)=0,999999999,(SIN(AX$12)*COS($E75)+SIN($E75)*COS(AX$12))/SIN(AX$12)*$B75))</f>
        <v>31.112397696272</v>
      </c>
      <c r="AY165" s="0" t="n">
        <f aca="false">IF($B75=0,0,IF(SIN(AY$12)=0,999999999,(SIN(AY$12)*COS($E75)+SIN($E75)*COS(AY$12))/SIN(AY$12)*$B75))</f>
        <v>30.3969327407709</v>
      </c>
      <c r="AZ165" s="0" t="n">
        <f aca="false">IF($B75=0,0,IF(SIN(AZ$12)=0,999999999,(SIN(AZ$12)*COS($E75)+SIN($E75)*COS(AZ$12))/SIN(AZ$12)*$B75))</f>
        <v>29.7060162644755</v>
      </c>
      <c r="BA165" s="0" t="n">
        <f aca="false">IF($B75=0,0,IF(SIN(BA$12)=0,999999999,(SIN(BA$12)*COS($E75)+SIN($E75)*COS(BA$12))/SIN(BA$12)*$B75))</f>
        <v>29.0380060738655</v>
      </c>
      <c r="BB165" s="0" t="n">
        <f aca="false">IF($B75=0,0,IF(SIN(BB$12)=0,999999999,(SIN(BB$12)*COS($E75)+SIN($E75)*COS(BB$12))/SIN(BB$12)*$B75))</f>
        <v>28.391394134088</v>
      </c>
      <c r="BC165" s="0" t="n">
        <f aca="false">IF($B75=0,0,IF(SIN(BC$12)=0,999999999,(SIN(BC$12)*COS($E75)+SIN($E75)*COS(BC$12))/SIN(BC$12)*$B75))</f>
        <v>27.7647927922475</v>
      </c>
      <c r="BD165" s="0" t="n">
        <f aca="false">IF($B75=0,0,IF(SIN(BD$12)=0,999999999,(SIN(BD$12)*COS($E75)+SIN($E75)*COS(BD$12))/SIN(BD$12)*$B75))</f>
        <v>27.1569226497137</v>
      </c>
      <c r="BE165" s="0" t="n">
        <f aca="false">IF($B75=0,0,IF(SIN(BE$12)=0,999999999,(SIN(BE$12)*COS($E75)+SIN($E75)*COS(BE$12))/SIN(BE$12)*$B75))</f>
        <v>26.566601856897</v>
      </c>
      <c r="BF165" s="0" t="n">
        <f aca="false">IF($B75=0,0,IF(SIN(BF$12)=0,999999999,(SIN(BF$12)*COS($E75)+SIN($E75)*COS(BF$12))/SIN(BF$12)*$B75))</f>
        <v>25.9927366387828</v>
      </c>
      <c r="BG165" s="0" t="n">
        <f aca="false">IF($B75=0,0,IF(SIN(BG$12)=0,999999999,(SIN(BG$12)*COS($E75)+SIN($E75)*COS(BG$12))/SIN(BG$12)*$B75))</f>
        <v>25.4343128884393</v>
      </c>
      <c r="BH165" s="0" t="n">
        <f aca="false">IF($B75=0,0,IF(SIN(BH$12)=0,999999999,(SIN(BH$12)*COS($E75)+SIN($E75)*COS(BH$12))/SIN(BH$12)*$B75))</f>
        <v>24.8903886898135</v>
      </c>
      <c r="BI165" s="0" t="n">
        <f aca="false">IF($B75=0,0,IF(SIN(BI$12)=0,999999999,(SIN(BI$12)*COS($E75)+SIN($E75)*COS(BI$12))/SIN(BI$12)*$B75))</f>
        <v>24.3600876512882</v>
      </c>
      <c r="BJ165" s="0" t="n">
        <f aca="false">IF($B75=0,0,IF(SIN(BJ$12)=0,999999999,(SIN(BJ$12)*COS($E75)+SIN($E75)*COS(BJ$12))/SIN(BJ$12)*$B75))</f>
        <v>23.8425929483889</v>
      </c>
      <c r="BK165" s="0" t="n">
        <f aca="false">IF($B75=0,0,IF(SIN(BK$12)=0,999999999,(SIN(BK$12)*COS($E75)+SIN($E75)*COS(BK$12))/SIN(BK$12)*$B75))</f>
        <v>23.3371419882734</v>
      </c>
      <c r="BL165" s="0" t="n">
        <f aca="false">IF($B75=0,0,IF(SIN(BL$12)=0,999999999,(SIN(BL$12)*COS($E75)+SIN($E75)*COS(BL$12))/SIN(BL$12)*$B75))</f>
        <v>22.8430216206682</v>
      </c>
      <c r="BM165" s="0" t="n">
        <f aca="false">IF($B75=0,0,IF(SIN(BM$12)=0,999999999,(SIN(BM$12)*COS($E75)+SIN($E75)*COS(BM$12))/SIN(BM$12)*$B75))</f>
        <v>22.3595638301139</v>
      </c>
      <c r="BN165" s="0" t="n">
        <f aca="false">IF($B75=0,0,IF(SIN(BN$12)=0,999999999,(SIN(BN$12)*COS($E75)+SIN($E75)*COS(BN$12))/SIN(BN$12)*$B75))</f>
        <v>21.8861418530447</v>
      </c>
      <c r="BO165" s="0" t="n">
        <f aca="false">IF($B75=0,0,IF(SIN(BO$12)=0,999999999,(SIN(BO$12)*COS($E75)+SIN($E75)*COS(BO$12))/SIN(BO$12)*$B75))</f>
        <v>21.4221666706142</v>
      </c>
      <c r="BP165" s="0" t="n">
        <f aca="false">IF($B75=0,0,IF(SIN(BP$12)=0,999999999,(SIN(BP$12)*COS($E75)+SIN($E75)*COS(BP$12))/SIN(BP$12)*$B75))</f>
        <v>20.9670838344866</v>
      </c>
      <c r="BQ165" s="0" t="n">
        <f aca="false">IF($B75=0,0,IF(SIN(BQ$12)=0,999999999,(SIN(BQ$12)*COS($E75)+SIN($E75)*COS(BQ$12))/SIN(BQ$12)*$B75))</f>
        <v>20.5203705882274</v>
      </c>
      <c r="BR165" s="0" t="n">
        <f aca="false">IF($B75=0,0,IF(SIN(BR$12)=0,999999999,(SIN(BR$12)*COS($E75)+SIN($E75)*COS(BR$12))/SIN(BR$12)*$B75))</f>
        <v>20.0815332515688</v>
      </c>
      <c r="BS165" s="0" t="n">
        <f aca="false">IF($B75=0,0,IF(SIN(BS$12)=0,999999999,(SIN(BS$12)*COS($E75)+SIN($E75)*COS(BS$12))/SIN(BS$12)*$B75))</f>
        <v>19.6501048388232</v>
      </c>
      <c r="BT165" s="0" t="n">
        <f aca="false">IF($B75=0,0,IF(SIN(BT$12)=0,999999999,(SIN(BT$12)*COS($E75)+SIN($E75)*COS(BT$12))/SIN(BT$12)*$B75))</f>
        <v>19.2256428861788</v>
      </c>
      <c r="BU165" s="0" t="n">
        <f aca="false">IF($B75=0,0,IF(SIN(BU$12)=0,999999999,(SIN(BU$12)*COS($E75)+SIN($E75)*COS(BU$12))/SIN(BU$12)*$B75))</f>
        <v>18.8077274655927</v>
      </c>
      <c r="BV165" s="0" t="n">
        <f aca="false">IF($B75=0,0,IF(SIN(BV$12)=0,999999999,(SIN(BV$12)*COS($E75)+SIN($E75)*COS(BV$12))/SIN(BV$12)*$B75))</f>
        <v>18.3959593655824</v>
      </c>
      <c r="BW165" s="0" t="n">
        <f aca="false">IF($B75=0,0,IF(SIN(BW$12)=0,999999999,(SIN(BW$12)*COS($E75)+SIN($E75)*COS(BW$12))/SIN(BW$12)*$B75))</f>
        <v>17.9899584214766</v>
      </c>
      <c r="BX165" s="0" t="n">
        <f aca="false">IF($B75=0,0,IF(SIN(BX$12)=0,999999999,(SIN(BX$12)*COS($E75)+SIN($E75)*COS(BX$12))/SIN(BX$12)*$B75))</f>
        <v>17.5893619796329</v>
      </c>
      <c r="BY165" s="0" t="n">
        <f aca="false">IF($B75=0,0,IF(SIN(BY$12)=0,999999999,(SIN(BY$12)*COS($E75)+SIN($E75)*COS(BY$12))/SIN(BY$12)*$B75))</f>
        <v>17.193823481838</v>
      </c>
      <c r="BZ165" s="0" t="n">
        <f aca="false">IF($B75=0,0,IF(SIN(BZ$12)=0,999999999,(SIN(BZ$12)*COS($E75)+SIN($E75)*COS(BZ$12))/SIN(BZ$12)*$B75))</f>
        <v>16.8030111576002</v>
      </c>
      <c r="CA165" s="0" t="n">
        <f aca="false">IF($B75=0,0,IF(SIN(CA$12)=0,999999999,(SIN(CA$12)*COS($E75)+SIN($E75)*COS(CA$12))/SIN(CA$12)*$B75))</f>
        <v>16.4166068133412</v>
      </c>
      <c r="CB165" s="0" t="n">
        <f aca="false">IF($B75=0,0,IF(SIN(CB$12)=0,999999999,(SIN(CB$12)*COS($E75)+SIN($E75)*COS(CB$12))/SIN(CB$12)*$B75))</f>
        <v>16.0343047086332</v>
      </c>
      <c r="CC165" s="0" t="n">
        <f aca="false">IF($B75=0,0,IF(SIN(CC$12)=0,999999999,(SIN(CC$12)*COS($E75)+SIN($E75)*COS(CC$12))/SIN(CC$12)*$B75))</f>
        <v>15.6558105106349</v>
      </c>
      <c r="CD165" s="0" t="n">
        <f aca="false">IF($B75=0,0,IF(SIN(CD$12)=0,999999999,(SIN(CD$12)*COS($E75)+SIN($E75)*COS(CD$12))/SIN(CD$12)*$B75))</f>
        <v>15.2808403187463</v>
      </c>
      <c r="CE165" s="0" t="n">
        <f aca="false">IF($B75=0,0,IF(SIN(CE$12)=0,999999999,(SIN(CE$12)*COS($E75)+SIN($E75)*COS(CE$12))/SIN(CE$12)*$B75))</f>
        <v>14.9091197522758</v>
      </c>
      <c r="CF165" s="0" t="n">
        <f aca="false">IF($B75=0,0,IF(SIN(CF$12)=0,999999999,(SIN(CF$12)*COS($E75)+SIN($E75)*COS(CF$12))/SIN(CF$12)*$B75))</f>
        <v>14.5403830945927</v>
      </c>
      <c r="CG165" s="0" t="n">
        <f aca="false">IF($B75=0,0,IF(SIN(CG$12)=0,999999999,(SIN(CG$12)*COS($E75)+SIN($E75)*COS(CG$12))/SIN(CG$12)*$B75))</f>
        <v>14.1743724878231</v>
      </c>
      <c r="CH165" s="0" t="n">
        <f aca="false">IF($B75=0,0,IF(SIN(CH$12)=0,999999999,(SIN(CH$12)*COS($E75)+SIN($E75)*COS(CH$12))/SIN(CH$12)*$B75))</f>
        <v>13.8108371726717</v>
      </c>
      <c r="CI165" s="0" t="n">
        <f aca="false">IF($B75=0,0,IF(SIN(CI$12)=0,999999999,(SIN(CI$12)*COS($E75)+SIN($E75)*COS(CI$12))/SIN(CI$12)*$B75))</f>
        <v>13.449532768409</v>
      </c>
      <c r="CJ165" s="0" t="n">
        <f aca="false">IF($B75=0,0,IF(SIN(CJ$12)=0,999999999,(SIN(CJ$12)*COS($E75)+SIN($E75)*COS(CJ$12))/SIN(CJ$12)*$B75))</f>
        <v>13.0902205884582</v>
      </c>
      <c r="CK165" s="0" t="n">
        <f aca="false">IF($B75=0,0,IF(SIN(CK$12)=0,999999999,(SIN(CK$12)*COS($E75)+SIN($E75)*COS(CK$12))/SIN(CK$12)*$B75))</f>
        <v>12.7326669873643</v>
      </c>
      <c r="CL165" s="0" t="n">
        <f aca="false">IF($B75=0,0,IF(SIN(CL$12)=0,999999999,(SIN(CL$12)*COS($E75)+SIN($E75)*COS(CL$12))/SIN(CL$12)*$B75))</f>
        <v>12.3766427352326</v>
      </c>
      <c r="CM165" s="0" t="n">
        <f aca="false">IF($B75=0,0,IF(SIN(CM$12)=0,999999999,(SIN(CM$12)*COS($E75)+SIN($E75)*COS(CM$12))/SIN(CM$12)*$B75))</f>
        <v>12.0219224159808</v>
      </c>
      <c r="CN165" s="0" t="n">
        <f aca="false">IF($B75=0,0,IF(SIN(CN$12)=0,999999999,(SIN(CN$12)*COS($E75)+SIN($E75)*COS(CN$12))/SIN(CN$12)*$B75))</f>
        <v>11.6682838459701</v>
      </c>
      <c r="CO165" s="0" t="n">
        <f aca="false">IF($B75=0,0,IF(SIN(CO$12)=0,999999999,(SIN(CO$12)*COS($E75)+SIN($E75)*COS(CO$12))/SIN(CO$12)*$B75))</f>
        <v>11.3155075097764</v>
      </c>
      <c r="CP165" s="0" t="n">
        <f aca="false">IF($B75=0,0,IF(SIN(CP$12)=0,999999999,(SIN(CP$12)*COS($E75)+SIN($E75)*COS(CP$12))/SIN(CP$12)*$B75))</f>
        <v>10.963376010012</v>
      </c>
      <c r="CQ165" s="0" t="n">
        <f aca="false">IF($B75=0,0,IF(SIN(CQ$12)=0,999999999,(SIN(CQ$12)*COS($E75)+SIN($E75)*COS(CQ$12))/SIN(CQ$12)*$B75))</f>
        <v>10.6116735282383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1175.49308406748</v>
      </c>
      <c r="H166" s="0" t="n">
        <f aca="false">IF($B76=0,0,IF(SIN(H$12)=0,999999999,(SIN(H$12)*COS($E76)+SIN($E76)*COS(H$12))/SIN(H$12)*$B76))</f>
        <v>592.53046413463</v>
      </c>
      <c r="I166" s="0" t="n">
        <f aca="false">IF($B76=0,0,IF(SIN(I$12)=0,999999999,(SIN(I$12)*COS($E76)+SIN($E76)*COS(I$12))/SIN(I$12)*$B76))</f>
        <v>398.130642077619</v>
      </c>
      <c r="J166" s="0" t="n">
        <f aca="false">IF($B76=0,0,IF(SIN(J$12)=0,999999999,(SIN(J$12)*COS($E76)+SIN($E76)*COS(J$12))/SIN(J$12)*$B76))</f>
        <v>300.871483397501</v>
      </c>
      <c r="K166" s="0" t="n">
        <f aca="false">IF($B76=0,0,IF(SIN(K$12)=0,999999999,(SIN(K$12)*COS($E76)+SIN($E76)*COS(K$12))/SIN(K$12)*$B76))</f>
        <v>242.468549609813</v>
      </c>
      <c r="L166" s="0" t="n">
        <f aca="false">IF($B76=0,0,IF(SIN(L$12)=0,999999999,(SIN(L$12)*COS($E76)+SIN($E76)*COS(L$12))/SIN(L$12)*$B76))</f>
        <v>203.493684869775</v>
      </c>
      <c r="M166" s="0" t="n">
        <f aca="false">IF($B76=0,0,IF(SIN(M$12)=0,999999999,(SIN(M$12)*COS($E76)+SIN($E76)*COS(M$12))/SIN(M$12)*$B76))</f>
        <v>175.620528340043</v>
      </c>
      <c r="N166" s="0" t="n">
        <f aca="false">IF($B76=0,0,IF(SIN(N$12)=0,999999999,(SIN(N$12)*COS($E76)+SIN($E76)*COS(N$12))/SIN(N$12)*$B76))</f>
        <v>154.685892276227</v>
      </c>
      <c r="O166" s="0" t="n">
        <f aca="false">IF($B76=0,0,IF(SIN(O$12)=0,999999999,(SIN(O$12)*COS($E76)+SIN($E76)*COS(O$12))/SIN(O$12)*$B76))</f>
        <v>138.376888049652</v>
      </c>
      <c r="P166" s="0" t="n">
        <f aca="false">IF($B76=0,0,IF(SIN(P$12)=0,999999999,(SIN(P$12)*COS($E76)+SIN($E76)*COS(P$12))/SIN(P$12)*$B76))</f>
        <v>125.305776551225</v>
      </c>
      <c r="Q166" s="0" t="n">
        <f aca="false">IF($B76=0,0,IF(SIN(Q$12)=0,999999999,(SIN(Q$12)*COS($E76)+SIN($E76)*COS(Q$12))/SIN(Q$12)*$B76))</f>
        <v>114.589445642913</v>
      </c>
      <c r="R166" s="0" t="n">
        <f aca="false">IF($B76=0,0,IF(SIN(R$12)=0,999999999,(SIN(R$12)*COS($E76)+SIN($E76)*COS(R$12))/SIN(R$12)*$B76))</f>
        <v>105.639148879007</v>
      </c>
      <c r="S166" s="0" t="n">
        <f aca="false">IF($B76=0,0,IF(SIN(S$12)=0,999999999,(SIN(S$12)*COS($E76)+SIN($E76)*COS(S$12))/SIN(S$12)*$B76))</f>
        <v>98.047287890296</v>
      </c>
      <c r="T166" s="0" t="n">
        <f aca="false">IF($B76=0,0,IF(SIN(T$12)=0,999999999,(SIN(T$12)*COS($E76)+SIN($E76)*COS(T$12))/SIN(T$12)*$B76))</f>
        <v>91.5227165996166</v>
      </c>
      <c r="U166" s="0" t="n">
        <f aca="false">IF($B76=0,0,IF(SIN(U$12)=0,999999999,(SIN(U$12)*COS($E76)+SIN($E76)*COS(U$12))/SIN(U$12)*$B76))</f>
        <v>85.8519237474188</v>
      </c>
      <c r="V166" s="0" t="n">
        <f aca="false">IF($B76=0,0,IF(SIN(V$12)=0,999999999,(SIN(V$12)*COS($E76)+SIN($E76)*COS(V$12))/SIN(V$12)*$B76))</f>
        <v>80.8747719666288</v>
      </c>
      <c r="W166" s="0" t="n">
        <f aca="false">IF($B76=0,0,IF(SIN(W$12)=0,999999999,(SIN(W$12)*COS($E76)+SIN($E76)*COS(W$12))/SIN(W$12)*$B76))</f>
        <v>76.4687995335031</v>
      </c>
      <c r="X166" s="0" t="n">
        <f aca="false">IF($B76=0,0,IF(SIN(X$12)=0,999999999,(SIN(X$12)*COS($E76)+SIN($E76)*COS(X$12))/SIN(X$12)*$B76))</f>
        <v>72.5387548648408</v>
      </c>
      <c r="Y166" s="0" t="n">
        <f aca="false">IF($B76=0,0,IF(SIN(Y$12)=0,999999999,(SIN(Y$12)*COS($E76)+SIN($E76)*COS(Y$12))/SIN(Y$12)*$B76))</f>
        <v>69.0094359075575</v>
      </c>
      <c r="Z166" s="0" t="n">
        <f aca="false">IF($B76=0,0,IF(SIN(Z$12)=0,999999999,(SIN(Z$12)*COS($E76)+SIN($E76)*COS(Z$12))/SIN(Z$12)*$B76))</f>
        <v>65.8206777082147</v>
      </c>
      <c r="AA166" s="0" t="n">
        <f aca="false">IF($B76=0,0,IF(SIN(AA$12)=0,999999999,(SIN(AA$12)*COS($E76)+SIN($E76)*COS(AA$12))/SIN(AA$12)*$B76))</f>
        <v>62.9237721024332</v>
      </c>
      <c r="AB166" s="0" t="n">
        <f aca="false">IF($B76=0,0,IF(SIN(AB$12)=0,999999999,(SIN(AB$12)*COS($E76)+SIN($E76)*COS(AB$12))/SIN(AB$12)*$B76))</f>
        <v>60.2788638496032</v>
      </c>
      <c r="AC166" s="0" t="n">
        <f aca="false">IF($B76=0,0,IF(SIN(AC$12)=0,999999999,(SIN(AC$12)*COS($E76)+SIN($E76)*COS(AC$12))/SIN(AC$12)*$B76))</f>
        <v>57.8530260337962</v>
      </c>
      <c r="AD166" s="0" t="n">
        <f aca="false">IF($B76=0,0,IF(SIN(AD$12)=0,999999999,(SIN(AD$12)*COS($E76)+SIN($E76)*COS(AD$12))/SIN(AD$12)*$B76))</f>
        <v>55.6188166114857</v>
      </c>
      <c r="AE166" s="0" t="n">
        <f aca="false">IF($B76=0,0,IF(SIN(AE$12)=0,999999999,(SIN(AE$12)*COS($E76)+SIN($E76)*COS(AE$12))/SIN(AE$12)*$B76))</f>
        <v>53.5531813848746</v>
      </c>
      <c r="AF166" s="0" t="n">
        <f aca="false">IF($B76=0,0,IF(SIN(AF$12)=0,999999999,(SIN(AF$12)*COS($E76)+SIN($E76)*COS(AF$12))/SIN(AF$12)*$B76))</f>
        <v>51.6366101323072</v>
      </c>
      <c r="AG166" s="0" t="n">
        <f aca="false">IF($B76=0,0,IF(SIN(AG$12)=0,999999999,(SIN(AG$12)*COS($E76)+SIN($E76)*COS(AG$12))/SIN(AG$12)*$B76))</f>
        <v>49.8524802623498</v>
      </c>
      <c r="AH166" s="0" t="n">
        <f aca="false">IF($B76=0,0,IF(SIN(AH$12)=0,999999999,(SIN(AH$12)*COS($E76)+SIN($E76)*COS(AH$12))/SIN(AH$12)*$B76))</f>
        <v>48.186541110524</v>
      </c>
      <c r="AI166" s="0" t="n">
        <f aca="false">IF($B76=0,0,IF(SIN(AI$12)=0,999999999,(SIN(AI$12)*COS($E76)+SIN($E76)*COS(AI$12))/SIN(AI$12)*$B76))</f>
        <v>46.6265049303656</v>
      </c>
      <c r="AJ166" s="0" t="n">
        <f aca="false">IF($B76=0,0,IF(SIN(AJ$12)=0,999999999,(SIN(AJ$12)*COS($E76)+SIN($E76)*COS(AJ$12))/SIN(AJ$12)*$B76))</f>
        <v>45.1617196833628</v>
      </c>
      <c r="AK166" s="0" t="n">
        <f aca="false">IF($B76=0,0,IF(SIN(AK$12)=0,999999999,(SIN(AK$12)*COS($E76)+SIN($E76)*COS(AK$12))/SIN(AK$12)*$B76))</f>
        <v>43.7829051569495</v>
      </c>
      <c r="AL166" s="0" t="n">
        <f aca="false">IF($B76=0,0,IF(SIN(AL$12)=0,999999999,(SIN(AL$12)*COS($E76)+SIN($E76)*COS(AL$12))/SIN(AL$12)*$B76))</f>
        <v>42.4819385574351</v>
      </c>
      <c r="AM166" s="0" t="n">
        <f aca="false">IF($B76=0,0,IF(SIN(AM$12)=0,999999999,(SIN(AM$12)*COS($E76)+SIN($E76)*COS(AM$12))/SIN(AM$12)*$B76))</f>
        <v>41.2516790830703</v>
      </c>
      <c r="AN166" s="0" t="n">
        <f aca="false">IF($B76=0,0,IF(SIN(AN$12)=0,999999999,(SIN(AN$12)*COS($E76)+SIN($E76)*COS(AN$12))/SIN(AN$12)*$B76))</f>
        <v>40.0858234518114</v>
      </c>
      <c r="AO166" s="0" t="n">
        <f aca="false">IF($B76=0,0,IF(SIN(AO$12)=0,999999999,(SIN(AO$12)*COS($E76)+SIN($E76)*COS(AO$12))/SIN(AO$12)*$B76))</f>
        <v>38.9787861927232</v>
      </c>
      <c r="AP166" s="0" t="n">
        <f aca="false">IF($B76=0,0,IF(SIN(AP$12)=0,999999999,(SIN(AP$12)*COS($E76)+SIN($E76)*COS(AP$12))/SIN(AP$12)*$B76))</f>
        <v>37.9255998857421</v>
      </c>
      <c r="AQ166" s="0" t="n">
        <f aca="false">IF($B76=0,0,IF(SIN(AQ$12)=0,999999999,(SIN(AQ$12)*COS($E76)+SIN($E76)*COS(AQ$12))/SIN(AQ$12)*$B76))</f>
        <v>36.9218315756591</v>
      </c>
      <c r="AR166" s="0" t="n">
        <f aca="false">IF($B76=0,0,IF(SIN(AR$12)=0,999999999,(SIN(AR$12)*COS($E76)+SIN($E76)*COS(AR$12))/SIN(AR$12)*$B76))</f>
        <v>35.9635123807261</v>
      </c>
      <c r="AS166" s="0" t="n">
        <f aca="false">IF($B76=0,0,IF(SIN(AS$12)=0,999999999,(SIN(AS$12)*COS($E76)+SIN($E76)*COS(AS$12))/SIN(AS$12)*$B76))</f>
        <v>35.0470779274844</v>
      </c>
      <c r="AT166" s="0" t="n">
        <f aca="false">IF($B76=0,0,IF(SIN(AT$12)=0,999999999,(SIN(AT$12)*COS($E76)+SIN($E76)*COS(AT$12))/SIN(AT$12)*$B76))</f>
        <v>34.1693177170826</v>
      </c>
      <c r="AU166" s="0" t="n">
        <f aca="false">IF($B76=0,0,IF(SIN(AU$12)=0,999999999,(SIN(AU$12)*COS($E76)+SIN($E76)*COS(AU$12))/SIN(AU$12)*$B76))</f>
        <v>33.3273318980505</v>
      </c>
      <c r="AV166" s="0" t="n">
        <f aca="false">IF($B76=0,0,IF(SIN(AV$12)=0,999999999,(SIN(AV$12)*COS($E76)+SIN($E76)*COS(AV$12))/SIN(AV$12)*$B76))</f>
        <v>32.5184942109647</v>
      </c>
      <c r="AW166" s="0" t="n">
        <f aca="false">IF($B76=0,0,IF(SIN(AW$12)=0,999999999,(SIN(AW$12)*COS($E76)+SIN($E76)*COS(AW$12))/SIN(AW$12)*$B76))</f>
        <v>31.7404201001239</v>
      </c>
      <c r="AX166" s="0" t="n">
        <f aca="false">IF($B76=0,0,IF(SIN(AX$12)=0,999999999,(SIN(AX$12)*COS($E76)+SIN($E76)*COS(AX$12))/SIN(AX$12)*$B76))</f>
        <v>30.9909391700446</v>
      </c>
      <c r="AY166" s="0" t="n">
        <f aca="false">IF($B76=0,0,IF(SIN(AY$12)=0,999999999,(SIN(AY$12)*COS($E76)+SIN($E76)*COS(AY$12))/SIN(AY$12)*$B76))</f>
        <v>30.2680713107455</v>
      </c>
      <c r="AZ166" s="0" t="n">
        <f aca="false">IF($B76=0,0,IF(SIN(AZ$12)=0,999999999,(SIN(AZ$12)*COS($E76)+SIN($E76)*COS(AZ$12))/SIN(AZ$12)*$B76))</f>
        <v>29.5700059333516</v>
      </c>
      <c r="BA166" s="0" t="n">
        <f aca="false">IF($B76=0,0,IF(SIN(BA$12)=0,999999999,(SIN(BA$12)*COS($E76)+SIN($E76)*COS(BA$12))/SIN(BA$12)*$B76))</f>
        <v>28.8950838525936</v>
      </c>
      <c r="BB166" s="0" t="n">
        <f aca="false">IF($B76=0,0,IF(SIN(BB$12)=0,999999999,(SIN(BB$12)*COS($E76)+SIN($E76)*COS(BB$12))/SIN(BB$12)*$B76))</f>
        <v>28.2417814300077</v>
      </c>
      <c r="BC166" s="0" t="n">
        <f aca="false">IF($B76=0,0,IF(SIN(BC$12)=0,999999999,(SIN(BC$12)*COS($E76)+SIN($E76)*COS(BC$12))/SIN(BC$12)*$B76))</f>
        <v>27.6086966546774</v>
      </c>
      <c r="BD166" s="0" t="n">
        <f aca="false">IF($B76=0,0,IF(SIN(BD$12)=0,999999999,(SIN(BD$12)*COS($E76)+SIN($E76)*COS(BD$12))/SIN(BD$12)*$B76))</f>
        <v>26.9945368900563</v>
      </c>
      <c r="BE166" s="0" t="n">
        <f aca="false">IF($B76=0,0,IF(SIN(BE$12)=0,999999999,(SIN(BE$12)*COS($E76)+SIN($E76)*COS(BE$12))/SIN(BE$12)*$B76))</f>
        <v>26.3981080579771</v>
      </c>
      <c r="BF166" s="0" t="n">
        <f aca="false">IF($B76=0,0,IF(SIN(BF$12)=0,999999999,(SIN(BF$12)*COS($E76)+SIN($E76)*COS(BF$12))/SIN(BF$12)*$B76))</f>
        <v>25.8183050661536</v>
      </c>
      <c r="BG166" s="0" t="n">
        <f aca="false">IF($B76=0,0,IF(SIN(BG$12)=0,999999999,(SIN(BG$12)*COS($E76)+SIN($E76)*COS(BG$12))/SIN(BG$12)*$B76))</f>
        <v>25.2541033147068</v>
      </c>
      <c r="BH166" s="0" t="n">
        <f aca="false">IF($B76=0,0,IF(SIN(BH$12)=0,999999999,(SIN(BH$12)*COS($E76)+SIN($E76)*COS(BH$12))/SIN(BH$12)*$B76))</f>
        <v>24.7045511415941</v>
      </c>
      <c r="BI166" s="0" t="n">
        <f aca="false">IF($B76=0,0,IF(SIN(BI$12)=0,999999999,(SIN(BI$12)*COS($E76)+SIN($E76)*COS(BI$12))/SIN(BI$12)*$B76))</f>
        <v>24.1687630871892</v>
      </c>
      <c r="BJ166" s="0" t="n">
        <f aca="false">IF($B76=0,0,IF(SIN(BJ$12)=0,999999999,(SIN(BJ$12)*COS($E76)+SIN($E76)*COS(BJ$12))/SIN(BJ$12)*$B76))</f>
        <v>23.6459138753486</v>
      </c>
      <c r="BK166" s="0" t="n">
        <f aca="false">IF($B76=0,0,IF(SIN(BK$12)=0,999999999,(SIN(BK$12)*COS($E76)+SIN($E76)*COS(BK$12))/SIN(BK$12)*$B76))</f>
        <v>23.1352330226946</v>
      </c>
      <c r="BL166" s="0" t="n">
        <f aca="false">IF($B76=0,0,IF(SIN(BL$12)=0,999999999,(SIN(BL$12)*COS($E76)+SIN($E76)*COS(BL$12))/SIN(BL$12)*$B76))</f>
        <v>22.636</v>
      </c>
      <c r="BM166" s="0" t="n">
        <f aca="false">IF($B76=0,0,IF(SIN(BM$12)=0,999999999,(SIN(BM$12)*COS($E76)+SIN($E76)*COS(BM$12))/SIN(BM$12)*$B76))</f>
        <v>22.1475398798609</v>
      </c>
      <c r="BN166" s="0" t="n">
        <f aca="false">IF($B76=0,0,IF(SIN(BN$12)=0,999999999,(SIN(BN$12)*COS($E76)+SIN($E76)*COS(BN$12))/SIN(BN$12)*$B76))</f>
        <v>21.6692194135992</v>
      </c>
      <c r="BO166" s="0" t="n">
        <f aca="false">IF($B76=0,0,IF(SIN(BO$12)=0,999999999,(SIN(BO$12)*COS($E76)+SIN($E76)*COS(BO$12))/SIN(BO$12)*$B76))</f>
        <v>21.2004434878008</v>
      </c>
      <c r="BP166" s="0" t="n">
        <f aca="false">IF($B76=0,0,IF(SIN(BP$12)=0,999999999,(SIN(BP$12)*COS($E76)+SIN($E76)*COS(BP$12))/SIN(BP$12)*$B76))</f>
        <v>20.7406519172621</v>
      </c>
      <c r="BQ166" s="0" t="n">
        <f aca="false">IF($B76=0,0,IF(SIN(BQ$12)=0,999999999,(SIN(BQ$12)*COS($E76)+SIN($E76)*COS(BQ$12))/SIN(BQ$12)*$B76))</f>
        <v>20.2893165365966</v>
      </c>
      <c r="BR166" s="0" t="n">
        <f aca="false">IF($B76=0,0,IF(SIN(BR$12)=0,999999999,(SIN(BR$12)*COS($E76)+SIN($E76)*COS(BR$12))/SIN(BR$12)*$B76))</f>
        <v>19.8459385574352</v>
      </c>
      <c r="BS166" s="0" t="n">
        <f aca="false">IF($B76=0,0,IF(SIN(BS$12)=0,999999999,(SIN(BS$12)*COS($E76)+SIN($E76)*COS(BS$12))/SIN(BS$12)*$B76))</f>
        <v>19.4100461621971</v>
      </c>
      <c r="BT166" s="0" t="n">
        <f aca="false">IF($B76=0,0,IF(SIN(BT$12)=0,999999999,(SIN(BT$12)*COS($E76)+SIN($E76)*COS(BT$12))/SIN(BT$12)*$B76))</f>
        <v>18.9811923089053</v>
      </c>
      <c r="BU166" s="0" t="n">
        <f aca="false">IF($B76=0,0,IF(SIN(BU$12)=0,999999999,(SIN(BU$12)*COS($E76)+SIN($E76)*COS(BU$12))/SIN(BU$12)*$B76))</f>
        <v>18.5589527245283</v>
      </c>
      <c r="BV166" s="0" t="n">
        <f aca="false">IF($B76=0,0,IF(SIN(BV$12)=0,999999999,(SIN(BV$12)*COS($E76)+SIN($E76)*COS(BV$12))/SIN(BV$12)*$B76))</f>
        <v>18.1429240669491</v>
      </c>
      <c r="BW166" s="0" t="n">
        <f aca="false">IF($B76=0,0,IF(SIN(BW$12)=0,999999999,(SIN(BW$12)*COS($E76)+SIN($E76)*COS(BW$12))/SIN(BW$12)*$B76))</f>
        <v>17.732722237939</v>
      </c>
      <c r="BX166" s="0" t="n">
        <f aca="false">IF($B76=0,0,IF(SIN(BX$12)=0,999999999,(SIN(BX$12)*COS($E76)+SIN($E76)*COS(BX$12))/SIN(BX$12)*$B76))</f>
        <v>17.3279808314846</v>
      </c>
      <c r="BY166" s="0" t="n">
        <f aca="false">IF($B76=0,0,IF(SIN(BY$12)=0,999999999,(SIN(BY$12)*COS($E76)+SIN($E76)*COS(BY$12))/SIN(BY$12)*$B76))</f>
        <v>16.9283497035406</v>
      </c>
      <c r="BZ166" s="0" t="n">
        <f aca="false">IF($B76=0,0,IF(SIN(BZ$12)=0,999999999,(SIN(BZ$12)*COS($E76)+SIN($E76)*COS(BZ$12))/SIN(BZ$12)*$B76))</f>
        <v>16.5334936507915</v>
      </c>
      <c r="CA166" s="0" t="n">
        <f aca="false">IF($B76=0,0,IF(SIN(CA$12)=0,999999999,(SIN(CA$12)*COS($E76)+SIN($E76)*COS(CA$12))/SIN(CA$12)*$B76))</f>
        <v>16.1430911873155</v>
      </c>
      <c r="CB166" s="0" t="n">
        <f aca="false">IF($B76=0,0,IF(SIN(CB$12)=0,999999999,(SIN(CB$12)*COS($E76)+SIN($E76)*COS(CB$12))/SIN(CB$12)*$B76))</f>
        <v>15.7568334091938</v>
      </c>
      <c r="CC166" s="0" t="n">
        <f aca="false">IF($B76=0,0,IF(SIN(CC$12)=0,999999999,(SIN(CC$12)*COS($E76)+SIN($E76)*COS(CC$12))/SIN(CC$12)*$B76))</f>
        <v>15.3744229381282</v>
      </c>
      <c r="CD166" s="0" t="n">
        <f aca="false">IF($B76=0,0,IF(SIN(CD$12)=0,999999999,(SIN(CD$12)*COS($E76)+SIN($E76)*COS(CD$12))/SIN(CD$12)*$B76))</f>
        <v>14.9955729360038</v>
      </c>
      <c r="CE166" s="0" t="n">
        <f aca="false">IF($B76=0,0,IF(SIN(CE$12)=0,999999999,(SIN(CE$12)*COS($E76)+SIN($E76)*COS(CE$12))/SIN(CE$12)*$B76))</f>
        <v>14.620006183117</v>
      </c>
      <c r="CF166" s="0" t="n">
        <f aca="false">IF($B76=0,0,IF(SIN(CF$12)=0,999999999,(SIN(CF$12)*COS($E76)+SIN($E76)*COS(CF$12))/SIN(CF$12)*$B76))</f>
        <v>14.2474542134712</v>
      </c>
      <c r="CG166" s="0" t="n">
        <f aca="false">IF($B76=0,0,IF(SIN(CG$12)=0,999999999,(SIN(CG$12)*COS($E76)+SIN($E76)*COS(CG$12))/SIN(CG$12)*$B76))</f>
        <v>13.8776565011416</v>
      </c>
      <c r="CH166" s="0" t="n">
        <f aca="false">IF($B76=0,0,IF(SIN(CH$12)=0,999999999,(SIN(CH$12)*COS($E76)+SIN($E76)*COS(CH$12))/SIN(CH$12)*$B76))</f>
        <v>13.5103596922308</v>
      </c>
      <c r="CI166" s="0" t="n">
        <f aca="false">IF($B76=0,0,IF(SIN(CI$12)=0,999999999,(SIN(CI$12)*COS($E76)+SIN($E76)*COS(CI$12))/SIN(CI$12)*$B76))</f>
        <v>13.1453168774058</v>
      </c>
      <c r="CJ166" s="0" t="n">
        <f aca="false">IF($B76=0,0,IF(SIN(CJ$12)=0,999999999,(SIN(CJ$12)*COS($E76)+SIN($E76)*COS(CJ$12))/SIN(CJ$12)*$B76))</f>
        <v>12.7822869004041</v>
      </c>
      <c r="CK166" s="0" t="n">
        <f aca="false">IF($B76=0,0,IF(SIN(CK$12)=0,999999999,(SIN(CK$12)*COS($E76)+SIN($E76)*COS(CK$12))/SIN(CK$12)*$B76))</f>
        <v>12.421033698245</v>
      </c>
      <c r="CL166" s="0" t="n">
        <f aca="false">IF($B76=0,0,IF(SIN(CL$12)=0,999999999,(SIN(CL$12)*COS($E76)+SIN($E76)*COS(CL$12))/SIN(CL$12)*$B76))</f>
        <v>12.061325669196</v>
      </c>
      <c r="CM166" s="0" t="n">
        <f aca="false">IF($B76=0,0,IF(SIN(CM$12)=0,999999999,(SIN(CM$12)*COS($E76)+SIN($E76)*COS(CM$12))/SIN(CM$12)*$B76))</f>
        <v>11.7029350647983</v>
      </c>
      <c r="CN166" s="0" t="n">
        <f aca="false">IF($B76=0,0,IF(SIN(CN$12)=0,999999999,(SIN(CN$12)*COS($E76)+SIN($E76)*COS(CN$12))/SIN(CN$12)*$B76))</f>
        <v>11.3456374024828</v>
      </c>
      <c r="CO166" s="0" t="n">
        <f aca="false">IF($B76=0,0,IF(SIN(CO$12)=0,999999999,(SIN(CO$12)*COS($E76)+SIN($E76)*COS(CO$12))/SIN(CO$12)*$B76))</f>
        <v>10.989210895503</v>
      </c>
      <c r="CP166" s="0" t="n">
        <f aca="false">IF($B76=0,0,IF(SIN(CP$12)=0,999999999,(SIN(CP$12)*COS($E76)+SIN($E76)*COS(CP$12))/SIN(CP$12)*$B76))</f>
        <v>10.6334358970641</v>
      </c>
      <c r="CQ166" s="0" t="n">
        <f aca="false">IF($B76=0,0,IF(SIN(CQ$12)=0,999999999,(SIN(CQ$12)*COS($E76)+SIN($E76)*COS(CQ$12))/SIN(CQ$12)*$B76))</f>
        <v>10.2780943556579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1186.76485618775</v>
      </c>
      <c r="H167" s="0" t="n">
        <f aca="false">IF($B77=0,0,IF(SIN(H$12)=0,999999999,(SIN(H$12)*COS($E77)+SIN($E77)*COS(H$12))/SIN(H$12)*$B77))</f>
        <v>597.993897028839</v>
      </c>
      <c r="I167" s="0" t="n">
        <f aca="false">IF($B77=0,0,IF(SIN(I$12)=0,999999999,(SIN(I$12)*COS($E77)+SIN($E77)*COS(I$12))/SIN(I$12)*$B77))</f>
        <v>401.65717529184</v>
      </c>
      <c r="J167" s="0" t="n">
        <f aca="false">IF($B77=0,0,IF(SIN(J$12)=0,999999999,(SIN(J$12)*COS($E77)+SIN($E77)*COS(J$12))/SIN(J$12)*$B77))</f>
        <v>303.428976458648</v>
      </c>
      <c r="K167" s="0" t="n">
        <f aca="false">IF($B77=0,0,IF(SIN(K$12)=0,999999999,(SIN(K$12)*COS($E77)+SIN($E77)*COS(K$12))/SIN(K$12)*$B77))</f>
        <v>244.444145925548</v>
      </c>
      <c r="L167" s="0" t="n">
        <f aca="false">IF($B77=0,0,IF(SIN(L$12)=0,999999999,(SIN(L$12)*COS($E77)+SIN($E77)*COS(L$12))/SIN(L$12)*$B77))</f>
        <v>205.080955711527</v>
      </c>
      <c r="M167" s="0" t="n">
        <f aca="false">IF($B77=0,0,IF(SIN(M$12)=0,999999999,(SIN(M$12)*COS($E77)+SIN($E77)*COS(M$12))/SIN(M$12)*$B77))</f>
        <v>176.930085409264</v>
      </c>
      <c r="N167" s="0" t="n">
        <f aca="false">IF($B77=0,0,IF(SIN(N$12)=0,999999999,(SIN(N$12)*COS($E77)+SIN($E77)*COS(N$12))/SIN(N$12)*$B77))</f>
        <v>155.786867416393</v>
      </c>
      <c r="O167" s="0" t="n">
        <f aca="false">IF($B77=0,0,IF(SIN(O$12)=0,999999999,(SIN(O$12)*COS($E77)+SIN($E77)*COS(O$12))/SIN(O$12)*$B77))</f>
        <v>139.315368673449</v>
      </c>
      <c r="P167" s="0" t="n">
        <f aca="false">IF($B77=0,0,IF(SIN(P$12)=0,999999999,(SIN(P$12)*COS($E77)+SIN($E77)*COS(P$12))/SIN(P$12)*$B77))</f>
        <v>126.114023353764</v>
      </c>
      <c r="Q167" s="0" t="n">
        <f aca="false">IF($B77=0,0,IF(SIN(Q$12)=0,999999999,(SIN(Q$12)*COS($E77)+SIN($E77)*COS(Q$12))/SIN(Q$12)*$B77))</f>
        <v>115.290920444905</v>
      </c>
      <c r="R167" s="0" t="n">
        <f aca="false">IF($B77=0,0,IF(SIN(R$12)=0,999999999,(SIN(R$12)*COS($E77)+SIN($E77)*COS(R$12))/SIN(R$12)*$B77))</f>
        <v>106.251447534877</v>
      </c>
      <c r="S167" s="0" t="n">
        <f aca="false">IF($B77=0,0,IF(SIN(S$12)=0,999999999,(SIN(S$12)*COS($E77)+SIN($E77)*COS(S$12))/SIN(S$12)*$B77))</f>
        <v>98.5839451542967</v>
      </c>
      <c r="T167" s="0" t="n">
        <f aca="false">IF($B77=0,0,IF(SIN(T$12)=0,999999999,(SIN(T$12)*COS($E77)+SIN($E77)*COS(T$12))/SIN(T$12)*$B77))</f>
        <v>91.9943663964743</v>
      </c>
      <c r="U167" s="0" t="n">
        <f aca="false">IF($B77=0,0,IF(SIN(U$12)=0,999999999,(SIN(U$12)*COS($E77)+SIN($E77)*COS(U$12))/SIN(U$12)*$B77))</f>
        <v>86.267072685662</v>
      </c>
      <c r="V167" s="0" t="n">
        <f aca="false">IF($B77=0,0,IF(SIN(V$12)=0,999999999,(SIN(V$12)*COS($E77)+SIN($E77)*COS(V$12))/SIN(V$12)*$B77))</f>
        <v>81.2403311285571</v>
      </c>
      <c r="W167" s="0" t="n">
        <f aca="false">IF($B77=0,0,IF(SIN(W$12)=0,999999999,(SIN(W$12)*COS($E77)+SIN($E77)*COS(W$12))/SIN(W$12)*$B77))</f>
        <v>76.790459855888</v>
      </c>
      <c r="X167" s="0" t="n">
        <f aca="false">IF($B77=0,0,IF(SIN(X$12)=0,999999999,(SIN(X$12)*COS($E77)+SIN($E77)*COS(X$12))/SIN(X$12)*$B77))</f>
        <v>72.8212582467484</v>
      </c>
      <c r="Y167" s="0" t="n">
        <f aca="false">IF($B77=0,0,IF(SIN(Y$12)=0,999999999,(SIN(Y$12)*COS($E77)+SIN($E77)*COS(Y$12))/SIN(Y$12)*$B77))</f>
        <v>69.2567749735383</v>
      </c>
      <c r="Z167" s="0" t="n">
        <f aca="false">IF($B77=0,0,IF(SIN(Z$12)=0,999999999,(SIN(Z$12)*COS($E77)+SIN($E77)*COS(Z$12))/SIN(Z$12)*$B77))</f>
        <v>66.0362456302175</v>
      </c>
      <c r="AA167" s="0" t="n">
        <f aca="false">IF($B77=0,0,IF(SIN(AA$12)=0,999999999,(SIN(AA$12)*COS($E77)+SIN($E77)*COS(AA$12))/SIN(AA$12)*$B77))</f>
        <v>63.1104767493495</v>
      </c>
      <c r="AB167" s="0" t="n">
        <f aca="false">IF($B77=0,0,IF(SIN(AB$12)=0,999999999,(SIN(AB$12)*COS($E77)+SIN($E77)*COS(AB$12))/SIN(AB$12)*$B77))</f>
        <v>60.4392159932389</v>
      </c>
      <c r="AC167" s="0" t="n">
        <f aca="false">IF($B77=0,0,IF(SIN(AC$12)=0,999999999,(SIN(AC$12)*COS($E77)+SIN($E77)*COS(AC$12))/SIN(AC$12)*$B77))</f>
        <v>57.9892083791295</v>
      </c>
      <c r="AD167" s="0" t="n">
        <f aca="false">IF($B77=0,0,IF(SIN(AD$12)=0,999999999,(SIN(AD$12)*COS($E77)+SIN($E77)*COS(AD$12))/SIN(AD$12)*$B77))</f>
        <v>55.7327384451102</v>
      </c>
      <c r="AE167" s="0" t="n">
        <f aca="false">IF($B77=0,0,IF(SIN(AE$12)=0,999999999,(SIN(AE$12)*COS($E77)+SIN($E77)*COS(AE$12))/SIN(AE$12)*$B77))</f>
        <v>53.6465222932335</v>
      </c>
      <c r="AF167" s="0" t="n">
        <f aca="false">IF($B77=0,0,IF(SIN(AF$12)=0,999999999,(SIN(AF$12)*COS($E77)+SIN($E77)*COS(AF$12))/SIN(AF$12)*$B77))</f>
        <v>51.7108553120461</v>
      </c>
      <c r="AG167" s="0" t="n">
        <f aca="false">IF($B77=0,0,IF(SIN(AG$12)=0,999999999,(SIN(AG$12)*COS($E77)+SIN($E77)*COS(AG$12))/SIN(AG$12)*$B77))</f>
        <v>49.9089492911766</v>
      </c>
      <c r="AH167" s="0" t="n">
        <f aca="false">IF($B77=0,0,IF(SIN(AH$12)=0,999999999,(SIN(AH$12)*COS($E77)+SIN($E77)*COS(AH$12))/SIN(AH$12)*$B77))</f>
        <v>48.2264115798669</v>
      </c>
      <c r="AI167" s="0" t="n">
        <f aca="false">IF($B77=0,0,IF(SIN(AI$12)=0,999999999,(SIN(AI$12)*COS($E77)+SIN($E77)*COS(AI$12))/SIN(AI$12)*$B77))</f>
        <v>46.6508320028775</v>
      </c>
      <c r="AJ167" s="0" t="n">
        <f aca="false">IF($B77=0,0,IF(SIN(AJ$12)=0,999999999,(SIN(AJ$12)*COS($E77)+SIN($E77)*COS(AJ$12))/SIN(AJ$12)*$B77))</f>
        <v>45.1714523902721</v>
      </c>
      <c r="AK167" s="0" t="n">
        <f aca="false">IF($B77=0,0,IF(SIN(AK$12)=0,999999999,(SIN(AK$12)*COS($E77)+SIN($E77)*COS(AK$12))/SIN(AK$12)*$B77))</f>
        <v>43.7789000662276</v>
      </c>
      <c r="AL167" s="0" t="n">
        <f aca="false">IF($B77=0,0,IF(SIN(AL$12)=0,999999999,(SIN(AL$12)*COS($E77)+SIN($E77)*COS(AL$12))/SIN(AL$12)*$B77))</f>
        <v>42.4649713057215</v>
      </c>
      <c r="AM167" s="0" t="n">
        <f aca="false">IF($B77=0,0,IF(SIN(AM$12)=0,999999999,(SIN(AM$12)*COS($E77)+SIN($E77)*COS(AM$12))/SIN(AM$12)*$B77))</f>
        <v>41.2224541597343</v>
      </c>
      <c r="AN167" s="0" t="n">
        <f aca="false">IF($B77=0,0,IF(SIN(AN$12)=0,999999999,(SIN(AN$12)*COS($E77)+SIN($E77)*COS(AN$12))/SIN(AN$12)*$B77))</f>
        <v>40.0449825435677</v>
      </c>
      <c r="AO167" s="0" t="n">
        <f aca="false">IF($B77=0,0,IF(SIN(AO$12)=0,999999999,(SIN(AO$12)*COS($E77)+SIN($E77)*COS(AO$12))/SIN(AO$12)*$B77))</f>
        <v>38.9269153355311</v>
      </c>
      <c r="AP167" s="0" t="n">
        <f aca="false">IF($B77=0,0,IF(SIN(AP$12)=0,999999999,(SIN(AP$12)*COS($E77)+SIN($E77)*COS(AP$12))/SIN(AP$12)*$B77))</f>
        <v>37.8632356227466</v>
      </c>
      <c r="AQ167" s="0" t="n">
        <f aca="false">IF($B77=0,0,IF(SIN(AQ$12)=0,999999999,(SIN(AQ$12)*COS($E77)+SIN($E77)*COS(AQ$12))/SIN(AQ$12)*$B77))</f>
        <v>36.849466282323</v>
      </c>
      <c r="AR167" s="0" t="n">
        <f aca="false">IF($B77=0,0,IF(SIN(AR$12)=0,999999999,(SIN(AR$12)*COS($E77)+SIN($E77)*COS(AR$12))/SIN(AR$12)*$B77))</f>
        <v>35.8815988886193</v>
      </c>
      <c r="AS167" s="0" t="n">
        <f aca="false">IF($B77=0,0,IF(SIN(AS$12)=0,999999999,(SIN(AS$12)*COS($E77)+SIN($E77)*COS(AS$12))/SIN(AS$12)*$B77))</f>
        <v>34.9560335545957</v>
      </c>
      <c r="AT167" s="0" t="n">
        <f aca="false">IF($B77=0,0,IF(SIN(AT$12)=0,999999999,(SIN(AT$12)*COS($E77)+SIN($E77)*COS(AT$12))/SIN(AT$12)*$B77))</f>
        <v>34.0695277936444</v>
      </c>
      <c r="AU167" s="0" t="n">
        <f aca="false">IF($B77=0,0,IF(SIN(AU$12)=0,999999999,(SIN(AU$12)*COS($E77)+SIN($E77)*COS(AU$12))/SIN(AU$12)*$B77))</f>
        <v>33.2191528616687</v>
      </c>
      <c r="AV167" s="0" t="n">
        <f aca="false">IF($B77=0,0,IF(SIN(AV$12)=0,999999999,(SIN(AV$12)*COS($E77)+SIN($E77)*COS(AV$12))/SIN(AV$12)*$B77))</f>
        <v>32.4022563325495</v>
      </c>
      <c r="AW167" s="0" t="n">
        <f aca="false">IF($B77=0,0,IF(SIN(AW$12)=0,999999999,(SIN(AW$12)*COS($E77)+SIN($E77)*COS(AW$12))/SIN(AW$12)*$B77))</f>
        <v>31.6164298921009</v>
      </c>
      <c r="AX167" s="0" t="n">
        <f aca="false">IF($B77=0,0,IF(SIN(AX$12)=0,999999999,(SIN(AX$12)*COS($E77)+SIN($E77)*COS(AX$12))/SIN(AX$12)*$B77))</f>
        <v>30.8594815201368</v>
      </c>
      <c r="AY167" s="0" t="n">
        <f aca="false">IF($B77=0,0,IF(SIN(AY$12)=0,999999999,(SIN(AY$12)*COS($E77)+SIN($E77)*COS(AY$12))/SIN(AY$12)*$B77))</f>
        <v>30.1294113778801</v>
      </c>
      <c r="AZ167" s="0" t="n">
        <f aca="false">IF($B77=0,0,IF(SIN(AZ$12)=0,999999999,(SIN(AZ$12)*COS($E77)+SIN($E77)*COS(AZ$12))/SIN(AZ$12)*$B77))</f>
        <v>29.4243908366811</v>
      </c>
      <c r="BA167" s="0" t="n">
        <f aca="false">IF($B77=0,0,IF(SIN(BA$12)=0,999999999,(SIN(BA$12)*COS($E77)+SIN($E77)*COS(BA$12))/SIN(BA$12)*$B77))</f>
        <v>28.7427441800032</v>
      </c>
      <c r="BB167" s="0" t="n">
        <f aca="false">IF($B77=0,0,IF(SIN(BB$12)=0,999999999,(SIN(BB$12)*COS($E77)+SIN($E77)*COS(BB$12))/SIN(BB$12)*$B77))</f>
        <v>28.0829325886339</v>
      </c>
      <c r="BC167" s="0" t="n">
        <f aca="false">IF($B77=0,0,IF(SIN(BC$12)=0,999999999,(SIN(BC$12)*COS($E77)+SIN($E77)*COS(BC$12))/SIN(BC$12)*$B77))</f>
        <v>27.4435400827421</v>
      </c>
      <c r="BD167" s="0" t="n">
        <f aca="false">IF($B77=0,0,IF(SIN(BD$12)=0,999999999,(SIN(BD$12)*COS($E77)+SIN($E77)*COS(BD$12))/SIN(BD$12)*$B77))</f>
        <v>26.8232611466168</v>
      </c>
      <c r="BE167" s="0" t="n">
        <f aca="false">IF($B77=0,0,IF(SIN(BE$12)=0,999999999,(SIN(BE$12)*COS($E77)+SIN($E77)*COS(BE$12))/SIN(BE$12)*$B77))</f>
        <v>26.2208898049109</v>
      </c>
      <c r="BF167" s="0" t="n">
        <f aca="false">IF($B77=0,0,IF(SIN(BF$12)=0,999999999,(SIN(BF$12)*COS($E77)+SIN($E77)*COS(BF$12))/SIN(BF$12)*$B77))</f>
        <v>25.6353099547681</v>
      </c>
      <c r="BG167" s="0" t="n">
        <f aca="false">IF($B77=0,0,IF(SIN(BG$12)=0,999999999,(SIN(BG$12)*COS($E77)+SIN($E77)*COS(BG$12))/SIN(BG$12)*$B77))</f>
        <v>25.065486787724</v>
      </c>
      <c r="BH167" s="0" t="n">
        <f aca="false">IF($B77=0,0,IF(SIN(BH$12)=0,999999999,(SIN(BH$12)*COS($E77)+SIN($E77)*COS(BH$12))/SIN(BH$12)*$B77))</f>
        <v>24.5104591598657</v>
      </c>
      <c r="BI167" s="0" t="n">
        <f aca="false">IF($B77=0,0,IF(SIN(BI$12)=0,999999999,(SIN(BI$12)*COS($E77)+SIN($E77)*COS(BI$12))/SIN(BI$12)*$B77))</f>
        <v>23.9693327893032</v>
      </c>
      <c r="BJ167" s="0" t="n">
        <f aca="false">IF($B77=0,0,IF(SIN(BJ$12)=0,999999999,(SIN(BJ$12)*COS($E77)+SIN($E77)*COS(BJ$12))/SIN(BJ$12)*$B77))</f>
        <v>23.4412741772666</v>
      </c>
      <c r="BK167" s="0" t="n">
        <f aca="false">IF($B77=0,0,IF(SIN(BK$12)=0,999999999,(SIN(BK$12)*COS($E77)+SIN($E77)*COS(BK$12))/SIN(BK$12)*$B77))</f>
        <v>22.9255051636791</v>
      </c>
      <c r="BL167" s="0" t="n">
        <f aca="false">IF($B77=0,0,IF(SIN(BL$12)=0,999999999,(SIN(BL$12)*COS($E77)+SIN($E77)*COS(BL$12))/SIN(BL$12)*$B77))</f>
        <v>22.4212980403313</v>
      </c>
      <c r="BM167" s="0" t="n">
        <f aca="false">IF($B77=0,0,IF(SIN(BM$12)=0,999999999,(SIN(BM$12)*COS($E77)+SIN($E77)*COS(BM$12))/SIN(BM$12)*$B77))</f>
        <v>21.9279711551901</v>
      </c>
      <c r="BN167" s="0" t="n">
        <f aca="false">IF($B77=0,0,IF(SIN(BN$12)=0,999999999,(SIN(BN$12)*COS($E77)+SIN($E77)*COS(BN$12))/SIN(BN$12)*$B77))</f>
        <v>21.4448849502141</v>
      </c>
      <c r="BO167" s="0" t="n">
        <f aca="false">IF($B77=0,0,IF(SIN(BO$12)=0,999999999,(SIN(BO$12)*COS($E77)+SIN($E77)*COS(BO$12))/SIN(BO$12)*$B77))</f>
        <v>20.9714383825856</v>
      </c>
      <c r="BP167" s="0" t="n">
        <f aca="false">IF($B77=0,0,IF(SIN(BP$12)=0,999999999,(SIN(BP$12)*COS($E77)+SIN($E77)*COS(BP$12))/SIN(BP$12)*$B77))</f>
        <v>20.5070656857041</v>
      </c>
      <c r="BQ167" s="0" t="n">
        <f aca="false">IF($B77=0,0,IF(SIN(BQ$12)=0,999999999,(SIN(BQ$12)*COS($E77)+SIN($E77)*COS(BQ$12))/SIN(BQ$12)*$B77))</f>
        <v>20.0512334318156</v>
      </c>
      <c r="BR167" s="0" t="n">
        <f aca="false">IF($B77=0,0,IF(SIN(BR$12)=0,999999999,(SIN(BR$12)*COS($E77)+SIN($E77)*COS(BR$12))/SIN(BR$12)*$B77))</f>
        <v>19.6034378628804</v>
      </c>
      <c r="BS167" s="0" t="n">
        <f aca="false">IF($B77=0,0,IF(SIN(BS$12)=0,999999999,(SIN(BS$12)*COS($E77)+SIN($E77)*COS(BS$12))/SIN(BS$12)*$B77))</f>
        <v>19.1632024603705</v>
      </c>
      <c r="BT167" s="0" t="n">
        <f aca="false">IF($B77=0,0,IF(SIN(BT$12)=0,999999999,(SIN(BT$12)*COS($E77)+SIN($E77)*COS(BT$12))/SIN(BT$12)*$B77))</f>
        <v>18.7300757282128</v>
      </c>
      <c r="BU167" s="0" t="n">
        <f aca="false">IF($B77=0,0,IF(SIN(BU$12)=0,999999999,(SIN(BU$12)*COS($E77)+SIN($E77)*COS(BU$12))/SIN(BU$12)*$B77))</f>
        <v>18.3036291661379</v>
      </c>
      <c r="BV167" s="0" t="n">
        <f aca="false">IF($B77=0,0,IF(SIN(BV$12)=0,999999999,(SIN(BV$12)*COS($E77)+SIN($E77)*COS(BV$12))/SIN(BV$12)*$B77))</f>
        <v>17.8834554133358</v>
      </c>
      <c r="BW167" s="0" t="n">
        <f aca="false">IF($B77=0,0,IF(SIN(BW$12)=0,999999999,(SIN(BW$12)*COS($E77)+SIN($E77)*COS(BW$12))/SIN(BW$12)*$B77))</f>
        <v>17.469166544621</v>
      </c>
      <c r="BX167" s="0" t="n">
        <f aca="false">IF($B77=0,0,IF(SIN(BX$12)=0,999999999,(SIN(BX$12)*COS($E77)+SIN($E77)*COS(BX$12))/SIN(BX$12)*$B77))</f>
        <v>17.0603925032992</v>
      </c>
      <c r="BY167" s="0" t="n">
        <f aca="false">IF($B77=0,0,IF(SIN(BY$12)=0,999999999,(SIN(BY$12)*COS($E77)+SIN($E77)*COS(BY$12))/SIN(BY$12)*$B77))</f>
        <v>16.6567796566703</v>
      </c>
      <c r="BZ167" s="0" t="n">
        <f aca="false">IF($B77=0,0,IF(SIN(BZ$12)=0,999999999,(SIN(BZ$12)*COS($E77)+SIN($E77)*COS(BZ$12))/SIN(BZ$12)*$B77))</f>
        <v>16.2579894616256</v>
      </c>
      <c r="CA167" s="0" t="n">
        <f aca="false">IF($B77=0,0,IF(SIN(CA$12)=0,999999999,(SIN(CA$12)*COS($E77)+SIN($E77)*COS(CA$12))/SIN(CA$12)*$B77))</f>
        <v>15.8636972291232</v>
      </c>
      <c r="CB167" s="0" t="n">
        <f aca="false">IF($B77=0,0,IF(SIN(CB$12)=0,999999999,(SIN(CB$12)*COS($E77)+SIN($E77)*COS(CB$12))/SIN(CB$12)*$B77))</f>
        <v>15.4735909774848</v>
      </c>
      <c r="CC167" s="0" t="n">
        <f aca="false">IF($B77=0,0,IF(SIN(CC$12)=0,999999999,(SIN(CC$12)*COS($E77)+SIN($E77)*COS(CC$12))/SIN(CC$12)*$B77))</f>
        <v>15.087370365488</v>
      </c>
      <c r="CD167" s="0" t="n">
        <f aca="false">IF($B77=0,0,IF(SIN(CD$12)=0,999999999,(SIN(CD$12)*COS($E77)+SIN($E77)*COS(CD$12))/SIN(CD$12)*$B77))</f>
        <v>14.7047456971108</v>
      </c>
      <c r="CE167" s="0" t="n">
        <f aca="false">IF($B77=0,0,IF(SIN(CE$12)=0,999999999,(SIN(CE$12)*COS($E77)+SIN($E77)*COS(CE$12))/SIN(CE$12)*$B77))</f>
        <v>14.3254369905751</v>
      </c>
      <c r="CF167" s="0" t="n">
        <f aca="false">IF($B77=0,0,IF(SIN(CF$12)=0,999999999,(SIN(CF$12)*COS($E77)+SIN($E77)*COS(CF$12))/SIN(CF$12)*$B77))</f>
        <v>13.9491731050276</v>
      </c>
      <c r="CG167" s="0" t="n">
        <f aca="false">IF($B77=0,0,IF(SIN(CG$12)=0,999999999,(SIN(CG$12)*COS($E77)+SIN($E77)*COS(CG$12))/SIN(CG$12)*$B77))</f>
        <v>13.5756909187973</v>
      </c>
      <c r="CH167" s="0" t="n">
        <f aca="false">IF($B77=0,0,IF(SIN(CH$12)=0,999999999,(SIN(CH$12)*COS($E77)+SIN($E77)*COS(CH$12))/SIN(CH$12)*$B77))</f>
        <v>13.2047345536991</v>
      </c>
      <c r="CI167" s="0" t="n">
        <f aca="false">IF($B77=0,0,IF(SIN(CI$12)=0,999999999,(SIN(CI$12)*COS($E77)+SIN($E77)*COS(CI$12))/SIN(CI$12)*$B77))</f>
        <v>12.8360546403226</v>
      </c>
      <c r="CJ167" s="0" t="n">
        <f aca="false">IF($B77=0,0,IF(SIN(CJ$12)=0,999999999,(SIN(CJ$12)*COS($E77)+SIN($E77)*COS(CJ$12))/SIN(CJ$12)*$B77))</f>
        <v>12.4694076196485</v>
      </c>
      <c r="CK167" s="0" t="n">
        <f aca="false">IF($B77=0,0,IF(SIN(CK$12)=0,999999999,(SIN(CK$12)*COS($E77)+SIN($E77)*COS(CK$12))/SIN(CK$12)*$B77))</f>
        <v>12.1045550766863</v>
      </c>
      <c r="CL167" s="0" t="n">
        <f aca="false">IF($B77=0,0,IF(SIN(CL$12)=0,999999999,(SIN(CL$12)*COS($E77)+SIN($E77)*COS(CL$12))/SIN(CL$12)*$B77))</f>
        <v>11.7412631021429</v>
      </c>
      <c r="CM167" s="0" t="n">
        <f aca="false">IF($B77=0,0,IF(SIN(CM$12)=0,999999999,(SIN(CM$12)*COS($E77)+SIN($E77)*COS(CM$12))/SIN(CM$12)*$B77))</f>
        <v>11.3793016783915</v>
      </c>
      <c r="CN167" s="0" t="n">
        <f aca="false">IF($B77=0,0,IF(SIN(CN$12)=0,999999999,(SIN(CN$12)*COS($E77)+SIN($E77)*COS(CN$12))/SIN(CN$12)*$B77))</f>
        <v>11.0184440862341</v>
      </c>
      <c r="CO167" s="0" t="n">
        <f aca="false">IF($B77=0,0,IF(SIN(CO$12)=0,999999999,(SIN(CO$12)*COS($E77)+SIN($E77)*COS(CO$12))/SIN(CO$12)*$B77))</f>
        <v>10.6584663291554</v>
      </c>
      <c r="CP167" s="0" t="n">
        <f aca="false">IF($B77=0,0,IF(SIN(CP$12)=0,999999999,(SIN(CP$12)*COS($E77)+SIN($E77)*COS(CP$12))/SIN(CP$12)*$B77))</f>
        <v>10.2991465719131</v>
      </c>
      <c r="CQ167" s="0" t="n">
        <f aca="false">IF($B77=0,0,IF(SIN(CQ$12)=0,999999999,(SIN(CQ$12)*COS($E77)+SIN($E77)*COS(CQ$12))/SIN(CQ$12)*$B77))</f>
        <v>9.940264590446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1197.70441327469</v>
      </c>
      <c r="H168" s="0" t="n">
        <f aca="false">IF($B78=0,0,IF(SIN(H$12)=0,999999999,(SIN(H$12)*COS($E78)+SIN($E78)*COS(H$12))/SIN(H$12)*$B78))</f>
        <v>603.28924365244</v>
      </c>
      <c r="I168" s="0" t="n">
        <f aca="false">IF($B78=0,0,IF(SIN(I$12)=0,999999999,(SIN(I$12)*COS($E78)+SIN($E78)*COS(I$12))/SIN(I$12)*$B78))</f>
        <v>405.070354050457</v>
      </c>
      <c r="J168" s="0" t="n">
        <f aca="false">IF($B78=0,0,IF(SIN(J$12)=0,999999999,(SIN(J$12)*COS($E78)+SIN($E78)*COS(J$12))/SIN(J$12)*$B78))</f>
        <v>305.900497652427</v>
      </c>
      <c r="K168" s="0" t="n">
        <f aca="false">IF($B78=0,0,IF(SIN(K$12)=0,999999999,(SIN(K$12)*COS($E78)+SIN($E78)*COS(K$12))/SIN(K$12)*$B78))</f>
        <v>246.350213282833</v>
      </c>
      <c r="L168" s="0" t="n">
        <f aca="false">IF($B78=0,0,IF(SIN(L$12)=0,999999999,(SIN(L$12)*COS($E78)+SIN($E78)*COS(L$12))/SIN(L$12)*$B78))</f>
        <v>206.609670676307</v>
      </c>
      <c r="M168" s="0" t="n">
        <f aca="false">IF($B78=0,0,IF(SIN(M$12)=0,999999999,(SIN(M$12)*COS($E78)+SIN($E78)*COS(M$12))/SIN(M$12)*$B78))</f>
        <v>178.188934080131</v>
      </c>
      <c r="N168" s="0" t="n">
        <f aca="false">IF($B78=0,0,IF(SIN(N$12)=0,999999999,(SIN(N$12)*COS($E78)+SIN($E78)*COS(N$12))/SIN(N$12)*$B78))</f>
        <v>156.843028148312</v>
      </c>
      <c r="O168" s="0" t="n">
        <f aca="false">IF($B78=0,0,IF(SIN(O$12)=0,999999999,(SIN(O$12)*COS($E78)+SIN($E78)*COS(O$12))/SIN(O$12)*$B78))</f>
        <v>140.213626567082</v>
      </c>
      <c r="P168" s="0" t="n">
        <f aca="false">IF($B78=0,0,IF(SIN(P$12)=0,999999999,(SIN(P$12)*COS($E78)+SIN($E78)*COS(P$12))/SIN(P$12)*$B78))</f>
        <v>126.885727499756</v>
      </c>
      <c r="Q168" s="0" t="n">
        <f aca="false">IF($B78=0,0,IF(SIN(Q$12)=0,999999999,(SIN(Q$12)*COS($E78)+SIN($E78)*COS(Q$12))/SIN(Q$12)*$B78))</f>
        <v>115.958869693116</v>
      </c>
      <c r="R168" s="0" t="n">
        <f aca="false">IF($B78=0,0,IF(SIN(R$12)=0,999999999,(SIN(R$12)*COS($E78)+SIN($E78)*COS(R$12))/SIN(R$12)*$B78))</f>
        <v>106.832740526037</v>
      </c>
      <c r="S168" s="0" t="n">
        <f aca="false">IF($B78=0,0,IF(SIN(S$12)=0,999999999,(SIN(S$12)*COS($E78)+SIN($E78)*COS(S$12))/SIN(S$12)*$B78))</f>
        <v>99.0917341852302</v>
      </c>
      <c r="T168" s="0" t="n">
        <f aca="false">IF($B78=0,0,IF(SIN(T$12)=0,999999999,(SIN(T$12)*COS($E78)+SIN($E78)*COS(T$12))/SIN(T$12)*$B78))</f>
        <v>92.4389849044815</v>
      </c>
      <c r="U168" s="0" t="n">
        <f aca="false">IF($B78=0,0,IF(SIN(U$12)=0,999999999,(SIN(U$12)*COS($E78)+SIN($E78)*COS(U$12))/SIN(U$12)*$B78))</f>
        <v>86.656786904342</v>
      </c>
      <c r="V168" s="0" t="n">
        <f aca="false">IF($B78=0,0,IF(SIN(V$12)=0,999999999,(SIN(V$12)*COS($E78)+SIN($E78)*COS(V$12))/SIN(V$12)*$B78))</f>
        <v>81.5818568507569</v>
      </c>
      <c r="W168" s="0" t="n">
        <f aca="false">IF($B78=0,0,IF(SIN(W$12)=0,999999999,(SIN(W$12)*COS($E78)+SIN($E78)*COS(W$12))/SIN(W$12)*$B78))</f>
        <v>77.0893272071084</v>
      </c>
      <c r="X168" s="0" t="n">
        <f aca="false">IF($B78=0,0,IF(SIN(X$12)=0,999999999,(SIN(X$12)*COS($E78)+SIN($E78)*COS(X$12))/SIN(X$12)*$B78))</f>
        <v>73.0820751321555</v>
      </c>
      <c r="Y168" s="0" t="n">
        <f aca="false">IF($B78=0,0,IF(SIN(Y$12)=0,999999999,(SIN(Y$12)*COS($E78)+SIN($E78)*COS(Y$12))/SIN(Y$12)*$B78))</f>
        <v>69.4834211963573</v>
      </c>
      <c r="Z168" s="0" t="n">
        <f aca="false">IF($B78=0,0,IF(SIN(Z$12)=0,999999999,(SIN(Z$12)*COS($E78)+SIN($E78)*COS(Z$12))/SIN(Z$12)*$B78))</f>
        <v>66.2320184800647</v>
      </c>
      <c r="AA168" s="0" t="n">
        <f aca="false">IF($B78=0,0,IF(SIN(AA$12)=0,999999999,(SIN(AA$12)*COS($E78)+SIN($E78)*COS(AA$12))/SIN(AA$12)*$B78))</f>
        <v>63.2782019262031</v>
      </c>
      <c r="AB168" s="0" t="n">
        <f aca="false">IF($B78=0,0,IF(SIN(AB$12)=0,999999999,(SIN(AB$12)*COS($E78)+SIN($E78)*COS(AB$12))/SIN(AB$12)*$B78))</f>
        <v>60.5813333209358</v>
      </c>
      <c r="AC168" s="0" t="n">
        <f aca="false">IF($B78=0,0,IF(SIN(AC$12)=0,999999999,(SIN(AC$12)*COS($E78)+SIN($E78)*COS(AC$12))/SIN(AC$12)*$B78))</f>
        <v>58.1078388850061</v>
      </c>
      <c r="AD168" s="0" t="n">
        <f aca="false">IF($B78=0,0,IF(SIN(AD$12)=0,999999999,(SIN(AD$12)*COS($E78)+SIN($E78)*COS(AD$12))/SIN(AD$12)*$B78))</f>
        <v>55.8297374642198</v>
      </c>
      <c r="AE168" s="0" t="n">
        <f aca="false">IF($B78=0,0,IF(SIN(AE$12)=0,999999999,(SIN(AE$12)*COS($E78)+SIN($E78)*COS(AE$12))/SIN(AE$12)*$B78))</f>
        <v>53.7235219512163</v>
      </c>
      <c r="AF168" s="0" t="n">
        <f aca="false">IF($B78=0,0,IF(SIN(AF$12)=0,999999999,(SIN(AF$12)*COS($E78)+SIN($E78)*COS(AF$12))/SIN(AF$12)*$B78))</f>
        <v>51.7692988377014</v>
      </c>
      <c r="AG168" s="0" t="n">
        <f aca="false">IF($B78=0,0,IF(SIN(AG$12)=0,999999999,(SIN(AG$12)*COS($E78)+SIN($E78)*COS(AG$12))/SIN(AG$12)*$B78))</f>
        <v>49.9501189743321</v>
      </c>
      <c r="AH168" s="0" t="n">
        <f aca="false">IF($B78=0,0,IF(SIN(AH$12)=0,999999999,(SIN(AH$12)*COS($E78)+SIN($E78)*COS(AH$12))/SIN(AH$12)*$B78))</f>
        <v>48.251451736239</v>
      </c>
      <c r="AI168" s="0" t="n">
        <f aca="false">IF($B78=0,0,IF(SIN(AI$12)=0,999999999,(SIN(AI$12)*COS($E78)+SIN($E78)*COS(AI$12))/SIN(AI$12)*$B78))</f>
        <v>46.6607679789296</v>
      </c>
      <c r="AJ168" s="0" t="n">
        <f aca="false">IF($B78=0,0,IF(SIN(AJ$12)=0,999999999,(SIN(AJ$12)*COS($E78)+SIN($E78)*COS(AJ$12))/SIN(AJ$12)*$B78))</f>
        <v>45.1672064000455</v>
      </c>
      <c r="AK168" s="0" t="n">
        <f aca="false">IF($B78=0,0,IF(SIN(AK$12)=0,999999999,(SIN(AK$12)*COS($E78)+SIN($E78)*COS(AK$12))/SIN(AK$12)*$B78))</f>
        <v>43.7613044732805</v>
      </c>
      <c r="AL168" s="0" t="n">
        <f aca="false">IF($B78=0,0,IF(SIN(AL$12)=0,999999999,(SIN(AL$12)*COS($E78)+SIN($E78)*COS(AL$12))/SIN(AL$12)*$B78))</f>
        <v>42.4347798291922</v>
      </c>
      <c r="AM168" s="0" t="n">
        <f aca="false">IF($B78=0,0,IF(SIN(AM$12)=0,999999999,(SIN(AM$12)*COS($E78)+SIN($E78)*COS(AM$12))/SIN(AM$12)*$B78))</f>
        <v>41.1803513819305</v>
      </c>
      <c r="AN168" s="0" t="n">
        <f aca="false">IF($B78=0,0,IF(SIN(AN$12)=0,999999999,(SIN(AN$12)*COS($E78)+SIN($E78)*COS(AN$12))/SIN(AN$12)*$B78))</f>
        <v>39.9915920187837</v>
      </c>
      <c r="AO168" s="0" t="n">
        <f aca="false">IF($B78=0,0,IF(SIN(AO$12)=0,999999999,(SIN(AO$12)*COS($E78)+SIN($E78)*COS(AO$12))/SIN(AO$12)*$B78))</f>
        <v>38.8628065398539</v>
      </c>
      <c r="AP168" s="0" t="n">
        <f aca="false">IF($B78=0,0,IF(SIN(AP$12)=0,999999999,(SIN(AP$12)*COS($E78)+SIN($E78)*COS(AP$12))/SIN(AP$12)*$B78))</f>
        <v>37.7889299379886</v>
      </c>
      <c r="AQ168" s="0" t="n">
        <f aca="false">IF($B78=0,0,IF(SIN(AQ$12)=0,999999999,(SIN(AQ$12)*COS($E78)+SIN($E78)*COS(AQ$12))/SIN(AQ$12)*$B78))</f>
        <v>36.76544217068</v>
      </c>
      <c r="AR168" s="0" t="n">
        <f aca="false">IF($B78=0,0,IF(SIN(AR$12)=0,999999999,(SIN(AR$12)*COS($E78)+SIN($E78)*COS(AR$12))/SIN(AR$12)*$B78))</f>
        <v>35.7882963858029</v>
      </c>
      <c r="AS168" s="0" t="n">
        <f aca="false">IF($B78=0,0,IF(SIN(AS$12)=0,999999999,(SIN(AS$12)*COS($E78)+SIN($E78)*COS(AS$12))/SIN(AS$12)*$B78))</f>
        <v>34.8538581862591</v>
      </c>
      <c r="AT168" s="0" t="n">
        <f aca="false">IF($B78=0,0,IF(SIN(AT$12)=0,999999999,(SIN(AT$12)*COS($E78)+SIN($E78)*COS(AT$12))/SIN(AT$12)*$B78))</f>
        <v>33.9588540015762</v>
      </c>
      <c r="AU168" s="0" t="n">
        <f aca="false">IF($B78=0,0,IF(SIN(AU$12)=0,999999999,(SIN(AU$12)*COS($E78)+SIN($E78)*COS(AU$12))/SIN(AU$12)*$B78))</f>
        <v>33.1003270114629</v>
      </c>
      <c r="AV168" s="0" t="n">
        <f aca="false">IF($B78=0,0,IF(SIN(AV$12)=0,999999999,(SIN(AV$12)*COS($E78)+SIN($E78)*COS(AV$12))/SIN(AV$12)*$B78))</f>
        <v>32.2755993625077</v>
      </c>
      <c r="AW168" s="0" t="n">
        <f aca="false">IF($B78=0,0,IF(SIN(AW$12)=0,999999999,(SIN(AW$12)*COS($E78)+SIN($E78)*COS(AW$12))/SIN(AW$12)*$B78))</f>
        <v>31.482239653394</v>
      </c>
      <c r="AX168" s="0" t="n">
        <f aca="false">IF($B78=0,0,IF(SIN(AX$12)=0,999999999,(SIN(AX$12)*COS($E78)+SIN($E78)*COS(AX$12))/SIN(AX$12)*$B78))</f>
        <v>30.7180348502918</v>
      </c>
      <c r="AY168" s="0" t="n">
        <f aca="false">IF($B78=0,0,IF(SIN(AY$12)=0,999999999,(SIN(AY$12)*COS($E78)+SIN($E78)*COS(AY$12))/SIN(AY$12)*$B78))</f>
        <v>29.9809659431134</v>
      </c>
      <c r="AZ168" s="0" t="n">
        <f aca="false">IF($B78=0,0,IF(SIN(AZ$12)=0,999999999,(SIN(AZ$12)*COS($E78)+SIN($E78)*COS(AZ$12))/SIN(AZ$12)*$B78))</f>
        <v>29.269186773192</v>
      </c>
      <c r="BA168" s="0" t="n">
        <f aca="false">IF($B78=0,0,IF(SIN(BA$12)=0,999999999,(SIN(BA$12)*COS($E78)+SIN($E78)*COS(BA$12))/SIN(BA$12)*$B78))</f>
        <v>28.5810055598549</v>
      </c>
      <c r="BB168" s="0" t="n">
        <f aca="false">IF($B78=0,0,IF(SIN(BB$12)=0,999999999,(SIN(BB$12)*COS($E78)+SIN($E78)*COS(BB$12))/SIN(BB$12)*$B78))</f>
        <v>27.9148687321099</v>
      </c>
      <c r="BC168" s="0" t="n">
        <f aca="false">IF($B78=0,0,IF(SIN(BC$12)=0,999999999,(SIN(BC$12)*COS($E78)+SIN($E78)*COS(BC$12))/SIN(BC$12)*$B78))</f>
        <v>27.269346735937</v>
      </c>
      <c r="BD168" s="0" t="n">
        <f aca="false">IF($B78=0,0,IF(SIN(BD$12)=0,999999999,(SIN(BD$12)*COS($E78)+SIN($E78)*COS(BD$12))/SIN(BD$12)*$B78))</f>
        <v>26.6431215403928</v>
      </c>
      <c r="BE168" s="0" t="n">
        <f aca="false">IF($B78=0,0,IF(SIN(BE$12)=0,999999999,(SIN(BE$12)*COS($E78)+SIN($E78)*COS(BE$12))/SIN(BE$12)*$B78))</f>
        <v>26.0349756091343</v>
      </c>
      <c r="BF168" s="0" t="n">
        <f aca="false">IF($B78=0,0,IF(SIN(BF$12)=0,999999999,(SIN(BF$12)*COS($E78)+SIN($E78)*COS(BF$12))/SIN(BF$12)*$B78))</f>
        <v>25.4437821398653</v>
      </c>
      <c r="BG168" s="0" t="n">
        <f aca="false">IF($B78=0,0,IF(SIN(BG$12)=0,999999999,(SIN(BG$12)*COS($E78)+SIN($E78)*COS(BG$12))/SIN(BG$12)*$B78))</f>
        <v>24.8684964040044</v>
      </c>
      <c r="BH168" s="0" t="n">
        <f aca="false">IF($B78=0,0,IF(SIN(BH$12)=0,999999999,(SIN(BH$12)*COS($E78)+SIN($E78)*COS(BH$12))/SIN(BH$12)*$B78))</f>
        <v>24.3081480437019</v>
      </c>
      <c r="BI168" s="0" t="n">
        <f aca="false">IF($B78=0,0,IF(SIN(BI$12)=0,999999999,(SIN(BI$12)*COS($E78)+SIN($E78)*COS(BI$12))/SIN(BI$12)*$B78))</f>
        <v>23.7618342040987</v>
      </c>
      <c r="BJ168" s="0" t="n">
        <f aca="false">IF($B78=0,0,IF(SIN(BJ$12)=0,999999999,(SIN(BJ$12)*COS($E78)+SIN($E78)*COS(BJ$12))/SIN(BJ$12)*$B78))</f>
        <v>23.2287133961489</v>
      </c>
      <c r="BK168" s="0" t="n">
        <f aca="false">IF($B78=0,0,IF(SIN(BK$12)=0,999999999,(SIN(BK$12)*COS($E78)+SIN($E78)*COS(BK$12))/SIN(BK$12)*$B78))</f>
        <v>22.7079999999999</v>
      </c>
      <c r="BL168" s="0" t="n">
        <f aca="false">IF($B78=0,0,IF(SIN(BL$12)=0,999999999,(SIN(BL$12)*COS($E78)+SIN($E78)*COS(BL$12))/SIN(BL$12)*$B78))</f>
        <v>22.19895933132</v>
      </c>
      <c r="BM168" s="0" t="n">
        <f aca="false">IF($B78=0,0,IF(SIN(BM$12)=0,999999999,(SIN(BM$12)*COS($E78)+SIN($E78)*COS(BM$12))/SIN(BM$12)*$B78))</f>
        <v>21.700903203468</v>
      </c>
      <c r="BN168" s="0" t="n">
        <f aca="false">IF($B78=0,0,IF(SIN(BN$12)=0,999999999,(SIN(BN$12)*COS($E78)+SIN($E78)*COS(BN$12))/SIN(BN$12)*$B78))</f>
        <v>21.2131859273252</v>
      </c>
      <c r="BO168" s="0" t="n">
        <f aca="false">IF($B78=0,0,IF(SIN(BO$12)=0,999999999,(SIN(BO$12)*COS($E78)+SIN($E78)*COS(BO$12))/SIN(BO$12)*$B78))</f>
        <v>20.7352006982202</v>
      </c>
      <c r="BP168" s="0" t="n">
        <f aca="false">IF($B78=0,0,IF(SIN(BP$12)=0,999999999,(SIN(BP$12)*COS($E78)+SIN($E78)*COS(BP$12))/SIN(BP$12)*$B78))</f>
        <v>20.2663763258716</v>
      </c>
      <c r="BQ168" s="0" t="n">
        <f aca="false">IF($B78=0,0,IF(SIN(BQ$12)=0,999999999,(SIN(BQ$12)*COS($E78)+SIN($E78)*COS(BQ$12))/SIN(BQ$12)*$B78))</f>
        <v>19.8061742688586</v>
      </c>
      <c r="BR168" s="0" t="n">
        <f aca="false">IF($B78=0,0,IF(SIN(BR$12)=0,999999999,(SIN(BR$12)*COS($E78)+SIN($E78)*COS(BR$12))/SIN(BR$12)*$B78))</f>
        <v>19.3540859399013</v>
      </c>
      <c r="BS168" s="0" t="n">
        <f aca="false">IF($B78=0,0,IF(SIN(BS$12)=0,999999999,(SIN(BS$12)*COS($E78)+SIN($E78)*COS(BS$12))/SIN(BS$12)*$B78))</f>
        <v>18.9096302523612</v>
      </c>
      <c r="BT168" s="0" t="n">
        <f aca="false">IF($B78=0,0,IF(SIN(BT$12)=0,999999999,(SIN(BT$12)*COS($E78)+SIN($E78)*COS(BT$12))/SIN(BT$12)*$B78))</f>
        <v>18.4723513819304</v>
      </c>
      <c r="BU168" s="0" t="n">
        <f aca="false">IF($B78=0,0,IF(SIN(BU$12)=0,999999999,(SIN(BU$12)*COS($E78)+SIN($E78)*COS(BU$12))/SIN(BU$12)*$B78))</f>
        <v>18.0418167205526</v>
      </c>
      <c r="BV168" s="0" t="n">
        <f aca="false">IF($B78=0,0,IF(SIN(BV$12)=0,999999999,(SIN(BV$12)*COS($E78)+SIN($E78)*COS(BV$12))/SIN(BV$12)*$B78))</f>
        <v>17.6176150022827</v>
      </c>
      <c r="BW168" s="0" t="n">
        <f aca="false">IF($B78=0,0,IF(SIN(BW$12)=0,999999999,(SIN(BW$12)*COS($E78)+SIN($E78)*COS(BW$12))/SIN(BW$12)*$B78))</f>
        <v>17.1993545831181</v>
      </c>
      <c r="BX168" s="0" t="n">
        <f aca="false">IF($B78=0,0,IF(SIN(BX$12)=0,999999999,(SIN(BX$12)*COS($E78)+SIN($E78)*COS(BX$12))/SIN(BX$12)*$B78))</f>
        <v>16.7866618588428</v>
      </c>
      <c r="BY168" s="0" t="n">
        <f aca="false">IF($B78=0,0,IF(SIN(BY$12)=0,999999999,(SIN(BY$12)*COS($E78)+SIN($E78)*COS(BY$12))/SIN(BY$12)*$B78))</f>
        <v>16.3791798066822</v>
      </c>
      <c r="BZ168" s="0" t="n">
        <f aca="false">IF($B78=0,0,IF(SIN(BZ$12)=0,999999999,(SIN(BZ$12)*COS($E78)+SIN($E78)*COS(BZ$12))/SIN(BZ$12)*$B78))</f>
        <v>15.9765666381085</v>
      </c>
      <c r="CA168" s="0" t="n">
        <f aca="false">IF($B78=0,0,IF(SIN(CA$12)=0,999999999,(SIN(CA$12)*COS($E78)+SIN($E78)*COS(CA$12))/SIN(CA$12)*$B78))</f>
        <v>15.5784945514715</v>
      </c>
      <c r="CB168" s="0" t="n">
        <f aca="false">IF($B78=0,0,IF(SIN(CB$12)=0,999999999,(SIN(CB$12)*COS($E78)+SIN($E78)*COS(CB$12))/SIN(CB$12)*$B78))</f>
        <v>15.1846485743031</v>
      </c>
      <c r="CC168" s="0" t="n">
        <f aca="false">IF($B78=0,0,IF(SIN(CC$12)=0,999999999,(SIN(CC$12)*COS($E78)+SIN($E78)*COS(CC$12))/SIN(CC$12)*$B78))</f>
        <v>14.7947254861813</v>
      </c>
      <c r="CD168" s="0" t="n">
        <f aca="false">IF($B78=0,0,IF(SIN(CD$12)=0,999999999,(SIN(CD$12)*COS($E78)+SIN($E78)*COS(CD$12))/SIN(CD$12)*$B78))</f>
        <v>14.408432813934</v>
      </c>
      <c r="CE168" s="0" t="n">
        <f aca="false">IF($B78=0,0,IF(SIN(CE$12)=0,999999999,(SIN(CE$12)*COS($E78)+SIN($E78)*COS(CE$12))/SIN(CE$12)*$B78))</f>
        <v>14.025487891758</v>
      </c>
      <c r="CF168" s="0" t="n">
        <f aca="false">IF($B78=0,0,IF(SIN(CF$12)=0,999999999,(SIN(CF$12)*COS($E78)+SIN($E78)*COS(CF$12))/SIN(CF$12)*$B78))</f>
        <v>13.6456169795276</v>
      </c>
      <c r="CG168" s="0" t="n">
        <f aca="false">IF($B78=0,0,IF(SIN(CG$12)=0,999999999,(SIN(CG$12)*COS($E78)+SIN($E78)*COS(CG$12))/SIN(CG$12)*$B78))</f>
        <v>13.2685544331749</v>
      </c>
      <c r="CH168" s="0" t="n">
        <f aca="false">IF($B78=0,0,IF(SIN(CH$12)=0,999999999,(SIN(CH$12)*COS($E78)+SIN($E78)*COS(CH$12))/SIN(CH$12)*$B78))</f>
        <v>12.894041921557</v>
      </c>
      <c r="CI168" s="0" t="n">
        <f aca="false">IF($B78=0,0,IF(SIN(CI$12)=0,999999999,(SIN(CI$12)*COS($E78)+SIN($E78)*COS(CI$12))/SIN(CI$12)*$B78))</f>
        <v>12.5218276847015</v>
      </c>
      <c r="CJ168" s="0" t="n">
        <f aca="false">IF($B78=0,0,IF(SIN(CJ$12)=0,999999999,(SIN(CJ$12)*COS($E78)+SIN($E78)*COS(CJ$12))/SIN(CJ$12)*$B78))</f>
        <v>12.1516658287282</v>
      </c>
      <c r="CK168" s="0" t="n">
        <f aca="false">IF($B78=0,0,IF(SIN(CK$12)=0,999999999,(SIN(CK$12)*COS($E78)+SIN($E78)*COS(CK$12))/SIN(CK$12)*$B78))</f>
        <v>11.7833156530982</v>
      </c>
      <c r="CL168" s="0" t="n">
        <f aca="false">IF($B78=0,0,IF(SIN(CL$12)=0,999999999,(SIN(CL$12)*COS($E78)+SIN($E78)*COS(CL$12))/SIN(CL$12)*$B78))</f>
        <v>11.4165410061641</v>
      </c>
      <c r="CM168" s="0" t="n">
        <f aca="false">IF($B78=0,0,IF(SIN(CM$12)=0,999999999,(SIN(CM$12)*COS($E78)+SIN($E78)*COS(CM$12))/SIN(CM$12)*$B78))</f>
        <v>11.0511096652513</v>
      </c>
      <c r="CN168" s="0" t="n">
        <f aca="false">IF($B78=0,0,IF(SIN(CN$12)=0,999999999,(SIN(CN$12)*COS($E78)+SIN($E78)*COS(CN$12))/SIN(CN$12)*$B78))</f>
        <v>10.6867927377348</v>
      </c>
      <c r="CO168" s="0" t="n">
        <f aca="false">IF($B78=0,0,IF(SIN(CO$12)=0,999999999,(SIN(CO$12)*COS($E78)+SIN($E78)*COS(CO$12))/SIN(CO$12)*$B78))</f>
        <v>10.3233640797727</v>
      </c>
      <c r="CP168" s="0" t="n">
        <f aca="false">IF($B78=0,0,IF(SIN(CP$12)=0,999999999,(SIN(CP$12)*COS($E78)+SIN($E78)*COS(CP$12))/SIN(CP$12)*$B78))</f>
        <v>9.96059972951514</v>
      </c>
      <c r="CQ168" s="0" t="n">
        <f aca="false">IF($B78=0,0,IF(SIN(CQ$12)=0,999999999,(SIN(CQ$12)*COS($E78)+SIN($E78)*COS(CQ$12))/SIN(CQ$12)*$B78))</f>
        <v>9.59827735173879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1208.30727063616</v>
      </c>
      <c r="H169" s="0" t="n">
        <f aca="false">IF($B79=0,0,IF(SIN(H$12)=0,999999999,(SIN(H$12)*COS($E79)+SIN($E79)*COS(H$12))/SIN(H$12)*$B79))</f>
        <v>608.414310419861</v>
      </c>
      <c r="I169" s="0" t="n">
        <f aca="false">IF($B79=0,0,IF(SIN(I$12)=0,999999999,(SIN(I$12)*COS($E79)+SIN($E79)*COS(I$12))/SIN(I$12)*$B79))</f>
        <v>408.368748780361</v>
      </c>
      <c r="J169" s="0" t="n">
        <f aca="false">IF($B79=0,0,IF(SIN(J$12)=0,999999999,(SIN(J$12)*COS($E79)+SIN($E79)*COS(J$12))/SIN(J$12)*$B79))</f>
        <v>308.28499964481</v>
      </c>
      <c r="K169" s="0" t="n">
        <f aca="false">IF($B79=0,0,IF(SIN(K$12)=0,999999999,(SIN(K$12)*COS($E79)+SIN($E79)*COS(K$12))/SIN(K$12)*$B79))</f>
        <v>248.185933877526</v>
      </c>
      <c r="L169" s="0" t="n">
        <f aca="false">IF($B79=0,0,IF(SIN(L$12)=0,999999999,(SIN(L$12)*COS($E79)+SIN($E79)*COS(L$12))/SIN(L$12)*$B79))</f>
        <v>208.079165135434</v>
      </c>
      <c r="M169" s="0" t="n">
        <f aca="false">IF($B79=0,0,IF(SIN(M$12)=0,999999999,(SIN(M$12)*COS($E79)+SIN($E79)*COS(M$12))/SIN(M$12)*$B79))</f>
        <v>179.396519268501</v>
      </c>
      <c r="N169" s="0" t="n">
        <f aca="false">IF($B79=0,0,IF(SIN(N$12)=0,999999999,(SIN(N$12)*COS($E79)+SIN($E79)*COS(N$12))/SIN(N$12)*$B79))</f>
        <v>157.853901663242</v>
      </c>
      <c r="O169" s="0" t="n">
        <f aca="false">IF($B79=0,0,IF(SIN(O$12)=0,999999999,(SIN(O$12)*COS($E79)+SIN($E79)*COS(O$12))/SIN(O$12)*$B79))</f>
        <v>141.07125301797</v>
      </c>
      <c r="P169" s="0" t="n">
        <f aca="false">IF($B79=0,0,IF(SIN(P$12)=0,999999999,(SIN(P$12)*COS($E79)+SIN($E79)*COS(P$12))/SIN(P$12)*$B79))</f>
        <v>127.620531647513</v>
      </c>
      <c r="Q169" s="0" t="n">
        <f aca="false">IF($B79=0,0,IF(SIN(Q$12)=0,999999999,(SIN(Q$12)*COS($E79)+SIN($E79)*COS(Q$12))/SIN(Q$12)*$B79))</f>
        <v>116.592978162205</v>
      </c>
      <c r="R169" s="0" t="n">
        <f aca="false">IF($B79=0,0,IF(SIN(R$12)=0,999999999,(SIN(R$12)*COS($E79)+SIN($E79)*COS(R$12))/SIN(R$12)*$B79))</f>
        <v>107.382747802783</v>
      </c>
      <c r="S169" s="0" t="n">
        <f aca="false">IF($B79=0,0,IF(SIN(S$12)=0,999999999,(SIN(S$12)*COS($E79)+SIN($E79)*COS(S$12))/SIN(S$12)*$B79))</f>
        <v>99.5704047702344</v>
      </c>
      <c r="T169" s="0" t="n">
        <f aca="false">IF($B79=0,0,IF(SIN(T$12)=0,999999999,(SIN(T$12)*COS($E79)+SIN($E79)*COS(T$12))/SIN(T$12)*$B79))</f>
        <v>92.8563475530516</v>
      </c>
      <c r="U169" s="0" t="n">
        <f aca="false">IF($B79=0,0,IF(SIN(U$12)=0,999999999,(SIN(U$12)*COS($E79)+SIN($E79)*COS(U$12))/SIN(U$12)*$B79))</f>
        <v>87.0208641197052</v>
      </c>
      <c r="V169" s="0" t="n">
        <f aca="false">IF($B79=0,0,IF(SIN(V$12)=0,999999999,(SIN(V$12)*COS($E79)+SIN($E79)*COS(V$12))/SIN(V$12)*$B79))</f>
        <v>81.8991664102228</v>
      </c>
      <c r="W169" s="0" t="n">
        <f aca="false">IF($B79=0,0,IF(SIN(W$12)=0,999999999,(SIN(W$12)*COS($E79)+SIN($E79)*COS(W$12))/SIN(W$12)*$B79))</f>
        <v>77.3652361801103</v>
      </c>
      <c r="X169" s="0" t="n">
        <f aca="false">IF($B79=0,0,IF(SIN(X$12)=0,999999999,(SIN(X$12)*COS($E79)+SIN($E79)*COS(X$12))/SIN(X$12)*$B79))</f>
        <v>73.3210555595112</v>
      </c>
      <c r="Y169" s="0" t="n">
        <f aca="false">IF($B79=0,0,IF(SIN(Y$12)=0,999999999,(SIN(Y$12)*COS($E79)+SIN($E79)*COS(Y$12))/SIN(Y$12)*$B79))</f>
        <v>69.6892384850716</v>
      </c>
      <c r="Z169" s="0" t="n">
        <f aca="false">IF($B79=0,0,IF(SIN(Z$12)=0,999999999,(SIN(Z$12)*COS($E79)+SIN($E79)*COS(Z$12))/SIN(Z$12)*$B79))</f>
        <v>66.4078726989803</v>
      </c>
      <c r="AA169" s="0" t="n">
        <f aca="false">IF($B79=0,0,IF(SIN(AA$12)=0,999999999,(SIN(AA$12)*COS($E79)+SIN($E79)*COS(AA$12))/SIN(AA$12)*$B79))</f>
        <v>63.4268354593721</v>
      </c>
      <c r="AB169" s="0" t="n">
        <f aca="false">IF($B79=0,0,IF(SIN(AB$12)=0,999999999,(SIN(AB$12)*COS($E79)+SIN($E79)*COS(AB$12))/SIN(AB$12)*$B79))</f>
        <v>60.7051140538496</v>
      </c>
      <c r="AC169" s="0" t="n">
        <f aca="false">IF($B79=0,0,IF(SIN(AC$12)=0,999999999,(SIN(AC$12)*COS($E79)+SIN($E79)*COS(AC$12))/SIN(AC$12)*$B79))</f>
        <v>58.208825306388</v>
      </c>
      <c r="AD169" s="0" t="n">
        <f aca="false">IF($B79=0,0,IF(SIN(AD$12)=0,999999999,(SIN(AD$12)*COS($E79)+SIN($E79)*COS(AD$12))/SIN(AD$12)*$B79))</f>
        <v>55.909730204463</v>
      </c>
      <c r="AE169" s="0" t="n">
        <f aca="false">IF($B79=0,0,IF(SIN(AE$12)=0,999999999,(SIN(AE$12)*COS($E79)+SIN($E79)*COS(AE$12))/SIN(AE$12)*$B79))</f>
        <v>53.7841050126428</v>
      </c>
      <c r="AF169" s="0" t="n">
        <f aca="false">IF($B79=0,0,IF(SIN(AF$12)=0,999999999,(SIN(AF$12)*COS($E79)+SIN($E79)*COS(AF$12))/SIN(AF$12)*$B79))</f>
        <v>51.8118728954265</v>
      </c>
      <c r="AG169" s="0" t="n">
        <f aca="false">IF($B79=0,0,IF(SIN(AG$12)=0,999999999,(SIN(AG$12)*COS($E79)+SIN($E79)*COS(AG$12))/SIN(AG$12)*$B79))</f>
        <v>49.9759285097944</v>
      </c>
      <c r="AH169" s="0" t="n">
        <f aca="false">IF($B79=0,0,IF(SIN(AH$12)=0,999999999,(SIN(AH$12)*COS($E79)+SIN($E79)*COS(AH$12))/SIN(AH$12)*$B79))</f>
        <v>48.2616073249402</v>
      </c>
      <c r="AI169" s="0" t="n">
        <f aca="false">IF($B79=0,0,IF(SIN(AI$12)=0,999999999,(SIN(AI$12)*COS($E79)+SIN($E79)*COS(AI$12))/SIN(AI$12)*$B79))</f>
        <v>46.6562647349341</v>
      </c>
      <c r="AJ169" s="0" t="n">
        <f aca="false">IF($B79=0,0,IF(SIN(AJ$12)=0,999999999,(SIN(AJ$12)*COS($E79)+SIN($E79)*COS(AJ$12))/SIN(AJ$12)*$B79))</f>
        <v>45.1489393458605</v>
      </c>
      <c r="AK169" s="0" t="n">
        <f aca="false">IF($B79=0,0,IF(SIN(AK$12)=0,999999999,(SIN(AK$12)*COS($E79)+SIN($E79)*COS(AK$12))/SIN(AK$12)*$B79))</f>
        <v>43.730081430177</v>
      </c>
      <c r="AL169" s="0" t="n">
        <f aca="false">IF($B79=0,0,IF(SIN(AL$12)=0,999999999,(SIN(AL$12)*COS($E79)+SIN($E79)*COS(AL$12))/SIN(AL$12)*$B79))</f>
        <v>42.3913322928565</v>
      </c>
      <c r="AM169" s="0" t="n">
        <f aca="false">IF($B79=0,0,IF(SIN(AM$12)=0,999999999,(SIN(AM$12)*COS($E79)+SIN($E79)*COS(AM$12))/SIN(AM$12)*$B79))</f>
        <v>41.1253437497216</v>
      </c>
      <c r="AN169" s="0" t="n">
        <f aca="false">IF($B79=0,0,IF(SIN(AN$12)=0,999999999,(SIN(AN$12)*COS($E79)+SIN($E79)*COS(AN$12))/SIN(AN$12)*$B79))</f>
        <v>39.9256294594619</v>
      </c>
      <c r="AO169" s="0" t="n">
        <f aca="false">IF($B79=0,0,IF(SIN(AO$12)=0,999999999,(SIN(AO$12)*COS($E79)+SIN($E79)*COS(AO$12))/SIN(AO$12)*$B79))</f>
        <v>38.786441738471</v>
      </c>
      <c r="AP169" s="0" t="n">
        <f aca="false">IF($B79=0,0,IF(SIN(AP$12)=0,999999999,(SIN(AP$12)*COS($E79)+SIN($E79)*COS(AP$12))/SIN(AP$12)*$B79))</f>
        <v>37.7026689033844</v>
      </c>
      <c r="AQ169" s="0" t="n">
        <f aca="false">IF($B79=0,0,IF(SIN(AQ$12)=0,999999999,(SIN(AQ$12)*COS($E79)+SIN($E79)*COS(AQ$12))/SIN(AQ$12)*$B79))</f>
        <v>36.669749257565</v>
      </c>
      <c r="AR169" s="0" t="n">
        <f aca="false">IF($B79=0,0,IF(SIN(AR$12)=0,999999999,(SIN(AR$12)*COS($E79)+SIN($E79)*COS(AR$12))/SIN(AR$12)*$B79))</f>
        <v>35.6835986554103</v>
      </c>
      <c r="AS169" s="0" t="n">
        <f aca="false">IF($B79=0,0,IF(SIN(AS$12)=0,999999999,(SIN(AS$12)*COS($E79)+SIN($E79)*COS(AS$12))/SIN(AS$12)*$B79))</f>
        <v>34.7405492072952</v>
      </c>
      <c r="AT169" s="0" t="n">
        <f aca="false">IF($B79=0,0,IF(SIN(AT$12)=0,999999999,(SIN(AT$12)*COS($E79)+SIN($E79)*COS(AT$12))/SIN(AT$12)*$B79))</f>
        <v>33.8372971753919</v>
      </c>
      <c r="AU169" s="0" t="n">
        <f aca="false">IF($B79=0,0,IF(SIN(AU$12)=0,999999999,(SIN(AU$12)*COS($E79)+SIN($E79)*COS(AU$12))/SIN(AU$12)*$B79))</f>
        <v>32.9708584910428</v>
      </c>
      <c r="AV169" s="0" t="n">
        <f aca="false">IF($B79=0,0,IF(SIN(AV$12)=0,999999999,(SIN(AV$12)*COS($E79)+SIN($E79)*COS(AV$12))/SIN(AV$12)*$B79))</f>
        <v>32.1385306232692</v>
      </c>
      <c r="AW169" s="0" t="n">
        <f aca="false">IF($B79=0,0,IF(SIN(AW$12)=0,999999999,(SIN(AW$12)*COS($E79)+SIN($E79)*COS(AW$12))/SIN(AW$12)*$B79))</f>
        <v>31.3378597643492</v>
      </c>
      <c r="AX169" s="0" t="n">
        <f aca="false">IF($B79=0,0,IF(SIN(AX$12)=0,999999999,(SIN(AX$12)*COS($E79)+SIN($E79)*COS(AX$12))/SIN(AX$12)*$B79))</f>
        <v>30.5666124863973</v>
      </c>
      <c r="AY169" s="0" t="n">
        <f aca="false">IF($B79=0,0,IF(SIN(AY$12)=0,999999999,(SIN(AY$12)*COS($E79)+SIN($E79)*COS(AY$12))/SIN(AY$12)*$B79))</f>
        <v>29.8227511732824</v>
      </c>
      <c r="AZ169" s="0" t="n">
        <f aca="false">IF($B79=0,0,IF(SIN(AZ$12)=0,999999999,(SIN(AZ$12)*COS($E79)+SIN($E79)*COS(AZ$12))/SIN(AZ$12)*$B79))</f>
        <v>29.1044126531941</v>
      </c>
      <c r="BA169" s="0" t="n">
        <f aca="false">IF($B79=0,0,IF(SIN(BA$12)=0,999999999,(SIN(BA$12)*COS($E79)+SIN($E79)*COS(BA$12))/SIN(BA$12)*$B79))</f>
        <v>28.4098895549757</v>
      </c>
      <c r="BB169" s="0" t="n">
        <f aca="false">IF($B79=0,0,IF(SIN(BB$12)=0,999999999,(SIN(BB$12)*COS($E79)+SIN($E79)*COS(BB$12))/SIN(BB$12)*$B79))</f>
        <v>27.7376139908124</v>
      </c>
      <c r="BC169" s="0" t="n">
        <f aca="false">IF($B79=0,0,IF(SIN(BC$12)=0,999999999,(SIN(BC$12)*COS($E79)+SIN($E79)*COS(BC$12))/SIN(BC$12)*$B79))</f>
        <v>27.086143232731</v>
      </c>
      <c r="BD169" s="0" t="n">
        <f aca="false">IF($B79=0,0,IF(SIN(BD$12)=0,999999999,(SIN(BD$12)*COS($E79)+SIN($E79)*COS(BD$12))/SIN(BD$12)*$B79))</f>
        <v>26.454147103568</v>
      </c>
      <c r="BE169" s="0" t="n">
        <f aca="false">IF($B79=0,0,IF(SIN(BE$12)=0,999999999,(SIN(BE$12)*COS($E79)+SIN($E79)*COS(BE$12))/SIN(BE$12)*$B79))</f>
        <v>25.840396846861</v>
      </c>
      <c r="BF169" s="0" t="n">
        <f aca="false">IF($B79=0,0,IF(SIN(BF$12)=0,999999999,(SIN(BF$12)*COS($E79)+SIN($E79)*COS(BF$12))/SIN(BF$12)*$B79))</f>
        <v>25.2437552763477</v>
      </c>
      <c r="BG169" s="0" t="n">
        <f aca="false">IF($B79=0,0,IF(SIN(BG$12)=0,999999999,(SIN(BG$12)*COS($E79)+SIN($E79)*COS(BG$12))/SIN(BG$12)*$B79))</f>
        <v>24.6631680358251</v>
      </c>
      <c r="BH169" s="0" t="n">
        <f aca="false">IF($B79=0,0,IF(SIN(BH$12)=0,999999999,(SIN(BH$12)*COS($E79)+SIN($E79)*COS(BH$12))/SIN(BH$12)*$B79))</f>
        <v>24.0976558251797</v>
      </c>
      <c r="BI169" s="0" t="n">
        <f aca="false">IF($B79=0,0,IF(SIN(BI$12)=0,999999999,(SIN(BI$12)*COS($E79)+SIN($E79)*COS(BI$12))/SIN(BI$12)*$B79))</f>
        <v>23.546307469358</v>
      </c>
      <c r="BJ169" s="0" t="n">
        <f aca="false">IF($B79=0,0,IF(SIN(BJ$12)=0,999999999,(SIN(BJ$12)*COS($E79)+SIN($E79)*COS(BJ$12))/SIN(BJ$12)*$B79))</f>
        <v>23.0082737246318</v>
      </c>
      <c r="BK169" s="0" t="n">
        <f aca="false">IF($B79=0,0,IF(SIN(BK$12)=0,999999999,(SIN(BK$12)*COS($E79)+SIN($E79)*COS(BK$12))/SIN(BK$12)*$B79))</f>
        <v>22.4827617313249</v>
      </c>
      <c r="BL169" s="0" t="n">
        <f aca="false">IF($B79=0,0,IF(SIN(BL$12)=0,999999999,(SIN(BL$12)*COS($E79)+SIN($E79)*COS(BL$12))/SIN(BL$12)*$B79))</f>
        <v>21.9690300346743</v>
      </c>
      <c r="BM169" s="0" t="n">
        <f aca="false">IF($B79=0,0,IF(SIN(BM$12)=0,999999999,(SIN(BM$12)*COS($E79)+SIN($E79)*COS(BM$12))/SIN(BM$12)*$B79))</f>
        <v>21.466384106104</v>
      </c>
      <c r="BN169" s="0" t="n">
        <f aca="false">IF($B79=0,0,IF(SIN(BN$12)=0,999999999,(SIN(BN$12)*COS($E79)+SIN($E79)*COS(BN$12))/SIN(BN$12)*$B79))</f>
        <v>20.9741723061935</v>
      </c>
      <c r="BO169" s="0" t="n">
        <f aca="false">IF($B79=0,0,IF(SIN(BO$12)=0,999999999,(SIN(BO$12)*COS($E79)+SIN($E79)*COS(BO$12))/SIN(BO$12)*$B79))</f>
        <v>20.4917822383058</v>
      </c>
      <c r="BP169" s="0" t="n">
        <f aca="false">IF($B79=0,0,IF(SIN(BP$12)=0,999999999,(SIN(BP$12)*COS($E79)+SIN($E79)*COS(BP$12))/SIN(BP$12)*$B79))</f>
        <v>20.0186374483967</v>
      </c>
      <c r="BQ169" s="0" t="n">
        <f aca="false">IF($B79=0,0,IF(SIN(BQ$12)=0,999999999,(SIN(BQ$12)*COS($E79)+SIN($E79)*COS(BQ$12))/SIN(BQ$12)*$B79))</f>
        <v>19.554194432155</v>
      </c>
      <c r="BR169" s="0" t="n">
        <f aca="false">IF($B79=0,0,IF(SIN(BR$12)=0,999999999,(SIN(BR$12)*COS($E79)+SIN($E79)*COS(BR$12))/SIN(BR$12)*$B79))</f>
        <v>19.0979399154512</v>
      </c>
      <c r="BS169" s="0" t="n">
        <f aca="false">IF($B79=0,0,IF(SIN(BS$12)=0,999999999,(SIN(BS$12)*COS($E79)+SIN($E79)*COS(BS$12))/SIN(BS$12)*$B79))</f>
        <v>18.649388378227</v>
      </c>
      <c r="BT169" s="0" t="n">
        <f aca="false">IF($B79=0,0,IF(SIN(BT$12)=0,999999999,(SIN(BT$12)*COS($E79)+SIN($E79)*COS(BT$12))/SIN(BT$12)*$B79))</f>
        <v>18.2080797955584</v>
      </c>
      <c r="BU169" s="0" t="n">
        <f aca="false">IF($B79=0,0,IF(SIN(BU$12)=0,999999999,(SIN(BU$12)*COS($E79)+SIN($E79)*COS(BU$12))/SIN(BU$12)*$B79))</f>
        <v>17.7735775727201</v>
      </c>
      <c r="BV169" s="0" t="n">
        <f aca="false">IF($B79=0,0,IF(SIN(BV$12)=0,999999999,(SIN(BV$12)*COS($E79)+SIN($E79)*COS(BV$12))/SIN(BV$12)*$B79))</f>
        <v>17.3454666537752</v>
      </c>
      <c r="BW169" s="0" t="n">
        <f aca="false">IF($B79=0,0,IF(SIN(BW$12)=0,999999999,(SIN(BW$12)*COS($E79)+SIN($E79)*COS(BW$12))/SIN(BW$12)*$B79))</f>
        <v>16.9233517855537</v>
      </c>
      <c r="BX169" s="0" t="n">
        <f aca="false">IF($B79=0,0,IF(SIN(BX$12)=0,999999999,(SIN(BX$12)*COS($E79)+SIN($E79)*COS(BX$12))/SIN(BX$12)*$B79))</f>
        <v>16.5068559209166</v>
      </c>
      <c r="BY169" s="0" t="n">
        <f aca="false">IF($B79=0,0,IF(SIN(BY$12)=0,999999999,(SIN(BY$12)*COS($E79)+SIN($E79)*COS(BY$12))/SIN(BY$12)*$B79))</f>
        <v>16.0956187469713</v>
      </c>
      <c r="BZ169" s="0" t="n">
        <f aca="false">IF($B79=0,0,IF(SIN(BZ$12)=0,999999999,(SIN(BZ$12)*COS($E79)+SIN($E79)*COS(BZ$12))/SIN(BZ$12)*$B79))</f>
        <v>15.6892953254623</v>
      </c>
      <c r="CA169" s="0" t="n">
        <f aca="false">IF($B79=0,0,IF(SIN(CA$12)=0,999999999,(SIN(CA$12)*COS($E79)+SIN($E79)*COS(CA$12))/SIN(CA$12)*$B79))</f>
        <v>15.2875548339067</v>
      </c>
      <c r="CB169" s="0" t="n">
        <f aca="false">IF($B79=0,0,IF(SIN(CB$12)=0,999999999,(SIN(CB$12)*COS($E79)+SIN($E79)*COS(CB$12))/SIN(CB$12)*$B79))</f>
        <v>14.8900793972301</v>
      </c>
      <c r="CC169" s="0" t="n">
        <f aca="false">IF($B79=0,0,IF(SIN(CC$12)=0,999999999,(SIN(CC$12)*COS($E79)+SIN($E79)*COS(CC$12))/SIN(CC$12)*$B79))</f>
        <v>14.4965630007042</v>
      </c>
      <c r="CD169" s="0" t="n">
        <f aca="false">IF($B79=0,0,IF(SIN(CD$12)=0,999999999,(SIN(CD$12)*COS($E79)+SIN($E79)*COS(CD$12))/SIN(CD$12)*$B79))</f>
        <v>14.1067104758914</v>
      </c>
      <c r="CE169" s="0" t="n">
        <f aca="false">IF($B79=0,0,IF(SIN(CE$12)=0,999999999,(SIN(CE$12)*COS($E79)+SIN($E79)*COS(CE$12))/SIN(CE$12)*$B79))</f>
        <v>13.7202365521017</v>
      </c>
      <c r="CF169" s="0" t="n">
        <f aca="false">IF($B79=0,0,IF(SIN(CF$12)=0,999999999,(SIN(CF$12)*COS($E79)+SIN($E79)*COS(CF$12))/SIN(CF$12)*$B79))</f>
        <v>13.3368649665771</v>
      </c>
      <c r="CG169" s="0" t="n">
        <f aca="false">IF($B79=0,0,IF(SIN(CG$12)=0,999999999,(SIN(CG$12)*COS($E79)+SIN($E79)*COS(CG$12))/SIN(CG$12)*$B79))</f>
        <v>12.9563276272257</v>
      </c>
      <c r="CH169" s="0" t="n">
        <f aca="false">IF($B79=0,0,IF(SIN(CH$12)=0,999999999,(SIN(CH$12)*COS($E79)+SIN($E79)*COS(CH$12))/SIN(CH$12)*$B79))</f>
        <v>12.5783638222721</v>
      </c>
      <c r="CI169" s="0" t="n">
        <f aca="false">IF($B79=0,0,IF(SIN(CI$12)=0,999999999,(SIN(CI$12)*COS($E79)+SIN($E79)*COS(CI$12))/SIN(CI$12)*$B79))</f>
        <v>12.2027194716682</v>
      </c>
      <c r="CJ169" s="0" t="n">
        <f aca="false">IF($B79=0,0,IF(SIN(CJ$12)=0,999999999,(SIN(CJ$12)*COS($E79)+SIN($E79)*COS(CJ$12))/SIN(CJ$12)*$B79))</f>
        <v>11.829146415516</v>
      </c>
      <c r="CK169" s="0" t="n">
        <f aca="false">IF($B79=0,0,IF(SIN(CK$12)=0,999999999,(SIN(CK$12)*COS($E79)+SIN($E79)*COS(CK$12))/SIN(CK$12)*$B79))</f>
        <v>11.4574017351181</v>
      </c>
      <c r="CL169" s="0" t="n">
        <f aca="false">IF($B79=0,0,IF(SIN(CL$12)=0,999999999,(SIN(CL$12)*COS($E79)+SIN($E79)*COS(CL$12))/SIN(CL$12)*$B79))</f>
        <v>11.0872471025884</v>
      </c>
      <c r="CM169" s="0" t="n">
        <f aca="false">IF($B79=0,0,IF(SIN(CM$12)=0,999999999,(SIN(CM$12)*COS($E79)+SIN($E79)*COS(CM$12))/SIN(CM$12)*$B79))</f>
        <v>10.7184481552209</v>
      </c>
      <c r="CN169" s="0" t="n">
        <f aca="false">IF($B79=0,0,IF(SIN(CN$12)=0,999999999,(SIN(CN$12)*COS($E79)+SIN($E79)*COS(CN$12))/SIN(CN$12)*$B79))</f>
        <v>10.3507738910469</v>
      </c>
      <c r="CO169" s="0" t="n">
        <f aca="false">IF($B79=0,0,IF(SIN(CO$12)=0,999999999,(SIN(CO$12)*COS($E79)+SIN($E79)*COS(CO$12))/SIN(CO$12)*$B79))</f>
        <v>9.98399608221187</v>
      </c>
      <c r="CP169" s="0" t="n">
        <f aca="false">IF($B79=0,0,IF(SIN(CP$12)=0,999999999,(SIN(CP$12)*COS($E79)+SIN($E79)*COS(CP$12))/SIN(CP$12)*$B79))</f>
        <v>9.61788870296168</v>
      </c>
      <c r="CQ169" s="0" t="n">
        <f aca="false">IF($B79=0,0,IF(SIN(CQ$12)=0,999999999,(SIN(CQ$12)*COS($E79)+SIN($E79)*COS(CQ$12))/SIN(CQ$12)*$B79))</f>
        <v>9.25222736915858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1218.56903757259</v>
      </c>
      <c r="H170" s="0" t="n">
        <f aca="false">IF($B80=0,0,IF(SIN(H$12)=0,999999999,(SIN(H$12)*COS($E80)+SIN($E80)*COS(H$12))/SIN(H$12)*$B80))</f>
        <v>613.366951505892</v>
      </c>
      <c r="I170" s="0" t="n">
        <f aca="false">IF($B80=0,0,IF(SIN(I$12)=0,999999999,(SIN(I$12)*COS($E80)+SIN($E80)*COS(I$12))/SIN(I$12)*$B80))</f>
        <v>411.550962251815</v>
      </c>
      <c r="J170" s="0" t="n">
        <f aca="false">IF($B80=0,0,IF(SIN(J$12)=0,999999999,(SIN(J$12)*COS($E80)+SIN($E80)*COS(J$12))/SIN(J$12)*$B80))</f>
        <v>310.581459731945</v>
      </c>
      <c r="K170" s="0" t="n">
        <f aca="false">IF($B80=0,0,IF(SIN(K$12)=0,999999999,(SIN(K$12)*COS($E80)+SIN($E80)*COS(K$12))/SIN(K$12)*$B80))</f>
        <v>249.950509903987</v>
      </c>
      <c r="L170" s="0" t="n">
        <f aca="false">IF($B80=0,0,IF(SIN(L$12)=0,999999999,(SIN(L$12)*COS($E80)+SIN($E80)*COS(L$12))/SIN(L$12)*$B80))</f>
        <v>209.488791367806</v>
      </c>
      <c r="M170" s="0" t="n">
        <f aca="false">IF($B80=0,0,IF(SIN(M$12)=0,999999999,(SIN(M$12)*COS($E80)+SIN($E80)*COS(M$12))/SIN(M$12)*$B80))</f>
        <v>180.552300587316</v>
      </c>
      <c r="N170" s="0" t="n">
        <f aca="false">IF($B80=0,0,IF(SIN(N$12)=0,999999999,(SIN(N$12)*COS($E80)+SIN($E80)*COS(N$12))/SIN(N$12)*$B80))</f>
        <v>158.819028189288</v>
      </c>
      <c r="O170" s="0" t="n">
        <f aca="false">IF($B80=0,0,IF(SIN(O$12)=0,999999999,(SIN(O$12)*COS($E80)+SIN($E80)*COS(O$12))/SIN(O$12)*$B80))</f>
        <v>141.887851056986</v>
      </c>
      <c r="P170" s="0" t="n">
        <f aca="false">IF($B80=0,0,IF(SIN(P$12)=0,999999999,(SIN(P$12)*COS($E80)+SIN($E80)*COS(P$12))/SIN(P$12)*$B80))</f>
        <v>128.318089162185</v>
      </c>
      <c r="Q170" s="0" t="n">
        <f aca="false">IF($B80=0,0,IF(SIN(Q$12)=0,999999999,(SIN(Q$12)*COS($E80)+SIN($E80)*COS(Q$12))/SIN(Q$12)*$B80))</f>
        <v>117.192940483804</v>
      </c>
      <c r="R170" s="0" t="n">
        <f aca="false">IF($B80=0,0,IF(SIN(R$12)=0,999999999,(SIN(R$12)*COS($E80)+SIN($E80)*COS(R$12))/SIN(R$12)*$B80))</f>
        <v>107.901198462582</v>
      </c>
      <c r="S170" s="0" t="n">
        <f aca="false">IF($B80=0,0,IF(SIN(S$12)=0,999999999,(SIN(S$12)*COS($E80)+SIN($E80)*COS(S$12))/SIN(S$12)*$B80))</f>
        <v>100.019715241538</v>
      </c>
      <c r="T170" s="0" t="n">
        <f aca="false">IF($B80=0,0,IF(SIN(T$12)=0,999999999,(SIN(T$12)*COS($E80)+SIN($E80)*COS(T$12))/SIN(T$12)*$B80))</f>
        <v>93.2462377992542</v>
      </c>
      <c r="U170" s="0" t="n">
        <f aca="false">IF($B80=0,0,IF(SIN(U$12)=0,999999999,(SIN(U$12)*COS($E80)+SIN($E80)*COS(U$12))/SIN(U$12)*$B80))</f>
        <v>87.3591096259289</v>
      </c>
      <c r="V170" s="0" t="n">
        <f aca="false">IF($B80=0,0,IF(SIN(V$12)=0,999999999,(SIN(V$12)*COS($E80)+SIN($E80)*COS(V$12))/SIN(V$12)*$B80))</f>
        <v>82.1920842671646</v>
      </c>
      <c r="W170" s="0" t="n">
        <f aca="false">IF($B80=0,0,IF(SIN(W$12)=0,999999999,(SIN(W$12)*COS($E80)+SIN($E80)*COS(W$12))/SIN(W$12)*$B80))</f>
        <v>77.6180282016366</v>
      </c>
      <c r="X170" s="0" t="n">
        <f aca="false">IF($B80=0,0,IF(SIN(X$12)=0,999999999,(SIN(X$12)*COS($E80)+SIN($E80)*COS(X$12))/SIN(X$12)*$B80))</f>
        <v>73.5380560893875</v>
      </c>
      <c r="Y170" s="0" t="n">
        <f aca="false">IF($B80=0,0,IF(SIN(Y$12)=0,999999999,(SIN(Y$12)*COS($E80)+SIN($E80)*COS(Y$12))/SIN(Y$12)*$B80))</f>
        <v>69.874096990966</v>
      </c>
      <c r="Z170" s="0" t="n">
        <f aca="false">IF($B80=0,0,IF(SIN(Z$12)=0,999999999,(SIN(Z$12)*COS($E80)+SIN($E80)*COS(Z$12))/SIN(Z$12)*$B80))</f>
        <v>66.5636907175297</v>
      </c>
      <c r="AA170" s="0" t="n">
        <f aca="false">IF($B80=0,0,IF(SIN(AA$12)=0,999999999,(SIN(AA$12)*COS($E80)+SIN($E80)*COS(AA$12))/SIN(AA$12)*$B80))</f>
        <v>63.5562709348356</v>
      </c>
      <c r="AB170" s="0" t="n">
        <f aca="false">IF($B80=0,0,IF(SIN(AB$12)=0,999999999,(SIN(AB$12)*COS($E80)+SIN($E80)*COS(AB$12))/SIN(AB$12)*$B80))</f>
        <v>60.8104619629805</v>
      </c>
      <c r="AC170" s="0" t="n">
        <f aca="false">IF($B80=0,0,IF(SIN(AC$12)=0,999999999,(SIN(AC$12)*COS($E80)+SIN($E80)*COS(AC$12))/SIN(AC$12)*$B80))</f>
        <v>58.2920807557001</v>
      </c>
      <c r="AD170" s="0" t="n">
        <f aca="false">IF($B80=0,0,IF(SIN(AD$12)=0,999999999,(SIN(AD$12)*COS($E80)+SIN($E80)*COS(AD$12))/SIN(AD$12)*$B80))</f>
        <v>55.9726383817656</v>
      </c>
      <c r="AE170" s="0" t="n">
        <f aca="false">IF($B80=0,0,IF(SIN(AE$12)=0,999999999,(SIN(AE$12)*COS($E80)+SIN($E80)*COS(AE$12))/SIN(AE$12)*$B80))</f>
        <v>53.8282011477935</v>
      </c>
      <c r="AF170" s="0" t="n">
        <f aca="false">IF($B80=0,0,IF(SIN(AF$12)=0,999999999,(SIN(AF$12)*COS($E80)+SIN($E80)*COS(AF$12))/SIN(AF$12)*$B80))</f>
        <v>51.8385145358408</v>
      </c>
      <c r="AG170" s="0" t="n">
        <f aca="false">IF($B80=0,0,IF(SIN(AG$12)=0,999999999,(SIN(AG$12)*COS($E80)+SIN($E80)*COS(AG$12))/SIN(AG$12)*$B80))</f>
        <v>49.9863218185162</v>
      </c>
      <c r="AH170" s="0" t="n">
        <f aca="false">IF($B80=0,0,IF(SIN(AH$12)=0,999999999,(SIN(AH$12)*COS($E80)+SIN($E80)*COS(AH$12))/SIN(AH$12)*$B80))</f>
        <v>48.2568286821273</v>
      </c>
      <c r="AI170" s="0" t="n">
        <f aca="false">IF($B80=0,0,IF(SIN(AI$12)=0,999999999,(SIN(AI$12)*COS($E80)+SIN($E80)*COS(AI$12))/SIN(AI$12)*$B80))</f>
        <v>46.6372786144401</v>
      </c>
      <c r="AJ170" s="0" t="n">
        <f aca="false">IF($B80=0,0,IF(SIN(AJ$12)=0,999999999,(SIN(AJ$12)*COS($E80)+SIN($E80)*COS(AJ$12))/SIN(AJ$12)*$B80))</f>
        <v>45.116613211866</v>
      </c>
      <c r="AK170" s="0" t="n">
        <f aca="false">IF($B80=0,0,IF(SIN(AK$12)=0,999999999,(SIN(AK$12)*COS($E80)+SIN($E80)*COS(AK$12))/SIN(AK$12)*$B80))</f>
        <v>43.6851982306096</v>
      </c>
      <c r="AL170" s="0" t="n">
        <f aca="false">IF($B80=0,0,IF(SIN(AL$12)=0,999999999,(SIN(AL$12)*COS($E80)+SIN($E80)*COS(AL$12))/SIN(AL$12)*$B80))</f>
        <v>42.3346010001733</v>
      </c>
      <c r="AM170" s="0" t="n">
        <f aca="false">IF($B80=0,0,IF(SIN(AM$12)=0,999999999,(SIN(AM$12)*COS($E80)+SIN($E80)*COS(AM$12))/SIN(AM$12)*$B80))</f>
        <v>41.0574083040538</v>
      </c>
      <c r="AN170" s="0" t="n">
        <f aca="false">IF($B80=0,0,IF(SIN(AN$12)=0,999999999,(SIN(AN$12)*COS($E80)+SIN($E80)*COS(AN$12))/SIN(AN$12)*$B80))</f>
        <v>39.847076396029</v>
      </c>
      <c r="AO170" s="0" t="n">
        <f aca="false">IF($B80=0,0,IF(SIN(AO$12)=0,999999999,(SIN(AO$12)*COS($E80)+SIN($E80)*COS(AO$12))/SIN(AO$12)*$B80))</f>
        <v>38.6978067247919</v>
      </c>
      <c r="AP170" s="0" t="n">
        <f aca="false">IF($B80=0,0,IF(SIN(AP$12)=0,999999999,(SIN(AP$12)*COS($E80)+SIN($E80)*COS(AP$12))/SIN(AP$12)*$B80))</f>
        <v>37.6044423679567</v>
      </c>
      <c r="AQ170" s="0" t="n">
        <f aca="false">IF($B80=0,0,IF(SIN(AQ$12)=0,999999999,(SIN(AQ$12)*COS($E80)+SIN($E80)*COS(AQ$12))/SIN(AQ$12)*$B80))</f>
        <v>36.5623812573149</v>
      </c>
      <c r="AR170" s="0" t="n">
        <f aca="false">IF($B80=0,0,IF(SIN(AR$12)=0,999999999,(SIN(AR$12)*COS($E80)+SIN($E80)*COS(AR$12))/SIN(AR$12)*$B80))</f>
        <v>35.5675031020775</v>
      </c>
      <c r="AS170" s="0" t="n">
        <f aca="false">IF($B80=0,0,IF(SIN(AS$12)=0,999999999,(SIN(AS$12)*COS($E80)+SIN($E80)*COS(AS$12))/SIN(AS$12)*$B80))</f>
        <v>34.6161075513487</v>
      </c>
      <c r="AT170" s="0" t="n">
        <f aca="false">IF($B80=0,0,IF(SIN(AT$12)=0,999999999,(SIN(AT$12)*COS($E80)+SIN($E80)*COS(AT$12))/SIN(AT$12)*$B80))</f>
        <v>33.7048616288182</v>
      </c>
      <c r="AU170" s="0" t="n">
        <f aca="false">IF($B80=0,0,IF(SIN(AU$12)=0,999999999,(SIN(AU$12)*COS($E80)+SIN($E80)*COS(AU$12))/SIN(AU$12)*$B80))</f>
        <v>32.8307548564569</v>
      </c>
      <c r="AV170" s="0" t="n">
        <f aca="false">IF($B80=0,0,IF(SIN(AV$12)=0,999999999,(SIN(AV$12)*COS($E80)+SIN($E80)*COS(AV$12))/SIN(AV$12)*$B80))</f>
        <v>31.9910607855573</v>
      </c>
      <c r="AW170" s="0" t="n">
        <f aca="false">IF($B80=0,0,IF(SIN(AW$12)=0,999999999,(SIN(AW$12)*COS($E80)+SIN($E80)*COS(AW$12))/SIN(AW$12)*$B80))</f>
        <v>31.1833038918999</v>
      </c>
      <c r="AX170" s="0" t="n">
        <f aca="false">IF($B80=0,0,IF(SIN(AX$12)=0,999999999,(SIN(AX$12)*COS($E80)+SIN($E80)*COS(AX$12))/SIN(AX$12)*$B80))</f>
        <v>30.4052309814903</v>
      </c>
      <c r="AY170" s="0" t="n">
        <f aca="false">IF($B80=0,0,IF(SIN(AY$12)=0,999999999,(SIN(AY$12)*COS($E80)+SIN($E80)*COS(AY$12))/SIN(AY$12)*$B80))</f>
        <v>29.654786405046</v>
      </c>
      <c r="AZ170" s="0" t="n">
        <f aca="false">IF($B80=0,0,IF(SIN(AZ$12)=0,999999999,(SIN(AZ$12)*COS($E80)+SIN($E80)*COS(AZ$12))/SIN(AZ$12)*$B80))</f>
        <v>28.9300905014588</v>
      </c>
      <c r="BA170" s="0" t="n">
        <f aca="false">IF($B80=0,0,IF(SIN(BA$12)=0,999999999,(SIN(BA$12)*COS($E80)+SIN($E80)*COS(BA$12))/SIN(BA$12)*$B80))</f>
        <v>28.2294207891294</v>
      </c>
      <c r="BB170" s="0" t="n">
        <f aca="false">IF($B80=0,0,IF(SIN(BB$12)=0,999999999,(SIN(BB$12)*COS($E80)+SIN($E80)*COS(BB$12))/SIN(BB$12)*$B80))</f>
        <v>27.5511955042441</v>
      </c>
      <c r="BC170" s="0" t="n">
        <f aca="false">IF($B80=0,0,IF(SIN(BC$12)=0,999999999,(SIN(BC$12)*COS($E80)+SIN($E80)*COS(BC$12))/SIN(BC$12)*$B80))</f>
        <v>26.8939591505117</v>
      </c>
      <c r="BD170" s="0" t="n">
        <f aca="false">IF($B80=0,0,IF(SIN(BD$12)=0,999999999,(SIN(BD$12)*COS($E80)+SIN($E80)*COS(BD$12))/SIN(BD$12)*$B80))</f>
        <v>26.2563697785384</v>
      </c>
      <c r="BE170" s="0" t="n">
        <f aca="false">IF($B80=0,0,IF(SIN(BE$12)=0,999999999,(SIN(BE$12)*COS($E80)+SIN($E80)*COS(BE$12))/SIN(BE$12)*$B80))</f>
        <v>25.6371877572173</v>
      </c>
      <c r="BF170" s="0" t="n">
        <f aca="false">IF($B80=0,0,IF(SIN(BF$12)=0,999999999,(SIN(BF$12)*COS($E80)+SIN($E80)*COS(BF$12))/SIN(BF$12)*$B80))</f>
        <v>25.035265836049</v>
      </c>
      <c r="BG170" s="0" t="n">
        <f aca="false">IF($B80=0,0,IF(SIN(BG$12)=0,999999999,(SIN(BG$12)*COS($E80)+SIN($E80)*COS(BG$12))/SIN(BG$12)*$B80))</f>
        <v>24.4495403276494</v>
      </c>
      <c r="BH170" s="0" t="n">
        <f aca="false">IF($B80=0,0,IF(SIN(BH$12)=0,999999999,(SIN(BH$12)*COS($E80)+SIN($E80)*COS(BH$12))/SIN(BH$12)*$B80))</f>
        <v>23.8790232649798</v>
      </c>
      <c r="BI170" s="0" t="n">
        <f aca="false">IF($B80=0,0,IF(SIN(BI$12)=0,999999999,(SIN(BI$12)*COS($E80)+SIN($E80)*COS(BI$12))/SIN(BI$12)*$B80))</f>
        <v>23.3227954089763</v>
      </c>
      <c r="BJ170" s="0" t="n">
        <f aca="false">IF($B80=0,0,IF(SIN(BJ$12)=0,999999999,(SIN(BJ$12)*COS($E80)+SIN($E80)*COS(BJ$12))/SIN(BJ$12)*$B80))</f>
        <v>22.78</v>
      </c>
      <c r="BK170" s="0" t="n">
        <f aca="false">IF($B80=0,0,IF(SIN(BK$12)=0,999999999,(SIN(BK$12)*COS($E80)+SIN($E80)*COS(BK$12))/SIN(BK$12)*$B80))</f>
        <v>22.24983716147</v>
      </c>
      <c r="BL170" s="0" t="n">
        <f aca="false">IF($B80=0,0,IF(SIN(BL$12)=0,999999999,(SIN(BL$12)*COS($E80)+SIN($E80)*COS(BL$12))/SIN(BL$12)*$B80))</f>
        <v>21.7315588766583</v>
      </c>
      <c r="BM170" s="0" t="n">
        <f aca="false">IF($B80=0,0,IF(SIN(BM$12)=0,999999999,(SIN(BM$12)*COS($E80)+SIN($E80)*COS(BM$12))/SIN(BM$12)*$B80))</f>
        <v>21.2244644703263</v>
      </c>
      <c r="BN170" s="0" t="n">
        <f aca="false">IF($B80=0,0,IF(SIN(BN$12)=0,999999999,(SIN(BN$12)*COS($E80)+SIN($E80)*COS(BN$12))/SIN(BN$12)*$B80))</f>
        <v>20.727896535965</v>
      </c>
      <c r="BO170" s="0" t="n">
        <f aca="false">IF($B80=0,0,IF(SIN(BO$12)=0,999999999,(SIN(BO$12)*COS($E80)+SIN($E80)*COS(BO$12))/SIN(BO$12)*$B80))</f>
        <v>20.2412372571527</v>
      </c>
      <c r="BP170" s="0" t="n">
        <f aca="false">IF($B80=0,0,IF(SIN(BP$12)=0,999999999,(SIN(BP$12)*COS($E80)+SIN($E80)*COS(BP$12))/SIN(BP$12)*$B80))</f>
        <v>19.7639050781564</v>
      </c>
      <c r="BQ170" s="0" t="n">
        <f aca="false">IF($B80=0,0,IF(SIN(BQ$12)=0,999999999,(SIN(BQ$12)*COS($E80)+SIN($E80)*COS(BQ$12))/SIN(BQ$12)*$B80))</f>
        <v>19.2953516845856</v>
      </c>
      <c r="BR170" s="0" t="n">
        <f aca="false">IF($B80=0,0,IF(SIN(BR$12)=0,999999999,(SIN(BR$12)*COS($E80)+SIN($E80)*COS(BR$12))/SIN(BR$12)*$B80))</f>
        <v>18.8350592597721</v>
      </c>
      <c r="BS170" s="0" t="n">
        <f aca="false">IF($B80=0,0,IF(SIN(BS$12)=0,999999999,(SIN(BS$12)*COS($E80)+SIN($E80)*COS(BS$12))/SIN(BS$12)*$B80))</f>
        <v>18.3825379867459</v>
      </c>
      <c r="BT170" s="0" t="n">
        <f aca="false">IF($B80=0,0,IF(SIN(BT$12)=0,999999999,(SIN(BT$12)*COS($E80)+SIN($E80)*COS(BT$12))/SIN(BT$12)*$B80))</f>
        <v>17.9373237693064</v>
      </c>
      <c r="BU170" s="0" t="n">
        <f aca="false">IF($B80=0,0,IF(SIN(BU$12)=0,999999999,(SIN(BU$12)*COS($E80)+SIN($E80)*COS(BU$12))/SIN(BU$12)*$B80))</f>
        <v>17.4989761488117</v>
      </c>
      <c r="BV170" s="0" t="n">
        <f aca="false">IF($B80=0,0,IF(SIN(BV$12)=0,999999999,(SIN(BV$12)*COS($E80)+SIN($E80)*COS(BV$12))/SIN(BV$12)*$B80))</f>
        <v>17.0670763960291</v>
      </c>
      <c r="BW170" s="0" t="n">
        <f aca="false">IF($B80=0,0,IF(SIN(BW$12)=0,999999999,(SIN(BW$12)*COS($E80)+SIN($E80)*COS(BW$12))/SIN(BW$12)*$B80))</f>
        <v>16.6412257597501</v>
      </c>
      <c r="BX170" s="0" t="n">
        <f aca="false">IF($B80=0,0,IF(SIN(BX$12)=0,999999999,(SIN(BX$12)*COS($E80)+SIN($E80)*COS(BX$12))/SIN(BX$12)*$B80))</f>
        <v>16.2210438559224</v>
      </c>
      <c r="BY170" s="0" t="n">
        <f aca="false">IF($B80=0,0,IF(SIN(BY$12)=0,999999999,(SIN(BY$12)*COS($E80)+SIN($E80)*COS(BY$12))/SIN(BY$12)*$B80))</f>
        <v>15.8061671828404</v>
      </c>
      <c r="BZ170" s="0" t="n">
        <f aca="false">IF($B80=0,0,IF(SIN(BZ$12)=0,999999999,(SIN(BZ$12)*COS($E80)+SIN($E80)*COS(BZ$12))/SIN(BZ$12)*$B80))</f>
        <v>15.396247749503</v>
      </c>
      <c r="CA170" s="0" t="n">
        <f aca="false">IF($B80=0,0,IF(SIN(CA$12)=0,999999999,(SIN(CA$12)*COS($E80)+SIN($E80)*COS(CA$12))/SIN(CA$12)*$B80))</f>
        <v>14.9909518056078</v>
      </c>
      <c r="CB170" s="0" t="n">
        <f aca="false">IF($B80=0,0,IF(SIN(CB$12)=0,999999999,(SIN(CB$12)*COS($E80)+SIN($E80)*COS(CB$12))/SIN(CB$12)*$B80))</f>
        <v>14.5899586628474</v>
      </c>
      <c r="CC170" s="0" t="n">
        <f aca="false">IF($B80=0,0,IF(SIN(CC$12)=0,999999999,(SIN(CC$12)*COS($E80)+SIN($E80)*COS(CC$12))/SIN(CC$12)*$B80))</f>
        <v>14.1929595982259</v>
      </c>
      <c r="CD170" s="0" t="n">
        <f aca="false">IF($B80=0,0,IF(SIN(CD$12)=0,999999999,(SIN(CD$12)*COS($E80)+SIN($E80)*COS(CD$12))/SIN(CD$12)*$B80))</f>
        <v>13.7996568310288</v>
      </c>
      <c r="CE170" s="0" t="n">
        <f aca="false">IF($B80=0,0,IF(SIN(CE$12)=0,999999999,(SIN(CE$12)*COS($E80)+SIN($E80)*COS(CE$12))/SIN(CE$12)*$B80))</f>
        <v>13.409762565886</v>
      </c>
      <c r="CF170" s="0" t="n">
        <f aca="false">IF($B80=0,0,IF(SIN(CF$12)=0,999999999,(SIN(CF$12)*COS($E80)+SIN($E80)*COS(CF$12))/SIN(CF$12)*$B80))</f>
        <v>13.0229980950802</v>
      </c>
      <c r="CG170" s="0" t="n">
        <f aca="false">IF($B80=0,0,IF(SIN(CG$12)=0,999999999,(SIN(CG$12)*COS($E80)+SIN($E80)*COS(CG$12))/SIN(CG$12)*$B80))</f>
        <v>12.6390929538718</v>
      </c>
      <c r="CH170" s="0" t="n">
        <f aca="false">IF($B80=0,0,IF(SIN(CH$12)=0,999999999,(SIN(CH$12)*COS($E80)+SIN($E80)*COS(CH$12))/SIN(CH$12)*$B80))</f>
        <v>12.2577841231546</v>
      </c>
      <c r="CI170" s="0" t="n">
        <f aca="false">IF($B80=0,0,IF(SIN(CI$12)=0,999999999,(SIN(CI$12)*COS($E80)+SIN($E80)*COS(CI$12))/SIN(CI$12)*$B80))</f>
        <v>11.8788152742408</v>
      </c>
      <c r="CJ170" s="0" t="n">
        <f aca="false">IF($B80=0,0,IF(SIN(CJ$12)=0,999999999,(SIN(CJ$12)*COS($E80)+SIN($E80)*COS(CJ$12))/SIN(CJ$12)*$B80))</f>
        <v>11.5019360509872</v>
      </c>
      <c r="CK170" s="0" t="n">
        <f aca="false">IF($B80=0,0,IF(SIN(CK$12)=0,999999999,(SIN(CK$12)*COS($E80)+SIN($E80)*COS(CK$12))/SIN(CK$12)*$B80))</f>
        <v>11.1269013848363</v>
      </c>
      <c r="CL170" s="0" t="n">
        <f aca="false">IF($B80=0,0,IF(SIN(CL$12)=0,999999999,(SIN(CL$12)*COS($E80)+SIN($E80)*COS(CL$12))/SIN(CL$12)*$B80))</f>
        <v>10.7534708386711</v>
      </c>
      <c r="CM170" s="0" t="n">
        <f aca="false">IF($B80=0,0,IF(SIN(CM$12)=0,999999999,(SIN(CM$12)*COS($E80)+SIN($E80)*COS(CM$12))/SIN(CM$12)*$B80))</f>
        <v>10.3814079756471</v>
      </c>
      <c r="CN170" s="0" t="n">
        <f aca="false">IF($B80=0,0,IF(SIN(CN$12)=0,999999999,(SIN(CN$12)*COS($E80)+SIN($E80)*COS(CN$12))/SIN(CN$12)*$B80))</f>
        <v>10.0104797493999</v>
      </c>
      <c r="CO170" s="0" t="n">
        <f aca="false">IF($B80=0,0,IF(SIN(CO$12)=0,999999999,(SIN(CO$12)*COS($E80)+SIN($E80)*COS(CO$12))/SIN(CO$12)*$B80))</f>
        <v>9.64045591223093</v>
      </c>
      <c r="CP170" s="0" t="n">
        <f aca="false">IF($B80=0,0,IF(SIN(CP$12)=0,999999999,(SIN(CP$12)*COS($E80)+SIN($E80)*COS(CP$12))/SIN(CP$12)*$B80))</f>
        <v>9.2711084380303</v>
      </c>
      <c r="CQ170" s="0" t="n">
        <f aca="false">IF($B80=0,0,IF(SIN(CQ$12)=0,999999999,(SIN(CQ$12)*COS($E80)+SIN($E80)*COS(CQ$12))/SIN(CQ$12)*$B80))</f>
        <v>8.90221095683337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1226.87012442512</v>
      </c>
      <c r="H171" s="0" t="n">
        <f aca="false">IF($B81=0,0,IF(SIN(H$12)=0,999999999,(SIN(H$12)*COS($E81)+SIN($E81)*COS(H$12))/SIN(H$12)*$B81))</f>
        <v>617.33229127233</v>
      </c>
      <c r="I171" s="0" t="n">
        <f aca="false">IF($B81=0,0,IF(SIN(I$12)=0,999999999,(SIN(I$12)*COS($E81)+SIN($E81)*COS(I$12))/SIN(I$12)*$B81))</f>
        <v>414.070465813322</v>
      </c>
      <c r="J171" s="0" t="n">
        <f aca="false">IF($B81=0,0,IF(SIN(J$12)=0,999999999,(SIN(J$12)*COS($E81)+SIN($E81)*COS(J$12))/SIN(J$12)*$B81))</f>
        <v>312.377604540379</v>
      </c>
      <c r="K171" s="0" t="n">
        <f aca="false">IF($B81=0,0,IF(SIN(K$12)=0,999999999,(SIN(K$12)*COS($E81)+SIN($E81)*COS(K$12))/SIN(K$12)*$B81))</f>
        <v>251.312286639185</v>
      </c>
      <c r="L171" s="0" t="n">
        <f aca="false">IF($B81=0,0,IF(SIN(L$12)=0,999999999,(SIN(L$12)*COS($E81)+SIN($E81)*COS(L$12))/SIN(L$12)*$B81))</f>
        <v>210.560695046912</v>
      </c>
      <c r="M171" s="0" t="n">
        <f aca="false">IF($B81=0,0,IF(SIN(M$12)=0,999999999,(SIN(M$12)*COS($E81)+SIN($E81)*COS(M$12))/SIN(M$12)*$B81))</f>
        <v>181.416899452919</v>
      </c>
      <c r="N171" s="0" t="n">
        <f aca="false">IF($B81=0,0,IF(SIN(N$12)=0,999999999,(SIN(N$12)*COS($E81)+SIN($E81)*COS(N$12))/SIN(N$12)*$B81))</f>
        <v>159.527927042217</v>
      </c>
      <c r="O171" s="0" t="n">
        <f aca="false">IF($B81=0,0,IF(SIN(O$12)=0,999999999,(SIN(O$12)*COS($E81)+SIN($E81)*COS(O$12))/SIN(O$12)*$B81))</f>
        <v>142.475452737276</v>
      </c>
      <c r="P171" s="0" t="n">
        <f aca="false">IF($B81=0,0,IF(SIN(P$12)=0,999999999,(SIN(P$12)*COS($E81)+SIN($E81)*COS(P$12))/SIN(P$12)*$B81))</f>
        <v>128.808475289275</v>
      </c>
      <c r="Q171" s="0" t="n">
        <f aca="false">IF($B81=0,0,IF(SIN(Q$12)=0,999999999,(SIN(Q$12)*COS($E81)+SIN($E81)*COS(Q$12))/SIN(Q$12)*$B81))</f>
        <v>117.603624587264</v>
      </c>
      <c r="R171" s="0" t="n">
        <f aca="false">IF($B81=0,0,IF(SIN(R$12)=0,999999999,(SIN(R$12)*COS($E81)+SIN($E81)*COS(R$12))/SIN(R$12)*$B81))</f>
        <v>108.245315308063</v>
      </c>
      <c r="S171" s="0" t="n">
        <f aca="false">IF($B81=0,0,IF(SIN(S$12)=0,999999999,(SIN(S$12)*COS($E81)+SIN($E81)*COS(S$12))/SIN(S$12)*$B81))</f>
        <v>100.307368107967</v>
      </c>
      <c r="T171" s="0" t="n">
        <f aca="false">IF($B81=0,0,IF(SIN(T$12)=0,999999999,(SIN(T$12)*COS($E81)+SIN($E81)*COS(T$12))/SIN(T$12)*$B81))</f>
        <v>93.4853645852891</v>
      </c>
      <c r="U171" s="0" t="n">
        <f aca="false">IF($B81=0,0,IF(SIN(U$12)=0,999999999,(SIN(U$12)*COS($E81)+SIN($E81)*COS(U$12))/SIN(U$12)*$B81))</f>
        <v>87.5560602539323</v>
      </c>
      <c r="V171" s="0" t="n">
        <f aca="false">IF($B81=0,0,IF(SIN(V$12)=0,999999999,(SIN(V$12)*COS($E81)+SIN($E81)*COS(V$12))/SIN(V$12)*$B81))</f>
        <v>82.3520176481049</v>
      </c>
      <c r="W171" s="0" t="n">
        <f aca="false">IF($B81=0,0,IF(SIN(W$12)=0,999999999,(SIN(W$12)*COS($E81)+SIN($E81)*COS(W$12))/SIN(W$12)*$B81))</f>
        <v>77.7451924452684</v>
      </c>
      <c r="X171" s="0" t="n">
        <f aca="false">IF($B81=0,0,IF(SIN(X$12)=0,999999999,(SIN(X$12)*COS($E81)+SIN($E81)*COS(X$12))/SIN(X$12)*$B81))</f>
        <v>73.635990877926</v>
      </c>
      <c r="Y171" s="0" t="n">
        <f aca="false">IF($B81=0,0,IF(SIN(Y$12)=0,999999999,(SIN(Y$12)*COS($E81)+SIN($E81)*COS(Y$12))/SIN(Y$12)*$B81))</f>
        <v>69.9457826961814</v>
      </c>
      <c r="Z171" s="0" t="n">
        <f aca="false">IF($B81=0,0,IF(SIN(Z$12)=0,999999999,(SIN(Z$12)*COS($E81)+SIN($E81)*COS(Z$12))/SIN(Z$12)*$B81))</f>
        <v>66.6116602382106</v>
      </c>
      <c r="AA171" s="0" t="n">
        <f aca="false">IF($B81=0,0,IF(SIN(AA$12)=0,999999999,(SIN(AA$12)*COS($E81)+SIN($E81)*COS(AA$12))/SIN(AA$12)*$B81))</f>
        <v>63.5826949059229</v>
      </c>
      <c r="AB171" s="0" t="n">
        <f aca="false">IF($B81=0,0,IF(SIN(AB$12)=0,999999999,(SIN(AB$12)*COS($E81)+SIN($E81)*COS(AB$12))/SIN(AB$12)*$B81))</f>
        <v>60.8172145986201</v>
      </c>
      <c r="AC171" s="0" t="n">
        <f aca="false">IF($B81=0,0,IF(SIN(AC$12)=0,999999999,(SIN(AC$12)*COS($E81)+SIN($E81)*COS(AC$12))/SIN(AC$12)*$B81))</f>
        <v>58.280791378213</v>
      </c>
      <c r="AD171" s="0" t="n">
        <f aca="false">IF($B81=0,0,IF(SIN(AD$12)=0,999999999,(SIN(AD$12)*COS($E81)+SIN($E81)*COS(AD$12))/SIN(AD$12)*$B81))</f>
        <v>55.9447322150345</v>
      </c>
      <c r="AE171" s="0" t="n">
        <f aca="false">IF($B81=0,0,IF(SIN(AE$12)=0,999999999,(SIN(AE$12)*COS($E81)+SIN($E81)*COS(AE$12))/SIN(AE$12)*$B81))</f>
        <v>53.7849319515843</v>
      </c>
      <c r="AF171" s="0" t="n">
        <f aca="false">IF($B81=0,0,IF(SIN(AF$12)=0,999999999,(SIN(AF$12)*COS($E81)+SIN($E81)*COS(AF$12))/SIN(AF$12)*$B81))</f>
        <v>51.7809909638972</v>
      </c>
      <c r="AG171" s="0" t="n">
        <f aca="false">IF($B81=0,0,IF(SIN(AG$12)=0,999999999,(SIN(AG$12)*COS($E81)+SIN($E81)*COS(AG$12))/SIN(AG$12)*$B81))</f>
        <v>49.9155288951248</v>
      </c>
      <c r="AH171" s="0" t="n">
        <f aca="false">IF($B81=0,0,IF(SIN(AH$12)=0,999999999,(SIN(AH$12)*COS($E81)+SIN($E81)*COS(AH$12))/SIN(AH$12)*$B81))</f>
        <v>48.1736454431716</v>
      </c>
      <c r="AI171" s="0" t="n">
        <f aca="false">IF($B81=0,0,IF(SIN(AI$12)=0,999999999,(SIN(AI$12)*COS($E81)+SIN($E81)*COS(AI$12))/SIN(AI$12)*$B81))</f>
        <v>46.5424927064778</v>
      </c>
      <c r="AJ171" s="0" t="n">
        <f aca="false">IF($B81=0,0,IF(SIN(AJ$12)=0,999999999,(SIN(AJ$12)*COS($E81)+SIN($E81)*COS(AJ$12))/SIN(AJ$12)*$B81))</f>
        <v>45.0109330576016</v>
      </c>
      <c r="AK171" s="0" t="n">
        <f aca="false">IF($B81=0,0,IF(SIN(AK$12)=0,999999999,(SIN(AK$12)*COS($E81)+SIN($E81)*COS(AK$12))/SIN(AK$12)*$B81))</f>
        <v>43.5692632317621</v>
      </c>
      <c r="AL171" s="0" t="n">
        <f aca="false">IF($B81=0,0,IF(SIN(AL$12)=0,999999999,(SIN(AL$12)*COS($E81)+SIN($E81)*COS(AL$12))/SIN(AL$12)*$B81))</f>
        <v>42.2089901457048</v>
      </c>
      <c r="AM171" s="0" t="n">
        <f aca="false">IF($B81=0,0,IF(SIN(AM$12)=0,999999999,(SIN(AM$12)*COS($E81)+SIN($E81)*COS(AM$12))/SIN(AM$12)*$B81))</f>
        <v>40.9226474736713</v>
      </c>
      <c r="AN171" s="0" t="n">
        <f aca="false">IF($B81=0,0,IF(SIN(AN$12)=0,999999999,(SIN(AN$12)*COS($E81)+SIN($E81)*COS(AN$12))/SIN(AN$12)*$B81))</f>
        <v>39.7036445891839</v>
      </c>
      <c r="AO171" s="0" t="n">
        <f aca="false">IF($B81=0,0,IF(SIN(AO$12)=0,999999999,(SIN(AO$12)*COS($E81)+SIN($E81)*COS(AO$12))/SIN(AO$12)*$B81))</f>
        <v>38.5461413993538</v>
      </c>
      <c r="AP171" s="0" t="n">
        <f aca="false">IF($B81=0,0,IF(SIN(AP$12)=0,999999999,(SIN(AP$12)*COS($E81)+SIN($E81)*COS(AP$12))/SIN(AP$12)*$B81))</f>
        <v>37.444944036927</v>
      </c>
      <c r="AQ171" s="0" t="n">
        <f aca="false">IF($B81=0,0,IF(SIN(AQ$12)=0,999999999,(SIN(AQ$12)*COS($E81)+SIN($E81)*COS(AQ$12))/SIN(AQ$12)*$B81))</f>
        <v>36.3954174638752</v>
      </c>
      <c r="AR171" s="0" t="n">
        <f aca="false">IF($B81=0,0,IF(SIN(AR$12)=0,999999999,(SIN(AR$12)*COS($E81)+SIN($E81)*COS(AR$12))/SIN(AR$12)*$B81))</f>
        <v>35.3934118711059</v>
      </c>
      <c r="AS171" s="0" t="n">
        <f aca="false">IF($B81=0,0,IF(SIN(AS$12)=0,999999999,(SIN(AS$12)*COS($E81)+SIN($E81)*COS(AS$12))/SIN(AS$12)*$B81))</f>
        <v>34.4352003979245</v>
      </c>
      <c r="AT171" s="0" t="n">
        <f aca="false">IF($B81=0,0,IF(SIN(AT$12)=0,999999999,(SIN(AT$12)*COS($E81)+SIN($E81)*COS(AT$12))/SIN(AT$12)*$B81))</f>
        <v>33.5174261901414</v>
      </c>
      <c r="AU171" s="0" t="n">
        <f aca="false">IF($B81=0,0,IF(SIN(AU$12)=0,999999999,(SIN(AU$12)*COS($E81)+SIN($E81)*COS(AU$12))/SIN(AU$12)*$B81))</f>
        <v>32.6370572022682</v>
      </c>
      <c r="AV171" s="0" t="n">
        <f aca="false">IF($B81=0,0,IF(SIN(AV$12)=0,999999999,(SIN(AV$12)*COS($E81)+SIN($E81)*COS(AV$12))/SIN(AV$12)*$B81))</f>
        <v>31.7913474529614</v>
      </c>
      <c r="AW171" s="0" t="n">
        <f aca="false">IF($B81=0,0,IF(SIN(AW$12)=0,999999999,(SIN(AW$12)*COS($E81)+SIN($E81)*COS(AW$12))/SIN(AW$12)*$B81))</f>
        <v>30.9778036830216</v>
      </c>
      <c r="AX171" s="0" t="n">
        <f aca="false">IF($B81=0,0,IF(SIN(AX$12)=0,999999999,(SIN(AX$12)*COS($E81)+SIN($E81)*COS(AX$12))/SIN(AX$12)*$B81))</f>
        <v>30.1941565562771</v>
      </c>
      <c r="AY171" s="0" t="n">
        <f aca="false">IF($B81=0,0,IF(SIN(AY$12)=0,999999999,(SIN(AY$12)*COS($E81)+SIN($E81)*COS(AY$12))/SIN(AY$12)*$B81))</f>
        <v>29.4383356965044</v>
      </c>
      <c r="AZ171" s="0" t="n">
        <f aca="false">IF($B81=0,0,IF(SIN(AZ$12)=0,999999999,(SIN(AZ$12)*COS($E81)+SIN($E81)*COS(AZ$12))/SIN(AZ$12)*$B81))</f>
        <v>28.708447976457</v>
      </c>
      <c r="BA171" s="0" t="n">
        <f aca="false">IF($B81=0,0,IF(SIN(BA$12)=0,999999999,(SIN(BA$12)*COS($E81)+SIN($E81)*COS(BA$12))/SIN(BA$12)*$B81))</f>
        <v>28.0027585744511</v>
      </c>
      <c r="BB171" s="0" t="n">
        <f aca="false">IF($B81=0,0,IF(SIN(BB$12)=0,999999999,(SIN(BB$12)*COS($E81)+SIN($E81)*COS(BB$12))/SIN(BB$12)*$B81))</f>
        <v>27.3196743947102</v>
      </c>
      <c r="BC171" s="0" t="n">
        <f aca="false">IF($B81=0,0,IF(SIN(BC$12)=0,999999999,(SIN(BC$12)*COS($E81)+SIN($E81)*COS(BC$12))/SIN(BC$12)*$B81))</f>
        <v>26.6577295135765</v>
      </c>
      <c r="BD171" s="0" t="n">
        <f aca="false">IF($B81=0,0,IF(SIN(BD$12)=0,999999999,(SIN(BD$12)*COS($E81)+SIN($E81)*COS(BD$12))/SIN(BD$12)*$B81))</f>
        <v>26.0155723677549</v>
      </c>
      <c r="BE171" s="0" t="n">
        <f aca="false">IF($B81=0,0,IF(SIN(BE$12)=0,999999999,(SIN(BE$12)*COS($E81)+SIN($E81)*COS(BE$12))/SIN(BE$12)*$B81))</f>
        <v>25.3919544452587</v>
      </c>
      <c r="BF171" s="0" t="n">
        <f aca="false">IF($B81=0,0,IF(SIN(BF$12)=0,999999999,(SIN(BF$12)*COS($E81)+SIN($E81)*COS(BF$12))/SIN(BF$12)*$B81))</f>
        <v>24.7857202765357</v>
      </c>
      <c r="BG171" s="0" t="n">
        <f aca="false">IF($B81=0,0,IF(SIN(BG$12)=0,999999999,(SIN(BG$12)*COS($E81)+SIN($E81)*COS(BG$12))/SIN(BG$12)*$B81))</f>
        <v>24.1957985538058</v>
      </c>
      <c r="BH171" s="0" t="n">
        <f aca="false">IF($B81=0,0,IF(SIN(BH$12)=0,999999999,(SIN(BH$12)*COS($E81)+SIN($E81)*COS(BH$12))/SIN(BH$12)*$B81))</f>
        <v>23.621194232105</v>
      </c>
      <c r="BI171" s="0" t="n">
        <f aca="false">IF($B81=0,0,IF(SIN(BI$12)=0,999999999,(SIN(BI$12)*COS($E81)+SIN($E81)*COS(BI$12))/SIN(BI$12)*$B81))</f>
        <v>23.0609814868199</v>
      </c>
      <c r="BJ171" s="0" t="n">
        <f aca="false">IF($B81=0,0,IF(SIN(BJ$12)=0,999999999,(SIN(BJ$12)*COS($E81)+SIN($E81)*COS(BJ$12))/SIN(BJ$12)*$B81))</f>
        <v>22.5142974203738</v>
      </c>
      <c r="BK171" s="0" t="n">
        <f aca="false">IF($B81=0,0,IF(SIN(BK$12)=0,999999999,(SIN(BK$12)*COS($E81)+SIN($E81)*COS(BK$12))/SIN(BK$12)*$B81))</f>
        <v>21.9803364257646</v>
      </c>
      <c r="BL171" s="0" t="n">
        <f aca="false">IF($B81=0,0,IF(SIN(BL$12)=0,999999999,(SIN(BL$12)*COS($E81)+SIN($E81)*COS(BL$12))/SIN(BL$12)*$B81))</f>
        <v>21.4583451273747</v>
      </c>
      <c r="BM171" s="0" t="n">
        <f aca="false">IF($B81=0,0,IF(SIN(BM$12)=0,999999999,(SIN(BM$12)*COS($E81)+SIN($E81)*COS(BM$12))/SIN(BM$12)*$B81))</f>
        <v>20.947617830236</v>
      </c>
      <c r="BN171" s="0" t="n">
        <f aca="false">IF($B81=0,0,IF(SIN(BN$12)=0,999999999,(SIN(BN$12)*COS($E81)+SIN($E81)*COS(BN$12))/SIN(BN$12)*$B81))</f>
        <v>20.4474924180932</v>
      </c>
      <c r="BO171" s="0" t="n">
        <f aca="false">IF($B81=0,0,IF(SIN(BO$12)=0,999999999,(SIN(BO$12)*COS($E81)+SIN($E81)*COS(BO$12))/SIN(BO$12)*$B81))</f>
        <v>19.9573466484069</v>
      </c>
      <c r="BP171" s="0" t="n">
        <f aca="false">IF($B81=0,0,IF(SIN(BP$12)=0,999999999,(SIN(BP$12)*COS($E81)+SIN($E81)*COS(BP$12))/SIN(BP$12)*$B81))</f>
        <v>19.4765947991024</v>
      </c>
      <c r="BQ171" s="0" t="n">
        <f aca="false">IF($B81=0,0,IF(SIN(BQ$12)=0,999999999,(SIN(BQ$12)*COS($E81)+SIN($E81)*COS(BQ$12))/SIN(BQ$12)*$B81))</f>
        <v>19.0046846275931</v>
      </c>
      <c r="BR171" s="0" t="n">
        <f aca="false">IF($B81=0,0,IF(SIN(BR$12)=0,999999999,(SIN(BR$12)*COS($E81)+SIN($E81)*COS(BR$12))/SIN(BR$12)*$B81))</f>
        <v>18.5410946075042</v>
      </c>
      <c r="BS171" s="0" t="n">
        <f aca="false">IF($B81=0,0,IF(SIN(BS$12)=0,999999999,(SIN(BS$12)*COS($E81)+SIN($E81)*COS(BS$12))/SIN(BS$12)*$B81))</f>
        <v>18.085331412753</v>
      </c>
      <c r="BT171" s="0" t="n">
        <f aca="false">IF($B81=0,0,IF(SIN(BT$12)=0,999999999,(SIN(BT$12)*COS($E81)+SIN($E81)*COS(BT$12))/SIN(BT$12)*$B81))</f>
        <v>17.6369276222924</v>
      </c>
      <c r="BU171" s="0" t="n">
        <f aca="false">IF($B81=0,0,IF(SIN(BU$12)=0,999999999,(SIN(BU$12)*COS($E81)+SIN($E81)*COS(BU$12))/SIN(BU$12)*$B81))</f>
        <v>17.1954396219775</v>
      </c>
      <c r="BV171" s="0" t="n">
        <f aca="false">IF($B81=0,0,IF(SIN(BV$12)=0,999999999,(SIN(BV$12)*COS($E81)+SIN($E81)*COS(BV$12))/SIN(BV$12)*$B81))</f>
        <v>16.7604456827443</v>
      </c>
      <c r="BW171" s="0" t="n">
        <f aca="false">IF($B81=0,0,IF(SIN(BW$12)=0,999999999,(SIN(BW$12)*COS($E81)+SIN($E81)*COS(BW$12))/SIN(BW$12)*$B81))</f>
        <v>16.3315441966783</v>
      </c>
      <c r="BX171" s="0" t="n">
        <f aca="false">IF($B81=0,0,IF(SIN(BX$12)=0,999999999,(SIN(BX$12)*COS($E81)+SIN($E81)*COS(BX$12))/SIN(BX$12)*$B81))</f>
        <v>15.9083520546061</v>
      </c>
      <c r="BY171" s="0" t="n">
        <f aca="false">IF($B81=0,0,IF(SIN(BY$12)=0,999999999,(SIN(BY$12)*COS($E81)+SIN($E81)*COS(BY$12))/SIN(BY$12)*$B81))</f>
        <v>15.4905031506481</v>
      </c>
      <c r="BZ171" s="0" t="n">
        <f aca="false">IF($B81=0,0,IF(SIN(BZ$12)=0,999999999,(SIN(BZ$12)*COS($E81)+SIN($E81)*COS(BZ$12))/SIN(BZ$12)*$B81))</f>
        <v>15.0776470007501</v>
      </c>
      <c r="CA171" s="0" t="n">
        <f aca="false">IF($B81=0,0,IF(SIN(CA$12)=0,999999999,(SIN(CA$12)*COS($E81)+SIN($E81)*COS(CA$12))/SIN(CA$12)*$B81))</f>
        <v>14.6694474635789</v>
      </c>
      <c r="CB171" s="0" t="n">
        <f aca="false">IF($B81=0,0,IF(SIN(CB$12)=0,999999999,(SIN(CB$12)*COS($E81)+SIN($E81)*COS(CB$12))/SIN(CB$12)*$B81))</f>
        <v>14.2655815533739</v>
      </c>
      <c r="CC171" s="0" t="n">
        <f aca="false">IF($B81=0,0,IF(SIN(CC$12)=0,999999999,(SIN(CC$12)*COS($E81)+SIN($E81)*COS(CC$12))/SIN(CC$12)*$B81))</f>
        <v>13.8657383354072</v>
      </c>
      <c r="CD171" s="0" t="n">
        <f aca="false">IF($B81=0,0,IF(SIN(CD$12)=0,999999999,(SIN(CD$12)*COS($E81)+SIN($E81)*COS(CD$12))/SIN(CD$12)*$B81))</f>
        <v>13.4696178956243</v>
      </c>
      <c r="CE171" s="0" t="n">
        <f aca="false">IF($B81=0,0,IF(SIN(CE$12)=0,999999999,(SIN(CE$12)*COS($E81)+SIN($E81)*COS(CE$12))/SIN(CE$12)*$B81))</f>
        <v>13.0769303768512</v>
      </c>
      <c r="CF171" s="0" t="n">
        <f aca="false">IF($B81=0,0,IF(SIN(CF$12)=0,999999999,(SIN(CF$12)*COS($E81)+SIN($E81)*COS(CF$12))/SIN(CF$12)*$B81))</f>
        <v>12.687395074672</v>
      </c>
      <c r="CG171" s="0" t="n">
        <f aca="false">IF($B81=0,0,IF(SIN(CG$12)=0,999999999,(SIN(CG$12)*COS($E81)+SIN($E81)*COS(CG$12))/SIN(CG$12)*$B81))</f>
        <v>12.3007395867023</v>
      </c>
      <c r="CH171" s="0" t="n">
        <f aca="false">IF($B81=0,0,IF(SIN(CH$12)=0,999999999,(SIN(CH$12)*COS($E81)+SIN($E81)*COS(CH$12))/SIN(CH$12)*$B81))</f>
        <v>11.9166990095325</v>
      </c>
      <c r="CI171" s="0" t="n">
        <f aca="false">IF($B81=0,0,IF(SIN(CI$12)=0,999999999,(SIN(CI$12)*COS($E81)+SIN($E81)*COS(CI$12))/SIN(CI$12)*$B81))</f>
        <v>11.5350151781026</v>
      </c>
      <c r="CJ171" s="0" t="n">
        <f aca="false">IF($B81=0,0,IF(SIN(CJ$12)=0,999999999,(SIN(CJ$12)*COS($E81)+SIN($E81)*COS(CJ$12))/SIN(CJ$12)*$B81))</f>
        <v>11.155435942685</v>
      </c>
      <c r="CK171" s="0" t="n">
        <f aca="false">IF($B81=0,0,IF(SIN(CK$12)=0,999999999,(SIN(CK$12)*COS($E81)+SIN($E81)*COS(CK$12))/SIN(CK$12)*$B81))</f>
        <v>10.7777144790191</v>
      </c>
      <c r="CL171" s="0" t="n">
        <f aca="false">IF($B81=0,0,IF(SIN(CL$12)=0,999999999,(SIN(CL$12)*COS($E81)+SIN($E81)*COS(CL$12))/SIN(CL$12)*$B81))</f>
        <v>10.4016086274647</v>
      </c>
      <c r="CM171" s="0" t="n">
        <f aca="false">IF($B81=0,0,IF(SIN(CM$12)=0,999999999,(SIN(CM$12)*COS($E81)+SIN($E81)*COS(CM$12))/SIN(CM$12)*$B81))</f>
        <v>10.0268802573129</v>
      </c>
      <c r="CN171" s="0" t="n">
        <f aca="false">IF($B81=0,0,IF(SIN(CN$12)=0,999999999,(SIN(CN$12)*COS($E81)+SIN($E81)*COS(CN$12))/SIN(CN$12)*$B81))</f>
        <v>9.6532946526245</v>
      </c>
      <c r="CO171" s="0" t="n">
        <f aca="false">IF($B81=0,0,IF(SIN(CO$12)=0,999999999,(SIN(CO$12)*COS($E81)+SIN($E81)*COS(CO$12))/SIN(CO$12)*$B81))</f>
        <v>9.28061991617619</v>
      </c>
      <c r="CP171" s="0" t="n">
        <f aca="false">IF($B81=0,0,IF(SIN(CP$12)=0,999999999,(SIN(CP$12)*COS($E81)+SIN($E81)*COS(CP$12))/SIN(CP$12)*$B81))</f>
        <v>8.90862638824923</v>
      </c>
      <c r="CQ171" s="0" t="n">
        <f aca="false">IF($B81=0,0,IF(SIN(CQ$12)=0,999999999,(SIN(CQ$12)*COS($E81)+SIN($E81)*COS(CQ$12))/SIN(CQ$12)*$B81))</f>
        <v>8.53708607713485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1234.8015989945</v>
      </c>
      <c r="H172" s="0" t="n">
        <f aca="false">IF($B82=0,0,IF(SIN(H$12)=0,999999999,(SIN(H$12)*COS($E82)+SIN($E82)*COS(H$12))/SIN(H$12)*$B82))</f>
        <v>621.111539349098</v>
      </c>
      <c r="I172" s="0" t="n">
        <f aca="false">IF($B82=0,0,IF(SIN(I$12)=0,999999999,(SIN(I$12)*COS($E82)+SIN($E82)*COS(I$12))/SIN(I$12)*$B82))</f>
        <v>416.465076069918</v>
      </c>
      <c r="J172" s="0" t="n">
        <f aca="false">IF($B82=0,0,IF(SIN(J$12)=0,999999999,(SIN(J$12)*COS($E82)+SIN($E82)*COS(J$12))/SIN(J$12)*$B82))</f>
        <v>314.079473887845</v>
      </c>
      <c r="K172" s="0" t="n">
        <f aca="false">IF($B82=0,0,IF(SIN(K$12)=0,999999999,(SIN(K$12)*COS($E82)+SIN($E82)*COS(K$12))/SIN(K$12)*$B82))</f>
        <v>252.598173553767</v>
      </c>
      <c r="L172" s="0" t="n">
        <f aca="false">IF($B82=0,0,IF(SIN(L$12)=0,999999999,(SIN(L$12)*COS($E82)+SIN($E82)*COS(L$12))/SIN(L$12)*$B82))</f>
        <v>211.568978457622</v>
      </c>
      <c r="M172" s="0" t="n">
        <f aca="false">IF($B82=0,0,IF(SIN(M$12)=0,999999999,(SIN(M$12)*COS($E82)+SIN($E82)*COS(M$12))/SIN(M$12)*$B82))</f>
        <v>182.226652709176</v>
      </c>
      <c r="N172" s="0" t="n">
        <f aca="false">IF($B82=0,0,IF(SIN(N$12)=0,999999999,(SIN(N$12)*COS($E82)+SIN($E82)*COS(N$12))/SIN(N$12)*$B82))</f>
        <v>160.188570651465</v>
      </c>
      <c r="O172" s="0" t="n">
        <f aca="false">IF($B82=0,0,IF(SIN(O$12)=0,999999999,(SIN(O$12)*COS($E82)+SIN($E82)*COS(O$12))/SIN(O$12)*$B82))</f>
        <v>143.01993335922</v>
      </c>
      <c r="P172" s="0" t="n">
        <f aca="false">IF($B82=0,0,IF(SIN(P$12)=0,999999999,(SIN(P$12)*COS($E82)+SIN($E82)*COS(P$12))/SIN(P$12)*$B82))</f>
        <v>129.259855232727</v>
      </c>
      <c r="Q172" s="0" t="n">
        <f aca="false">IF($B82=0,0,IF(SIN(Q$12)=0,999999999,(SIN(Q$12)*COS($E82)+SIN($E82)*COS(Q$12))/SIN(Q$12)*$B82))</f>
        <v>117.978676080864</v>
      </c>
      <c r="R172" s="0" t="n">
        <f aca="false">IF($B82=0,0,IF(SIN(R$12)=0,999999999,(SIN(R$12)*COS($E82)+SIN($E82)*COS(R$12))/SIN(R$12)*$B82))</f>
        <v>108.556617157913</v>
      </c>
      <c r="S172" s="0" t="n">
        <f aca="false">IF($B82=0,0,IF(SIN(S$12)=0,999999999,(SIN(S$12)*COS($E82)+SIN($E82)*COS(S$12))/SIN(S$12)*$B82))</f>
        <v>100.564595948185</v>
      </c>
      <c r="T172" s="0" t="n">
        <f aca="false">IF($B82=0,0,IF(SIN(T$12)=0,999999999,(SIN(T$12)*COS($E82)+SIN($E82)*COS(T$12))/SIN(T$12)*$B82))</f>
        <v>93.6961203244839</v>
      </c>
      <c r="U172" s="0" t="n">
        <f aca="false">IF($B82=0,0,IF(SIN(U$12)=0,999999999,(SIN(U$12)*COS($E82)+SIN($E82)*COS(U$12))/SIN(U$12)*$B82))</f>
        <v>87.7264250392135</v>
      </c>
      <c r="V172" s="0" t="n">
        <f aca="false">IF($B82=0,0,IF(SIN(V$12)=0,999999999,(SIN(V$12)*COS($E82)+SIN($E82)*COS(V$12))/SIN(V$12)*$B82))</f>
        <v>82.4869320275191</v>
      </c>
      <c r="W172" s="0" t="n">
        <f aca="false">IF($B82=0,0,IF(SIN(W$12)=0,999999999,(SIN(W$12)*COS($E82)+SIN($E82)*COS(W$12))/SIN(W$12)*$B82))</f>
        <v>77.8487247174306</v>
      </c>
      <c r="X172" s="0" t="n">
        <f aca="false">IF($B82=0,0,IF(SIN(X$12)=0,999999999,(SIN(X$12)*COS($E82)+SIN($E82)*COS(X$12))/SIN(X$12)*$B82))</f>
        <v>73.7115308997579</v>
      </c>
      <c r="Y172" s="0" t="n">
        <f aca="false">IF($B82=0,0,IF(SIN(Y$12)=0,999999999,(SIN(Y$12)*COS($E82)+SIN($E82)*COS(Y$12))/SIN(Y$12)*$B82))</f>
        <v>69.9961846882764</v>
      </c>
      <c r="Z172" s="0" t="n">
        <f aca="false">IF($B82=0,0,IF(SIN(Z$12)=0,999999999,(SIN(Z$12)*COS($E82)+SIN($E82)*COS(Z$12))/SIN(Z$12)*$B82))</f>
        <v>66.6393498885171</v>
      </c>
      <c r="AA172" s="0" t="n">
        <f aca="false">IF($B82=0,0,IF(SIN(AA$12)=0,999999999,(SIN(AA$12)*COS($E82)+SIN($E82)*COS(AA$12))/SIN(AA$12)*$B82))</f>
        <v>63.5897509722025</v>
      </c>
      <c r="AB172" s="0" t="n">
        <f aca="false">IF($B82=0,0,IF(SIN(AB$12)=0,999999999,(SIN(AB$12)*COS($E82)+SIN($E82)*COS(AB$12))/SIN(AB$12)*$B82))</f>
        <v>60.8054319645398</v>
      </c>
      <c r="AC172" s="0" t="n">
        <f aca="false">IF($B82=0,0,IF(SIN(AC$12)=0,999999999,(SIN(AC$12)*COS($E82)+SIN($E82)*COS(AC$12))/SIN(AC$12)*$B82))</f>
        <v>58.2517304012318</v>
      </c>
      <c r="AD172" s="0" t="n">
        <f aca="false">IF($B82=0,0,IF(SIN(AD$12)=0,999999999,(SIN(AD$12)*COS($E82)+SIN($E82)*COS(AD$12))/SIN(AD$12)*$B82))</f>
        <v>55.8997577931151</v>
      </c>
      <c r="AE172" s="0" t="n">
        <f aca="false">IF($B82=0,0,IF(SIN(AE$12)=0,999999999,(SIN(AE$12)*COS($E82)+SIN($E82)*COS(AE$12))/SIN(AE$12)*$B82))</f>
        <v>53.7252447761902</v>
      </c>
      <c r="AF172" s="0" t="n">
        <f aca="false">IF($B82=0,0,IF(SIN(AF$12)=0,999999999,(SIN(AF$12)*COS($E82)+SIN($E82)*COS(AF$12))/SIN(AF$12)*$B82))</f>
        <v>51.7076527624205</v>
      </c>
      <c r="AG172" s="0" t="n">
        <f aca="false">IF($B82=0,0,IF(SIN(AG$12)=0,999999999,(SIN(AG$12)*COS($E82)+SIN($E82)*COS(AG$12))/SIN(AG$12)*$B82))</f>
        <v>49.8294829984047</v>
      </c>
      <c r="AH172" s="0" t="n">
        <f aca="false">IF($B82=0,0,IF(SIN(AH$12)=0,999999999,(SIN(AH$12)*COS($E82)+SIN($E82)*COS(AH$12))/SIN(AH$12)*$B82))</f>
        <v>48.0757336798509</v>
      </c>
      <c r="AI172" s="0" t="n">
        <f aca="false">IF($B82=0,0,IF(SIN(AI$12)=0,999999999,(SIN(AI$12)*COS($E82)+SIN($E82)*COS(AI$12))/SIN(AI$12)*$B82))</f>
        <v>46.433469384139</v>
      </c>
      <c r="AJ172" s="0" t="n">
        <f aca="false">IF($B82=0,0,IF(SIN(AJ$12)=0,999999999,(SIN(AJ$12)*COS($E82)+SIN($E82)*COS(AJ$12))/SIN(AJ$12)*$B82))</f>
        <v>44.8914766133085</v>
      </c>
      <c r="AK172" s="0" t="n">
        <f aca="false">IF($B82=0,0,IF(SIN(AK$12)=0,999999999,(SIN(AK$12)*COS($E82)+SIN($E82)*COS(AK$12))/SIN(AK$12)*$B82))</f>
        <v>43.4399860030667</v>
      </c>
      <c r="AL172" s="0" t="n">
        <f aca="false">IF($B82=0,0,IF(SIN(AL$12)=0,999999999,(SIN(AL$12)*COS($E82)+SIN($E82)*COS(AL$12))/SIN(AL$12)*$B82))</f>
        <v>42.0704466145128</v>
      </c>
      <c r="AM172" s="0" t="n">
        <f aca="false">IF($B82=0,0,IF(SIN(AM$12)=0,999999999,(SIN(AM$12)*COS($E82)+SIN($E82)*COS(AM$12))/SIN(AM$12)*$B82))</f>
        <v>40.7753412606064</v>
      </c>
      <c r="AN172" s="0" t="n">
        <f aca="false">IF($B82=0,0,IF(SIN(AN$12)=0,999999999,(SIN(AN$12)*COS($E82)+SIN($E82)*COS(AN$12))/SIN(AN$12)*$B82))</f>
        <v>39.54803441893</v>
      </c>
      <c r="AO172" s="0" t="n">
        <f aca="false">IF($B82=0,0,IF(SIN(AO$12)=0,999999999,(SIN(AO$12)*COS($E82)+SIN($E82)*COS(AO$12))/SIN(AO$12)*$B82))</f>
        <v>38.3826462133573</v>
      </c>
      <c r="AP172" s="0" t="n">
        <f aca="false">IF($B82=0,0,IF(SIN(AP$12)=0,999999999,(SIN(AP$12)*COS($E82)+SIN($E82)*COS(AP$12))/SIN(AP$12)*$B82))</f>
        <v>37.2739473955439</v>
      </c>
      <c r="AQ172" s="0" t="n">
        <f aca="false">IF($B82=0,0,IF(SIN(AQ$12)=0,999999999,(SIN(AQ$12)*COS($E82)+SIN($E82)*COS(AQ$12))/SIN(AQ$12)*$B82))</f>
        <v>36.2172713531658</v>
      </c>
      <c r="AR172" s="0" t="n">
        <f aca="false">IF($B82=0,0,IF(SIN(AR$12)=0,999999999,(SIN(AR$12)*COS($E82)+SIN($E82)*COS(AR$12))/SIN(AR$12)*$B82))</f>
        <v>35.2084400082582</v>
      </c>
      <c r="AS172" s="0" t="n">
        <f aca="false">IF($B82=0,0,IF(SIN(AS$12)=0,999999999,(SIN(AS$12)*COS($E82)+SIN($E82)*COS(AS$12))/SIN(AS$12)*$B82))</f>
        <v>34.2437011124164</v>
      </c>
      <c r="AT172" s="0" t="n">
        <f aca="false">IF($B82=0,0,IF(SIN(AT$12)=0,999999999,(SIN(AT$12)*COS($E82)+SIN($E82)*COS(AT$12))/SIN(AT$12)*$B82))</f>
        <v>33.3196749442585</v>
      </c>
      <c r="AU172" s="0" t="n">
        <f aca="false">IF($B82=0,0,IF(SIN(AU$12)=0,999999999,(SIN(AU$12)*COS($E82)+SIN($E82)*COS(AU$12))/SIN(AU$12)*$B82))</f>
        <v>32.4333088037298</v>
      </c>
      <c r="AV172" s="0" t="n">
        <f aca="false">IF($B82=0,0,IF(SIN(AV$12)=0,999999999,(SIN(AV$12)*COS($E82)+SIN($E82)*COS(AV$12))/SIN(AV$12)*$B82))</f>
        <v>31.5818380036151</v>
      </c>
      <c r="AW172" s="0" t="n">
        <f aca="false">IF($B82=0,0,IF(SIN(AW$12)=0,999999999,(SIN(AW$12)*COS($E82)+SIN($E82)*COS(AW$12))/SIN(AW$12)*$B82))</f>
        <v>30.7627523004093</v>
      </c>
      <c r="AX172" s="0" t="n">
        <f aca="false">IF($B82=0,0,IF(SIN(AX$12)=0,999999999,(SIN(AX$12)*COS($E82)+SIN($E82)*COS(AX$12))/SIN(AX$12)*$B82))</f>
        <v>29.9737668990187</v>
      </c>
      <c r="AY172" s="0" t="n">
        <f aca="false">IF($B82=0,0,IF(SIN(AY$12)=0,999999999,(SIN(AY$12)*COS($E82)+SIN($E82)*COS(AY$12))/SIN(AY$12)*$B82))</f>
        <v>29.2127973196311</v>
      </c>
      <c r="AZ172" s="0" t="n">
        <f aca="false">IF($B82=0,0,IF(SIN(AZ$12)=0,999999999,(SIN(AZ$12)*COS($E82)+SIN($E82)*COS(AZ$12))/SIN(AZ$12)*$B82))</f>
        <v>28.4779375388468</v>
      </c>
      <c r="BA172" s="0" t="n">
        <f aca="false">IF($B82=0,0,IF(SIN(BA$12)=0,999999999,(SIN(BA$12)*COS($E82)+SIN($E82)*COS(BA$12))/SIN(BA$12)*$B82))</f>
        <v>27.7674409172211</v>
      </c>
      <c r="BB172" s="0" t="n">
        <f aca="false">IF($B82=0,0,IF(SIN(BB$12)=0,999999999,(SIN(BB$12)*COS($E82)+SIN($E82)*COS(BB$12))/SIN(BB$12)*$B82))</f>
        <v>27.0797035066657</v>
      </c>
      <c r="BC172" s="0" t="n">
        <f aca="false">IF($B82=0,0,IF(SIN(BC$12)=0,999999999,(SIN(BC$12)*COS($E82)+SIN($E82)*COS(BC$12))/SIN(BC$12)*$B82))</f>
        <v>26.4132493975192</v>
      </c>
      <c r="BD172" s="0" t="n">
        <f aca="false">IF($B82=0,0,IF(SIN(BD$12)=0,999999999,(SIN(BD$12)*COS($E82)+SIN($E82)*COS(BD$12))/SIN(BD$12)*$B82))</f>
        <v>25.7667178195159</v>
      </c>
      <c r="BE172" s="0" t="n">
        <f aca="false">IF($B82=0,0,IF(SIN(BE$12)=0,999999999,(SIN(BE$12)*COS($E82)+SIN($E82)*COS(BE$12))/SIN(BE$12)*$B82))</f>
        <v>25.1388517556933</v>
      </c>
      <c r="BF172" s="0" t="n">
        <f aca="false">IF($B82=0,0,IF(SIN(BF$12)=0,999999999,(SIN(BF$12)*COS($E82)+SIN($E82)*COS(BF$12))/SIN(BF$12)*$B82))</f>
        <v>24.5284878653367</v>
      </c>
      <c r="BG172" s="0" t="n">
        <f aca="false">IF($B82=0,0,IF(SIN(BG$12)=0,999999999,(SIN(BG$12)*COS($E82)+SIN($E82)*COS(BG$12))/SIN(BG$12)*$B82))</f>
        <v>23.9345475428211</v>
      </c>
      <c r="BH172" s="0" t="n">
        <f aca="false">IF($B82=0,0,IF(SIN(BH$12)=0,999999999,(SIN(BH$12)*COS($E82)+SIN($E82)*COS(BH$12))/SIN(BH$12)*$B82))</f>
        <v>23.3560289648467</v>
      </c>
      <c r="BI172" s="0" t="n">
        <f aca="false">IF($B82=0,0,IF(SIN(BI$12)=0,999999999,(SIN(BI$12)*COS($E82)+SIN($E82)*COS(BI$12))/SIN(BI$12)*$B82))</f>
        <v>22.792</v>
      </c>
      <c r="BJ172" s="0" t="n">
        <f aca="false">IF($B82=0,0,IF(SIN(BJ$12)=0,999999999,(SIN(BJ$12)*COS($E82)+SIN($E82)*COS(BJ$12))/SIN(BJ$12)*$B82))</f>
        <v>22.2415918725681</v>
      </c>
      <c r="BK172" s="0" t="n">
        <f aca="false">IF($B82=0,0,IF(SIN(BK$12)=0,999999999,(SIN(BK$12)*COS($E82)+SIN($E82)*COS(BK$12))/SIN(BK$12)*$B82))</f>
        <v>21.7039934876818</v>
      </c>
      <c r="BL172" s="0" t="n">
        <f aca="false">IF($B82=0,0,IF(SIN(BL$12)=0,999999999,(SIN(BL$12)*COS($E82)+SIN($E82)*COS(BL$12))/SIN(BL$12)*$B82))</f>
        <v>21.178446337661</v>
      </c>
      <c r="BM172" s="0" t="n">
        <f aca="false">IF($B82=0,0,IF(SIN(BM$12)=0,999999999,(SIN(BM$12)*COS($E82)+SIN($E82)*COS(BM$12))/SIN(BM$12)*$B82))</f>
        <v>20.6642399202802</v>
      </c>
      <c r="BN172" s="0" t="n">
        <f aca="false">IF($B82=0,0,IF(SIN(BN$12)=0,999999999,(SIN(BN$12)*COS($E82)+SIN($E82)*COS(BN$12))/SIN(BN$12)*$B82))</f>
        <v>20.1607076088885</v>
      </c>
      <c r="BO172" s="0" t="n">
        <f aca="false">IF($B82=0,0,IF(SIN(BO$12)=0,999999999,(SIN(BO$12)*COS($E82)+SIN($E82)*COS(BO$12))/SIN(BO$12)*$B82))</f>
        <v>19.6672229221745</v>
      </c>
      <c r="BP172" s="0" t="n">
        <f aca="false">IF($B82=0,0,IF(SIN(BP$12)=0,999999999,(SIN(BP$12)*COS($E82)+SIN($E82)*COS(BP$12))/SIN(BP$12)*$B82))</f>
        <v>19.1831961480721</v>
      </c>
      <c r="BQ172" s="0" t="n">
        <f aca="false">IF($B82=0,0,IF(SIN(BQ$12)=0,999999999,(SIN(BQ$12)*COS($E82)+SIN($E82)*COS(BQ$12))/SIN(BQ$12)*$B82))</f>
        <v>18.7080712820685</v>
      </c>
      <c r="BR172" s="0" t="n">
        <f aca="false">IF($B82=0,0,IF(SIN(BR$12)=0,999999999,(SIN(BR$12)*COS($E82)+SIN($E82)*COS(BR$12))/SIN(BR$12)*$B82))</f>
        <v>18.2413232451046</v>
      </c>
      <c r="BS172" s="0" t="n">
        <f aca="false">IF($B82=0,0,IF(SIN(BS$12)=0,999999999,(SIN(BS$12)*COS($E82)+SIN($E82)*COS(BS$12))/SIN(BS$12)*$B82))</f>
        <v>17.7824553505157</v>
      </c>
      <c r="BT172" s="0" t="n">
        <f aca="false">IF($B82=0,0,IF(SIN(BT$12)=0,999999999,(SIN(BT$12)*COS($E82)+SIN($E82)*COS(BT$12))/SIN(BT$12)*$B82))</f>
        <v>17.3309969931409</v>
      </c>
      <c r="BU172" s="0" t="n">
        <f aca="false">IF($B82=0,0,IF(SIN(BU$12)=0,999999999,(SIN(BU$12)*COS($E82)+SIN($E82)*COS(BU$12))/SIN(BU$12)*$B82))</f>
        <v>16.8865015368956</v>
      </c>
      <c r="BV172" s="0" t="n">
        <f aca="false">IF($B82=0,0,IF(SIN(BV$12)=0,999999999,(SIN(BV$12)*COS($E82)+SIN($E82)*COS(BV$12))/SIN(BV$12)*$B82))</f>
        <v>16.4485443798597</v>
      </c>
      <c r="BW172" s="0" t="n">
        <f aca="false">IF($B82=0,0,IF(SIN(BW$12)=0,999999999,(SIN(BW$12)*COS($E82)+SIN($E82)*COS(BW$12))/SIN(BW$12)*$B82))</f>
        <v>16.0167211783295</v>
      </c>
      <c r="BX172" s="0" t="n">
        <f aca="false">IF($B82=0,0,IF(SIN(BX$12)=0,999999999,(SIN(BX$12)*COS($E82)+SIN($E82)*COS(BX$12))/SIN(BX$12)*$B82))</f>
        <v>15.5906462133573</v>
      </c>
      <c r="BY172" s="0" t="n">
        <f aca="false">IF($B82=0,0,IF(SIN(BY$12)=0,999999999,(SIN(BY$12)*COS($E82)+SIN($E82)*COS(BY$12))/SIN(BY$12)*$B82))</f>
        <v>15.1699508851176</v>
      </c>
      <c r="BZ172" s="0" t="n">
        <f aca="false">IF($B82=0,0,IF(SIN(BZ$12)=0,999999999,(SIN(BZ$12)*COS($E82)+SIN($E82)*COS(BZ$12))/SIN(BZ$12)*$B82))</f>
        <v>14.7542823220272</v>
      </c>
      <c r="CA172" s="0" t="n">
        <f aca="false">IF($B82=0,0,IF(SIN(CA$12)=0,999999999,(SIN(CA$12)*COS($E82)+SIN($E82)*COS(CA$12))/SIN(CA$12)*$B82))</f>
        <v>14.3433020929279</v>
      </c>
      <c r="CB172" s="0" t="n">
        <f aca="false">IF($B82=0,0,IF(SIN(CB$12)=0,999999999,(SIN(CB$12)*COS($E82)+SIN($E82)*COS(CB$12))/SIN(CB$12)*$B82))</f>
        <v>13.9366850118511</v>
      </c>
      <c r="CC172" s="0" t="n">
        <f aca="false">IF($B82=0,0,IF(SIN(CC$12)=0,999999999,(SIN(CC$12)*COS($E82)+SIN($E82)*COS(CC$12))/SIN(CC$12)*$B82))</f>
        <v>13.5341180259536</v>
      </c>
      <c r="CD172" s="0" t="n">
        <f aca="false">IF($B82=0,0,IF(SIN(CD$12)=0,999999999,(SIN(CD$12)*COS($E82)+SIN($E82)*COS(CD$12))/SIN(CD$12)*$B82))</f>
        <v>13.1352991781394</v>
      </c>
      <c r="CE172" s="0" t="n">
        <f aca="false">IF($B82=0,0,IF(SIN(CE$12)=0,999999999,(SIN(CE$12)*COS($E82)+SIN($E82)*COS(CE$12))/SIN(CE$12)*$B82))</f>
        <v>12.7399366367015</v>
      </c>
      <c r="CF172" s="0" t="n">
        <f aca="false">IF($B82=0,0,IF(SIN(CF$12)=0,999999999,(SIN(CF$12)*COS($E82)+SIN($E82)*COS(CF$12))/SIN(CF$12)*$B82))</f>
        <v>12.3477477850401</v>
      </c>
      <c r="CG172" s="0" t="n">
        <f aca="false">IF($B82=0,0,IF(SIN(CG$12)=0,999999999,(SIN(CG$12)*COS($E82)+SIN($E82)*COS(CG$12))/SIN(CG$12)*$B82))</f>
        <v>11.9584583651415</v>
      </c>
      <c r="CH172" s="0" t="n">
        <f aca="false">IF($B82=0,0,IF(SIN(CH$12)=0,999999999,(SIN(CH$12)*COS($E82)+SIN($E82)*COS(CH$12))/SIN(CH$12)*$B82))</f>
        <v>11.57180166905</v>
      </c>
      <c r="CI172" s="0" t="n">
        <f aca="false">IF($B82=0,0,IF(SIN(CI$12)=0,999999999,(SIN(CI$12)*COS($E82)+SIN($E82)*COS(CI$12))/SIN(CI$12)*$B82))</f>
        <v>11.1875177730622</v>
      </c>
      <c r="CJ172" s="0" t="n">
        <f aca="false">IF($B82=0,0,IF(SIN(CJ$12)=0,999999999,(SIN(CJ$12)*COS($E82)+SIN($E82)*COS(CJ$12))/SIN(CJ$12)*$B82))</f>
        <v>10.8053528097839</v>
      </c>
      <c r="CK172" s="0" t="n">
        <f aca="false">IF($B82=0,0,IF(SIN(CK$12)=0,999999999,(SIN(CK$12)*COS($E82)+SIN($E82)*COS(CK$12))/SIN(CK$12)*$B82))</f>
        <v>10.4250582735654</v>
      </c>
      <c r="CL172" s="0" t="n">
        <f aca="false">IF($B82=0,0,IF(SIN(CL$12)=0,999999999,(SIN(CL$12)*COS($E82)+SIN($E82)*COS(CL$12))/SIN(CL$12)*$B82))</f>
        <v>10.0463903551533</v>
      </c>
      <c r="CM172" s="0" t="n">
        <f aca="false">IF($B82=0,0,IF(SIN(CM$12)=0,999999999,(SIN(CM$12)*COS($E82)+SIN($E82)*COS(CM$12))/SIN(CM$12)*$B82))</f>
        <v>9.66910930167081</v>
      </c>
      <c r="CN172" s="0" t="n">
        <f aca="false">IF($B82=0,0,IF(SIN(CN$12)=0,999999999,(SIN(CN$12)*COS($E82)+SIN($E82)*COS(CN$12))/SIN(CN$12)*$B82))</f>
        <v>9.29297879827284</v>
      </c>
      <c r="CO172" s="0" t="n">
        <f aca="false">IF($B82=0,0,IF(SIN(CO$12)=0,999999999,(SIN(CO$12)*COS($E82)+SIN($E82)*COS(CO$12))/SIN(CO$12)*$B82))</f>
        <v>8.91776536803123</v>
      </c>
      <c r="CP172" s="0" t="n">
        <f aca="false">IF($B82=0,0,IF(SIN(CP$12)=0,999999999,(SIN(CP$12)*COS($E82)+SIN($E82)*COS(CP$12))/SIN(CP$12)*$B82))</f>
        <v>8.54323778676462</v>
      </c>
      <c r="CQ172" s="0" t="n">
        <f aca="false">IF($B82=0,0,IF(SIN(CQ$12)=0,999999999,(SIN(CQ$12)*COS($E82)+SIN($E82)*COS(CQ$12))/SIN(CQ$12)*$B82))</f>
        <v>8.16916650966424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1242.3608478529</v>
      </c>
      <c r="H173" s="0" t="n">
        <f aca="false">IF($B83=0,0,IF(SIN(H$12)=0,999999999,(SIN(H$12)*COS($E83)+SIN($E83)*COS(H$12))/SIN(H$12)*$B83))</f>
        <v>624.703445218535</v>
      </c>
      <c r="I173" s="0" t="n">
        <f aca="false">IF($B83=0,0,IF(SIN(I$12)=0,999999999,(SIN(I$12)*COS($E83)+SIN($E83)*COS(I$12))/SIN(I$12)*$B83))</f>
        <v>418.733996991914</v>
      </c>
      <c r="J173" s="0" t="n">
        <f aca="false">IF($B83=0,0,IF(SIN(J$12)=0,999999999,(SIN(J$12)*COS($E83)+SIN($E83)*COS(J$12))/SIN(J$12)*$B83))</f>
        <v>315.686499127154</v>
      </c>
      <c r="K173" s="0" t="n">
        <f aca="false">IF($B83=0,0,IF(SIN(K$12)=0,999999999,(SIN(K$12)*COS($E83)+SIN($E83)*COS(K$12))/SIN(K$12)*$B83))</f>
        <v>253.807738540952</v>
      </c>
      <c r="L173" s="0" t="n">
        <f aca="false">IF($B83=0,0,IF(SIN(L$12)=0,999999999,(SIN(L$12)*COS($E83)+SIN($E83)*COS(L$12))/SIN(L$12)*$B83))</f>
        <v>212.513300612617</v>
      </c>
      <c r="M173" s="0" t="n">
        <f aca="false">IF($B83=0,0,IF(SIN(M$12)=0,999999999,(SIN(M$12)*COS($E83)+SIN($E83)*COS(M$12))/SIN(M$12)*$B83))</f>
        <v>182.98128453351</v>
      </c>
      <c r="N173" s="0" t="n">
        <f aca="false">IF($B83=0,0,IF(SIN(N$12)=0,999999999,(SIN(N$12)*COS($E83)+SIN($E83)*COS(N$12))/SIN(N$12)*$B83))</f>
        <v>160.800732137609</v>
      </c>
      <c r="O173" s="0" t="n">
        <f aca="false">IF($B83=0,0,IF(SIN(O$12)=0,999999999,(SIN(O$12)*COS($E83)+SIN($E83)*COS(O$12))/SIN(O$12)*$B83))</f>
        <v>143.52110417227</v>
      </c>
      <c r="P173" s="0" t="n">
        <f aca="false">IF($B83=0,0,IF(SIN(P$12)=0,999999999,(SIN(P$12)*COS($E83)+SIN($E83)*COS(P$12))/SIN(P$12)*$B83))</f>
        <v>129.672070800983</v>
      </c>
      <c r="Q173" s="0" t="n">
        <f aca="false">IF($B83=0,0,IF(SIN(Q$12)=0,999999999,(SIN(Q$12)*COS($E83)+SIN($E83)*COS(Q$12))/SIN(Q$12)*$B83))</f>
        <v>118.317961826791</v>
      </c>
      <c r="R173" s="0" t="n">
        <f aca="false">IF($B83=0,0,IF(SIN(R$12)=0,999999999,(SIN(R$12)*COS($E83)+SIN($E83)*COS(R$12))/SIN(R$12)*$B83))</f>
        <v>108.834991799249</v>
      </c>
      <c r="S173" s="0" t="n">
        <f aca="false">IF($B83=0,0,IF(SIN(S$12)=0,999999999,(SIN(S$12)*COS($E83)+SIN($E83)*COS(S$12))/SIN(S$12)*$B83))</f>
        <v>100.791304298344</v>
      </c>
      <c r="T173" s="0" t="n">
        <f aca="false">IF($B83=0,0,IF(SIN(T$12)=0,999999999,(SIN(T$12)*COS($E83)+SIN($E83)*COS(T$12))/SIN(T$12)*$B83))</f>
        <v>93.8784258068074</v>
      </c>
      <c r="U173" s="0" t="n">
        <f aca="false">IF($B83=0,0,IF(SIN(U$12)=0,999999999,(SIN(U$12)*COS($E83)+SIN($E83)*COS(U$12))/SIN(U$12)*$B83))</f>
        <v>87.8701380295063</v>
      </c>
      <c r="V173" s="0" t="n">
        <f aca="false">IF($B83=0,0,IF(SIN(V$12)=0,999999999,(SIN(V$12)*COS($E83)+SIN($E83)*COS(V$12))/SIN(V$12)*$B83))</f>
        <v>82.5967730892399</v>
      </c>
      <c r="W173" s="0" t="n">
        <f aca="false">IF($B83=0,0,IF(SIN(W$12)=0,999999999,(SIN(W$12)*COS($E83)+SIN($E83)*COS(W$12))/SIN(W$12)*$B83))</f>
        <v>77.9285810026934</v>
      </c>
      <c r="X173" s="0" t="n">
        <f aca="false">IF($B83=0,0,IF(SIN(X$12)=0,999999999,(SIN(X$12)*COS($E83)+SIN($E83)*COS(X$12))/SIN(X$12)*$B83))</f>
        <v>73.7646413275173</v>
      </c>
      <c r="Y173" s="0" t="n">
        <f aca="false">IF($B83=0,0,IF(SIN(Y$12)=0,999999999,(SIN(Y$12)*COS($E83)+SIN($E83)*COS(Y$12))/SIN(Y$12)*$B83))</f>
        <v>70.0252763910915</v>
      </c>
      <c r="Z173" s="0" t="n">
        <f aca="false">IF($B83=0,0,IF(SIN(Z$12)=0,999999999,(SIN(Z$12)*COS($E83)+SIN($E83)*COS(Z$12))/SIN(Z$12)*$B83))</f>
        <v>66.6467405472977</v>
      </c>
      <c r="AA173" s="0" t="n">
        <f aca="false">IF($B83=0,0,IF(SIN(AA$12)=0,999999999,(SIN(AA$12)*COS($E83)+SIN($E83)*COS(AA$12))/SIN(AA$12)*$B83))</f>
        <v>63.5774267852078</v>
      </c>
      <c r="AB173" s="0" t="n">
        <f aca="false">IF($B83=0,0,IF(SIN(AB$12)=0,999999999,(SIN(AB$12)*COS($E83)+SIN($E83)*COS(AB$12))/SIN(AB$12)*$B83))</f>
        <v>60.7751078958125</v>
      </c>
      <c r="AC173" s="0" t="n">
        <f aca="false">IF($B83=0,0,IF(SIN(AC$12)=0,999999999,(SIN(AC$12)*COS($E83)+SIN($E83)*COS(AC$12))/SIN(AC$12)*$B83))</f>
        <v>58.2048973312035</v>
      </c>
      <c r="AD173" s="0" t="n">
        <f aca="false">IF($B83=0,0,IF(SIN(AD$12)=0,999999999,(SIN(AD$12)*COS($E83)+SIN($E83)*COS(AD$12))/SIN(AD$12)*$B83))</f>
        <v>55.8377198458195</v>
      </c>
      <c r="AE173" s="0" t="n">
        <f aca="false">IF($B83=0,0,IF(SIN(AE$12)=0,999999999,(SIN(AE$12)*COS($E83)+SIN($E83)*COS(AE$12))/SIN(AE$12)*$B83))</f>
        <v>53.6491491806788</v>
      </c>
      <c r="AF173" s="0" t="n">
        <f aca="false">IF($B83=0,0,IF(SIN(AF$12)=0,999999999,(SIN(AF$12)*COS($E83)+SIN($E83)*COS(AF$12))/SIN(AF$12)*$B83))</f>
        <v>51.6185139712363</v>
      </c>
      <c r="AG173" s="0" t="n">
        <f aca="false">IF($B83=0,0,IF(SIN(AG$12)=0,999999999,(SIN(AG$12)*COS($E83)+SIN($E83)*COS(AG$12))/SIN(AG$12)*$B83))</f>
        <v>49.7282023393049</v>
      </c>
      <c r="AH173" s="0" t="n">
        <f aca="false">IF($B83=0,0,IF(SIN(AH$12)=0,999999999,(SIN(AH$12)*COS($E83)+SIN($E83)*COS(AH$12))/SIN(AH$12)*$B83))</f>
        <v>47.9631154979185</v>
      </c>
      <c r="AI173" s="0" t="n">
        <f aca="false">IF($B83=0,0,IF(SIN(AI$12)=0,999999999,(SIN(AI$12)*COS($E83)+SIN($E83)*COS(AI$12))/SIN(AI$12)*$B83))</f>
        <v>46.3102344003908</v>
      </c>
      <c r="AJ173" s="0" t="n">
        <f aca="false">IF($B83=0,0,IF(SIN(AJ$12)=0,999999999,(SIN(AJ$12)*COS($E83)+SIN($E83)*COS(AJ$12))/SIN(AJ$12)*$B83))</f>
        <v>44.7582730564797</v>
      </c>
      <c r="AK173" s="0" t="n">
        <f aca="false">IF($B83=0,0,IF(SIN(AK$12)=0,999999999,(SIN(AK$12)*COS($E83)+SIN($E83)*COS(AK$12))/SIN(AK$12)*$B83))</f>
        <v>43.2973989455513</v>
      </c>
      <c r="AL173" s="0" t="n">
        <f aca="false">IF($B83=0,0,IF(SIN(AL$12)=0,999999999,(SIN(AL$12)*COS($E83)+SIN($E83)*COS(AL$12))/SIN(AL$12)*$B83))</f>
        <v>41.9190058491592</v>
      </c>
      <c r="AM173" s="0" t="n">
        <f aca="false">IF($B83=0,0,IF(SIN(AM$12)=0,999999999,(SIN(AM$12)*COS($E83)+SIN($E83)*COS(AM$12))/SIN(AM$12)*$B83))</f>
        <v>40.6155279836486</v>
      </c>
      <c r="AN173" s="0" t="n">
        <f aca="false">IF($B83=0,0,IF(SIN(AN$12)=0,999999999,(SIN(AN$12)*COS($E83)+SIN($E83)*COS(AN$12))/SIN(AN$12)*$B83))</f>
        <v>39.3802869297146</v>
      </c>
      <c r="AO173" s="0" t="n">
        <f aca="false">IF($B83=0,0,IF(SIN(AO$12)=0,999999999,(SIN(AO$12)*COS($E83)+SIN($E83)*COS(AO$12))/SIN(AO$12)*$B83))</f>
        <v>38.2073647993958</v>
      </c>
      <c r="AP173" s="0" t="n">
        <f aca="false">IF($B83=0,0,IF(SIN(AP$12)=0,999999999,(SIN(AP$12)*COS($E83)+SIN($E83)*COS(AP$12))/SIN(AP$12)*$B83))</f>
        <v>37.0914985386483</v>
      </c>
      <c r="AQ173" s="0" t="n">
        <f aca="false">IF($B83=0,0,IF(SIN(AQ$12)=0,999999999,(SIN(AQ$12)*COS($E83)+SIN($E83)*COS(AQ$12))/SIN(AQ$12)*$B83))</f>
        <v>36.0279913667408</v>
      </c>
      <c r="AR173" s="0" t="n">
        <f aca="false">IF($B83=0,0,IF(SIN(AR$12)=0,999999999,(SIN(AR$12)*COS($E83)+SIN($E83)*COS(AR$12))/SIN(AR$12)*$B83))</f>
        <v>35.0126381955459</v>
      </c>
      <c r="AS173" s="0" t="n">
        <f aca="false">IF($B83=0,0,IF(SIN(AS$12)=0,999999999,(SIN(AS$12)*COS($E83)+SIN($E83)*COS(AS$12))/SIN(AS$12)*$B83))</f>
        <v>34.0416625193711</v>
      </c>
      <c r="AT173" s="0" t="n">
        <f aca="false">IF($B83=0,0,IF(SIN(AT$12)=0,999999999,(SIN(AT$12)*COS($E83)+SIN($E83)*COS(AT$12))/SIN(AT$12)*$B83))</f>
        <v>33.1116627678347</v>
      </c>
      <c r="AU173" s="0" t="n">
        <f aca="false">IF($B83=0,0,IF(SIN(AU$12)=0,999999999,(SIN(AU$12)*COS($E83)+SIN($E83)*COS(AU$12))/SIN(AU$12)*$B83))</f>
        <v>32.2195665059881</v>
      </c>
      <c r="AV173" s="0" t="n">
        <f aca="false">IF($B83=0,0,IF(SIN(AV$12)=0,999999999,(SIN(AV$12)*COS($E83)+SIN($E83)*COS(AV$12))/SIN(AV$12)*$B83))</f>
        <v>31.3625911736491</v>
      </c>
      <c r="AW173" s="0" t="n">
        <f aca="false">IF($B83=0,0,IF(SIN(AW$12)=0,999999999,(SIN(AW$12)*COS($E83)+SIN($E83)*COS(AW$12))/SIN(AW$12)*$B83))</f>
        <v>30.5382102992556</v>
      </c>
      <c r="AX173" s="0" t="n">
        <f aca="false">IF($B83=0,0,IF(SIN(AX$12)=0,999999999,(SIN(AX$12)*COS($E83)+SIN($E83)*COS(AX$12))/SIN(AX$12)*$B83))</f>
        <v>29.7441243171217</v>
      </c>
      <c r="AY173" s="0" t="n">
        <f aca="false">IF($B83=0,0,IF(SIN(AY$12)=0,999999999,(SIN(AY$12)*COS($E83)+SIN($E83)*COS(AY$12))/SIN(AY$12)*$B83))</f>
        <v>28.9782352718276</v>
      </c>
      <c r="AZ173" s="0" t="n">
        <f aca="false">IF($B83=0,0,IF(SIN(AZ$12)=0,999999999,(SIN(AZ$12)*COS($E83)+SIN($E83)*COS(AZ$12))/SIN(AZ$12)*$B83))</f>
        <v>28.2386248180393</v>
      </c>
      <c r="BA173" s="0" t="n">
        <f aca="false">IF($B83=0,0,IF(SIN(BA$12)=0,999999999,(SIN(BA$12)*COS($E83)+SIN($E83)*COS(BA$12))/SIN(BA$12)*$B83))</f>
        <v>27.5235350247528</v>
      </c>
      <c r="BB173" s="0" t="n">
        <f aca="false">IF($B83=0,0,IF(SIN(BB$12)=0,999999999,(SIN(BB$12)*COS($E83)+SIN($E83)*COS(BB$12))/SIN(BB$12)*$B83))</f>
        <v>26.831351574782</v>
      </c>
      <c r="BC173" s="0" t="n">
        <f aca="false">IF($B83=0,0,IF(SIN(BC$12)=0,999999999,(SIN(BC$12)*COS($E83)+SIN($E83)*COS(BC$12))/SIN(BC$12)*$B83))</f>
        <v>26.1605890171022</v>
      </c>
      <c r="BD173" s="0" t="n">
        <f aca="false">IF($B83=0,0,IF(SIN(BD$12)=0,999999999,(SIN(BD$12)*COS($E83)+SIN($E83)*COS(BD$12))/SIN(BD$12)*$B83))</f>
        <v>25.5098777844299</v>
      </c>
      <c r="BE173" s="0" t="n">
        <f aca="false">IF($B83=0,0,IF(SIN(BE$12)=0,999999999,(SIN(BE$12)*COS($E83)+SIN($E83)*COS(BE$12))/SIN(BE$12)*$B83))</f>
        <v>24.8779527335223</v>
      </c>
      <c r="BF173" s="0" t="n">
        <f aca="false">IF($B83=0,0,IF(SIN(BF$12)=0,999999999,(SIN(BF$12)*COS($E83)+SIN($E83)*COS(BF$12))/SIN(BF$12)*$B83))</f>
        <v>24.2636430029763</v>
      </c>
      <c r="BG173" s="0" t="n">
        <f aca="false">IF($B83=0,0,IF(SIN(BG$12)=0,999999999,(SIN(BG$12)*COS($E83)+SIN($E83)*COS(BG$12))/SIN(BG$12)*$B83))</f>
        <v>23.6658630142687</v>
      </c>
      <c r="BH173" s="0" t="n">
        <f aca="false">IF($B83=0,0,IF(SIN(BH$12)=0,999999999,(SIN(BH$12)*COS($E83)+SIN($E83)*COS(BH$12))/SIN(BH$12)*$B83))</f>
        <v>23.0836044675785</v>
      </c>
      <c r="BI173" s="0" t="n">
        <f aca="false">IF($B83=0,0,IF(SIN(BI$12)=0,999999999,(SIN(BI$12)*COS($E83)+SIN($E83)*COS(BI$12))/SIN(BI$12)*$B83))</f>
        <v>22.5159292055105</v>
      </c>
      <c r="BJ173" s="0" t="n">
        <f aca="false">IF($B83=0,0,IF(SIN(BJ$12)=0,999999999,(SIN(BJ$12)*COS($E83)+SIN($E83)*COS(BJ$12))/SIN(BJ$12)*$B83))</f>
        <v>21.9619628359478</v>
      </c>
      <c r="BK173" s="0" t="n">
        <f aca="false">IF($B83=0,0,IF(SIN(BK$12)=0,999999999,(SIN(BK$12)*COS($E83)+SIN($E83)*COS(BK$12))/SIN(BK$12)*$B83))</f>
        <v>21.4208890205089</v>
      </c>
      <c r="BL173" s="0" t="n">
        <f aca="false">IF($B83=0,0,IF(SIN(BL$12)=0,999999999,(SIN(BL$12)*COS($E83)+SIN($E83)*COS(BL$12))/SIN(BL$12)*$B83))</f>
        <v>20.8919443479631</v>
      </c>
      <c r="BM173" s="0" t="n">
        <f aca="false">IF($B83=0,0,IF(SIN(BM$12)=0,999999999,(SIN(BM$12)*COS($E83)+SIN($E83)*COS(BM$12))/SIN(BM$12)*$B83))</f>
        <v>20.3744137228771</v>
      </c>
      <c r="BN173" s="0" t="n">
        <f aca="false">IF($B83=0,0,IF(SIN(BN$12)=0,999999999,(SIN(BN$12)*COS($E83)+SIN($E83)*COS(BN$12))/SIN(BN$12)*$B83))</f>
        <v>19.8676262090361</v>
      </c>
      <c r="BO173" s="0" t="n">
        <f aca="false">IF($B83=0,0,IF(SIN(BO$12)=0,999999999,(SIN(BO$12)*COS($E83)+SIN($E83)*COS(BO$12))/SIN(BO$12)*$B83))</f>
        <v>19.3709512750934</v>
      </c>
      <c r="BP173" s="0" t="n">
        <f aca="false">IF($B83=0,0,IF(SIN(BP$12)=0,999999999,(SIN(BP$12)*COS($E83)+SIN($E83)*COS(BP$12))/SIN(BP$12)*$B83))</f>
        <v>18.8837953966516</v>
      </c>
      <c r="BQ173" s="0" t="n">
        <f aca="false">IF($B83=0,0,IF(SIN(BQ$12)=0,999999999,(SIN(BQ$12)*COS($E83)+SIN($E83)*COS(BQ$12))/SIN(BQ$12)*$B83))</f>
        <v>18.4055989747765</v>
      </c>
      <c r="BR173" s="0" t="n">
        <f aca="false">IF($B83=0,0,IF(SIN(BR$12)=0,999999999,(SIN(BR$12)*COS($E83)+SIN($E83)*COS(BR$12))/SIN(BR$12)*$B83))</f>
        <v>17.9358335359124</v>
      </c>
      <c r="BS173" s="0" t="n">
        <f aca="false">IF($B83=0,0,IF(SIN(BS$12)=0,999999999,(SIN(BS$12)*COS($E83)+SIN($E83)*COS(BS$12))/SIN(BS$12)*$B83))</f>
        <v>17.4739991824477</v>
      </c>
      <c r="BT173" s="0" t="n">
        <f aca="false">IF($B83=0,0,IF(SIN(BT$12)=0,999999999,(SIN(BT$12)*COS($E83)+SIN($E83)*COS(BT$12))/SIN(BT$12)*$B83))</f>
        <v>17.0196222668841</v>
      </c>
      <c r="BU173" s="0" t="n">
        <f aca="false">IF($B83=0,0,IF(SIN(BU$12)=0,999999999,(SIN(BU$12)*COS($E83)+SIN($E83)*COS(BU$12))/SIN(BU$12)*$B83))</f>
        <v>16.5722532657537</v>
      </c>
      <c r="BV173" s="0" t="n">
        <f aca="false">IF($B83=0,0,IF(SIN(BV$12)=0,999999999,(SIN(BV$12)*COS($E83)+SIN($E83)*COS(BV$12))/SIN(BV$12)*$B83))</f>
        <v>16.1314648321978</v>
      </c>
      <c r="BW173" s="0" t="n">
        <f aca="false">IF($B83=0,0,IF(SIN(BW$12)=0,999999999,(SIN(BW$12)*COS($E83)+SIN($E83)*COS(BW$12))/SIN(BW$12)*$B83))</f>
        <v>15.6968500085382</v>
      </c>
      <c r="BX173" s="0" t="n">
        <f aca="false">IF($B83=0,0,IF(SIN(BX$12)=0,999999999,(SIN(BX$12)*COS($E83)+SIN($E83)*COS(BX$12))/SIN(BX$12)*$B83))</f>
        <v>15.268020582257</v>
      </c>
      <c r="BY173" s="0" t="n">
        <f aca="false">IF($B83=0,0,IF(SIN(BY$12)=0,999999999,(SIN(BY$12)*COS($E83)+SIN($E83)*COS(BY$12))/SIN(BY$12)*$B83))</f>
        <v>14.8446055706287</v>
      </c>
      <c r="BZ173" s="0" t="n">
        <f aca="false">IF($B83=0,0,IF(SIN(BZ$12)=0,999999999,(SIN(BZ$12)*COS($E83)+SIN($E83)*COS(BZ$12))/SIN(BZ$12)*$B83))</f>
        <v>14.4262498208492</v>
      </c>
      <c r="CA173" s="0" t="n">
        <f aca="false">IF($B83=0,0,IF(SIN(CA$12)=0,999999999,(SIN(CA$12)*COS($E83)+SIN($E83)*COS(CA$12))/SIN(CA$12)*$B83))</f>
        <v>14.0126127138929</v>
      </c>
      <c r="CB173" s="0" t="n">
        <f aca="false">IF($B83=0,0,IF(SIN(CB$12)=0,999999999,(SIN(CB$12)*COS($E83)+SIN($E83)*COS(CB$12))/SIN(CB$12)*$B83))</f>
        <v>13.6033669615505</v>
      </c>
      <c r="CC173" s="0" t="n">
        <f aca="false">IF($B83=0,0,IF(SIN(CC$12)=0,999999999,(SIN(CC$12)*COS($E83)+SIN($E83)*COS(CC$12))/SIN(CC$12)*$B83))</f>
        <v>13.1981974871753</v>
      </c>
      <c r="CD173" s="0" t="n">
        <f aca="false">IF($B83=0,0,IF(SIN(CD$12)=0,999999999,(SIN(CD$12)*COS($E83)+SIN($E83)*COS(CD$12))/SIN(CD$12)*$B83))</f>
        <v>12.7968003815991</v>
      </c>
      <c r="CE173" s="0" t="n">
        <f aca="false">IF($B83=0,0,IF(SIN(CE$12)=0,999999999,(SIN(CE$12)*COS($E83)+SIN($E83)*COS(CE$12))/SIN(CE$12)*$B83))</f>
        <v>12.3988819265005</v>
      </c>
      <c r="CF173" s="0" t="n">
        <f aca="false">IF($B83=0,0,IF(SIN(CF$12)=0,999999999,(SIN(CF$12)*COS($E83)+SIN($E83)*COS(CF$12))/SIN(CF$12)*$B83))</f>
        <v>12.0041576782387</v>
      </c>
      <c r="CG173" s="0" t="n">
        <f aca="false">IF($B83=0,0,IF(SIN(CG$12)=0,999999999,(SIN(CG$12)*COS($E83)+SIN($E83)*COS(CG$12))/SIN(CG$12)*$B83))</f>
        <v>11.6123516057946</v>
      </c>
      <c r="CH173" s="0" t="n">
        <f aca="false">IF($B83=0,0,IF(SIN(CH$12)=0,999999999,(SIN(CH$12)*COS($E83)+SIN($E83)*COS(CH$12))/SIN(CH$12)*$B83))</f>
        <v>11.2231952770168</v>
      </c>
      <c r="CI173" s="0" t="n">
        <f aca="false">IF($B83=0,0,IF(SIN(CI$12)=0,999999999,(SIN(CI$12)*COS($E83)+SIN($E83)*COS(CI$12))/SIN(CI$12)*$B83))</f>
        <v>10.8364270878642</v>
      </c>
      <c r="CJ173" s="0" t="n">
        <f aca="false">IF($B83=0,0,IF(SIN(CJ$12)=0,999999999,(SIN(CJ$12)*COS($E83)+SIN($E83)*COS(CJ$12))/SIN(CJ$12)*$B83))</f>
        <v>10.4517915297573</v>
      </c>
      <c r="CK173" s="0" t="n">
        <f aca="false">IF($B83=0,0,IF(SIN(CK$12)=0,999999999,(SIN(CK$12)*COS($E83)+SIN($E83)*COS(CK$12))/SIN(CK$12)*$B83))</f>
        <v>10.0690384905236</v>
      </c>
      <c r="CL173" s="0" t="n">
        <f aca="false">IF($B83=0,0,IF(SIN(CL$12)=0,999999999,(SIN(CL$12)*COS($E83)+SIN($E83)*COS(CL$12))/SIN(CL$12)*$B83))</f>
        <v>9.6879225847478</v>
      </c>
      <c r="CM173" s="0" t="n">
        <f aca="false">IF($B83=0,0,IF(SIN(CM$12)=0,999999999,(SIN(CM$12)*COS($E83)+SIN($E83)*COS(CM$12))/SIN(CM$12)*$B83))</f>
        <v>9.30820250961444</v>
      </c>
      <c r="CN173" s="0" t="n">
        <f aca="false">IF($B83=0,0,IF(SIN(CN$12)=0,999999999,(SIN(CN$12)*COS($E83)+SIN($E83)*COS(CN$12))/SIN(CN$12)*$B83))</f>
        <v>8.92964042256584</v>
      </c>
      <c r="CO173" s="0" t="n">
        <f aca="false">IF($B83=0,0,IF(SIN(CO$12)=0,999999999,(SIN(CO$12)*COS($E83)+SIN($E83)*COS(CO$12))/SIN(CO$12)*$B83))</f>
        <v>8.5520013373076</v>
      </c>
      <c r="CP173" s="0" t="n">
        <f aca="false">IF($B83=0,0,IF(SIN(CP$12)=0,999999999,(SIN(CP$12)*COS($E83)+SIN($E83)*COS(CP$12))/SIN(CP$12)*$B83))</f>
        <v>8.17505253485555</v>
      </c>
      <c r="CQ173" s="0" t="n">
        <f aca="false">IF($B83=0,0,IF(SIN(CQ$12)=0,999999999,(SIN(CQ$12)*COS($E83)+SIN($E83)*COS(CQ$12))/SIN(CQ$12)*$B83))</f>
        <v>7.79856298645478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1249.54536976595</v>
      </c>
      <c r="H174" s="0" t="n">
        <f aca="false">IF($B84=0,0,IF(SIN(H$12)=0,999999999,(SIN(H$12)*COS($E84)+SIN($E84)*COS(H$12))/SIN(H$12)*$B84))</f>
        <v>628.106814864369</v>
      </c>
      <c r="I174" s="0" t="n">
        <f aca="false">IF($B84=0,0,IF(SIN(I$12)=0,999999999,(SIN(I$12)*COS($E84)+SIN($E84)*COS(I$12))/SIN(I$12)*$B84))</f>
        <v>420.876470479427</v>
      </c>
      <c r="J174" s="0" t="n">
        <f aca="false">IF($B84=0,0,IF(SIN(J$12)=0,999999999,(SIN(J$12)*COS($E84)+SIN($E84)*COS(J$12))/SIN(J$12)*$B84))</f>
        <v>317.198140249474</v>
      </c>
      <c r="K174" s="0" t="n">
        <f aca="false">IF($B84=0,0,IF(SIN(K$12)=0,999999999,(SIN(K$12)*COS($E84)+SIN($E84)*COS(K$12))/SIN(K$12)*$B84))</f>
        <v>254.940572552915</v>
      </c>
      <c r="L174" s="0" t="n">
        <f aca="false">IF($B84=0,0,IF(SIN(L$12)=0,999999999,(SIN(L$12)*COS($E84)+SIN($E84)*COS(L$12))/SIN(L$12)*$B84))</f>
        <v>213.393339860151</v>
      </c>
      <c r="M174" s="0" t="n">
        <f aca="false">IF($B84=0,0,IF(SIN(M$12)=0,999999999,(SIN(M$12)*COS($E84)+SIN($E84)*COS(M$12))/SIN(M$12)*$B84))</f>
        <v>183.680535776113</v>
      </c>
      <c r="N174" s="0" t="n">
        <f aca="false">IF($B84=0,0,IF(SIN(N$12)=0,999999999,(SIN(N$12)*COS($E84)+SIN($E84)*COS(N$12))/SIN(N$12)*$B84))</f>
        <v>161.364199294047</v>
      </c>
      <c r="O174" s="0" t="n">
        <f aca="false">IF($B84=0,0,IF(SIN(O$12)=0,999999999,(SIN(O$12)*COS($E84)+SIN($E84)*COS(O$12))/SIN(O$12)*$B84))</f>
        <v>143.978789540649</v>
      </c>
      <c r="P174" s="0" t="n">
        <f aca="false">IF($B84=0,0,IF(SIN(P$12)=0,999999999,(SIN(P$12)*COS($E84)+SIN($E84)*COS(P$12))/SIN(P$12)*$B84))</f>
        <v>130.044975668543</v>
      </c>
      <c r="Q174" s="0" t="n">
        <f aca="false">IF($B84=0,0,IF(SIN(Q$12)=0,999999999,(SIN(Q$12)*COS($E84)+SIN($E84)*COS(Q$12))/SIN(Q$12)*$B84))</f>
        <v>118.621359529526</v>
      </c>
      <c r="R174" s="0" t="n">
        <f aca="false">IF($B84=0,0,IF(SIN(R$12)=0,999999999,(SIN(R$12)*COS($E84)+SIN($E84)*COS(R$12))/SIN(R$12)*$B84))</f>
        <v>109.080337006431</v>
      </c>
      <c r="S174" s="0" t="n">
        <f aca="false">IF($B84=0,0,IF(SIN(S$12)=0,999999999,(SIN(S$12)*COS($E84)+SIN($E84)*COS(S$12))/SIN(S$12)*$B84))</f>
        <v>100.987407956569</v>
      </c>
      <c r="T174" s="0" t="n">
        <f aca="false">IF($B84=0,0,IF(SIN(T$12)=0,999999999,(SIN(T$12)*COS($E84)+SIN($E84)*COS(T$12))/SIN(T$12)*$B84))</f>
        <v>94.0322104608885</v>
      </c>
      <c r="U174" s="0" t="n">
        <f aca="false">IF($B84=0,0,IF(SIN(U$12)=0,999999999,(SIN(U$12)*COS($E84)+SIN($E84)*COS(U$12))/SIN(U$12)*$B84))</f>
        <v>87.9871413694569</v>
      </c>
      <c r="V174" s="0" t="n">
        <f aca="false">IF($B84=0,0,IF(SIN(V$12)=0,999999999,(SIN(V$12)*COS($E84)+SIN($E84)*COS(V$12))/SIN(V$12)*$B84))</f>
        <v>82.6814941385311</v>
      </c>
      <c r="W174" s="0" t="n">
        <f aca="false">IF($B84=0,0,IF(SIN(W$12)=0,999999999,(SIN(W$12)*COS($E84)+SIN($E84)*COS(W$12))/SIN(W$12)*$B84))</f>
        <v>77.9847244861422</v>
      </c>
      <c r="X174" s="0" t="n">
        <f aca="false">IF($B84=0,0,IF(SIN(X$12)=0,999999999,(SIN(X$12)*COS($E84)+SIN($E84)*COS(X$12))/SIN(X$12)*$B84))</f>
        <v>73.7952941589053</v>
      </c>
      <c r="Y174" s="0" t="n">
        <f aca="false">IF($B84=0,0,IF(SIN(Y$12)=0,999999999,(SIN(Y$12)*COS($E84)+SIN($E84)*COS(Y$12))/SIN(Y$12)*$B84))</f>
        <v>70.0330377163678</v>
      </c>
      <c r="Z174" s="0" t="n">
        <f aca="false">IF($B84=0,0,IF(SIN(Z$12)=0,999999999,(SIN(Z$12)*COS($E84)+SIN($E84)*COS(Z$12))/SIN(Z$12)*$B84))</f>
        <v>66.6338192766702</v>
      </c>
      <c r="AA174" s="0" t="n">
        <f aca="false">IF($B84=0,0,IF(SIN(AA$12)=0,999999999,(SIN(AA$12)*COS($E84)+SIN($E84)*COS(AA$12))/SIN(AA$12)*$B84))</f>
        <v>63.5457159029917</v>
      </c>
      <c r="AB174" s="0" t="n">
        <f aca="false">IF($B84=0,0,IF(SIN(AB$12)=0,999999999,(SIN(AB$12)*COS($E84)+SIN($E84)*COS(AB$12))/SIN(AB$12)*$B84))</f>
        <v>60.7262418813549</v>
      </c>
      <c r="AC174" s="0" t="n">
        <f aca="false">IF($B84=0,0,IF(SIN(AC$12)=0,999999999,(SIN(AC$12)*COS($E84)+SIN($E84)*COS(AC$12))/SIN(AC$12)*$B84))</f>
        <v>58.1402970966716</v>
      </c>
      <c r="AD174" s="0" t="n">
        <f aca="false">IF($B84=0,0,IF(SIN(AD$12)=0,999999999,(SIN(AD$12)*COS($E84)+SIN($E84)*COS(AD$12))/SIN(AD$12)*$B84))</f>
        <v>55.7586283116163</v>
      </c>
      <c r="AE174" s="0" t="n">
        <f aca="false">IF($B84=0,0,IF(SIN(AE$12)=0,999999999,(SIN(AE$12)*COS($E84)+SIN($E84)*COS(AE$12))/SIN(AE$12)*$B84))</f>
        <v>53.5566597354375</v>
      </c>
      <c r="AF174" s="0" t="n">
        <f aca="false">IF($B84=0,0,IF(SIN(AF$12)=0,999999999,(SIN(AF$12)*COS($E84)+SIN($E84)*COS(AF$12))/SIN(AF$12)*$B84))</f>
        <v>51.5135934583946</v>
      </c>
      <c r="AG174" s="0" t="n">
        <f aca="false">IF($B84=0,0,IF(SIN(AG$12)=0,999999999,(SIN(AG$12)*COS($E84)+SIN($E84)*COS(AG$12))/SIN(AG$12)*$B84))</f>
        <v>49.6117097865551</v>
      </c>
      <c r="AH174" s="0" t="n">
        <f aca="false">IF($B84=0,0,IF(SIN(AH$12)=0,999999999,(SIN(AH$12)*COS($E84)+SIN($E84)*COS(AH$12))/SIN(AH$12)*$B84))</f>
        <v>47.8358175017567</v>
      </c>
      <c r="AI174" s="0" t="n">
        <f aca="false">IF($B84=0,0,IF(SIN(AI$12)=0,999999999,(SIN(AI$12)*COS($E84)+SIN($E84)*COS(AI$12))/SIN(AI$12)*$B84))</f>
        <v>46.1728178577942</v>
      </c>
      <c r="AJ174" s="0" t="n">
        <f aca="false">IF($B84=0,0,IF(SIN(AJ$12)=0,999999999,(SIN(AJ$12)*COS($E84)+SIN($E84)*COS(AJ$12))/SIN(AJ$12)*$B84))</f>
        <v>44.6113557742674</v>
      </c>
      <c r="AK174" s="0" t="n">
        <f aca="false">IF($B84=0,0,IF(SIN(AK$12)=0,999999999,(SIN(AK$12)*COS($E84)+SIN($E84)*COS(AK$12))/SIN(AK$12)*$B84))</f>
        <v>43.1415385381807</v>
      </c>
      <c r="AL174" s="0" t="n">
        <f aca="false">IF($B84=0,0,IF(SIN(AL$12)=0,999999999,(SIN(AL$12)*COS($E84)+SIN($E84)*COS(AL$12))/SIN(AL$12)*$B84))</f>
        <v>41.7547072458578</v>
      </c>
      <c r="AM174" s="0" t="n">
        <f aca="false">IF($B84=0,0,IF(SIN(AM$12)=0,999999999,(SIN(AM$12)*COS($E84)+SIN($E84)*COS(AM$12))/SIN(AM$12)*$B84))</f>
        <v>40.4432497977089</v>
      </c>
      <c r="AN174" s="0" t="n">
        <f aca="false">IF($B84=0,0,IF(SIN(AN$12)=0,999999999,(SIN(AN$12)*COS($E84)+SIN($E84)*COS(AN$12))/SIN(AN$12)*$B84))</f>
        <v>39.2004468907287</v>
      </c>
      <c r="AO174" s="0" t="n">
        <f aca="false">IF($B84=0,0,IF(SIN(AO$12)=0,999999999,(SIN(AO$12)*COS($E84)+SIN($E84)*COS(AO$12))/SIN(AO$12)*$B84))</f>
        <v>38.0203444090478</v>
      </c>
      <c r="AP174" s="0" t="n">
        <f aca="false">IF($B84=0,0,IF(SIN(AP$12)=0,999999999,(SIN(AP$12)*COS($E84)+SIN($E84)*COS(AP$12))/SIN(AP$12)*$B84))</f>
        <v>36.8976470794525</v>
      </c>
      <c r="AQ174" s="0" t="n">
        <f aca="false">IF($B84=0,0,IF(SIN(AQ$12)=0,999999999,(SIN(AQ$12)*COS($E84)+SIN($E84)*COS(AQ$12))/SIN(AQ$12)*$B84))</f>
        <v>35.8276293686329</v>
      </c>
      <c r="AR174" s="0" t="n">
        <f aca="false">IF($B84=0,0,IF(SIN(AR$12)=0,999999999,(SIN(AR$12)*COS($E84)+SIN($E84)*COS(AR$12))/SIN(AR$12)*$B84))</f>
        <v>34.8060604459081</v>
      </c>
      <c r="AS174" s="0" t="n">
        <f aca="false">IF($B84=0,0,IF(SIN(AS$12)=0,999999999,(SIN(AS$12)*COS($E84)+SIN($E84)*COS(AS$12))/SIN(AS$12)*$B84))</f>
        <v>33.829140686713</v>
      </c>
      <c r="AT174" s="0" t="n">
        <f aca="false">IF($B84=0,0,IF(SIN(AT$12)=0,999999999,(SIN(AT$12)*COS($E84)+SIN($E84)*COS(AT$12))/SIN(AT$12)*$B84))</f>
        <v>32.8934476970578</v>
      </c>
      <c r="AU174" s="0" t="n">
        <f aca="false">IF($B84=0,0,IF(SIN(AU$12)=0,999999999,(SIN(AU$12)*COS($E84)+SIN($E84)*COS(AU$12))/SIN(AU$12)*$B84))</f>
        <v>31.9958902332753</v>
      </c>
      <c r="AV174" s="0" t="n">
        <f aca="false">IF($B84=0,0,IF(SIN(AV$12)=0,999999999,(SIN(AV$12)*COS($E84)+SIN($E84)*COS(AV$12))/SIN(AV$12)*$B84))</f>
        <v>31.1336687010088</v>
      </c>
      <c r="AW174" s="0" t="n">
        <f aca="false">IF($B84=0,0,IF(SIN(AW$12)=0,999999999,(SIN(AW$12)*COS($E84)+SIN($E84)*COS(AW$12))/SIN(AW$12)*$B84))</f>
        <v>30.3042411622365</v>
      </c>
      <c r="AX174" s="0" t="n">
        <f aca="false">IF($B84=0,0,IF(SIN(AX$12)=0,999999999,(SIN(AX$12)*COS($E84)+SIN($E84)*COS(AX$12))/SIN(AX$12)*$B84))</f>
        <v>29.5052939738757</v>
      </c>
      <c r="AY174" s="0" t="n">
        <f aca="false">IF($B84=0,0,IF(SIN(AY$12)=0,999999999,(SIN(AY$12)*COS($E84)+SIN($E84)*COS(AY$12))/SIN(AY$12)*$B84))</f>
        <v>28.734716337321</v>
      </c>
      <c r="AZ174" s="0" t="n">
        <f aca="false">IF($B84=0,0,IF(SIN(AZ$12)=0,999999999,(SIN(AZ$12)*COS($E84)+SIN($E84)*COS(AZ$12))/SIN(AZ$12)*$B84))</f>
        <v>27.9905781635827</v>
      </c>
      <c r="BA174" s="0" t="n">
        <f aca="false">IF($B84=0,0,IF(SIN(BA$12)=0,999999999,(SIN(BA$12)*COS($E84)+SIN($E84)*COS(BA$12))/SIN(BA$12)*$B84))</f>
        <v>27.2711107600196</v>
      </c>
      <c r="BB174" s="0" t="n">
        <f aca="false">IF($B84=0,0,IF(SIN(BB$12)=0,999999999,(SIN(BB$12)*COS($E84)+SIN($E84)*COS(BB$12))/SIN(BB$12)*$B84))</f>
        <v>26.5746899269785</v>
      </c>
      <c r="BC174" s="0" t="n">
        <f aca="false">IF($B84=0,0,IF(SIN(BC$12)=0,999999999,(SIN(BC$12)*COS($E84)+SIN($E84)*COS(BC$12))/SIN(BC$12)*$B84))</f>
        <v>25.8998211198554</v>
      </c>
      <c r="BD174" s="0" t="n">
        <f aca="false">IF($B84=0,0,IF(SIN(BD$12)=0,999999999,(SIN(BD$12)*COS($E84)+SIN($E84)*COS(BD$12))/SIN(BD$12)*$B84))</f>
        <v>25.2451263872003</v>
      </c>
      <c r="BE174" s="0" t="n">
        <f aca="false">IF($B84=0,0,IF(SIN(BE$12)=0,999999999,(SIN(BE$12)*COS($E84)+SIN($E84)*COS(BE$12))/SIN(BE$12)*$B84))</f>
        <v>24.6093328408634</v>
      </c>
      <c r="BF174" s="0" t="n">
        <f aca="false">IF($B84=0,0,IF(SIN(BF$12)=0,999999999,(SIN(BF$12)*COS($E84)+SIN($E84)*COS(BF$12))/SIN(BF$12)*$B84))</f>
        <v>23.9912624517056</v>
      </c>
      <c r="BG174" s="0" t="n">
        <f aca="false">IF($B84=0,0,IF(SIN(BG$12)=0,999999999,(SIN(BG$12)*COS($E84)+SIN($E84)*COS(BG$12))/SIN(BG$12)*$B84))</f>
        <v>23.3898229955489</v>
      </c>
      <c r="BH174" s="0" t="n">
        <f aca="false">IF($B84=0,0,IF(SIN(BH$12)=0,999999999,(SIN(BH$12)*COS($E84)+SIN($E84)*COS(BH$12))/SIN(BH$12)*$B84))</f>
        <v>22.8039999999999</v>
      </c>
      <c r="BI174" s="0" t="n">
        <f aca="false">IF($B84=0,0,IF(SIN(BI$12)=0,999999999,(SIN(BI$12)*COS($E84)+SIN($E84)*COS(BI$12))/SIN(BI$12)*$B84))</f>
        <v>22.2328495644861</v>
      </c>
      <c r="BJ174" s="0" t="n">
        <f aca="false">IF($B84=0,0,IF(SIN(BJ$12)=0,999999999,(SIN(BJ$12)*COS($E84)+SIN($E84)*COS(BJ$12))/SIN(BJ$12)*$B84))</f>
        <v>21.6754919440694</v>
      </c>
      <c r="BK174" s="0" t="n">
        <f aca="false">IF($B84=0,0,IF(SIN(BK$12)=0,999999999,(SIN(BK$12)*COS($E84)+SIN($E84)*COS(BK$12))/SIN(BK$12)*$B84))</f>
        <v>21.1311058029378</v>
      </c>
      <c r="BL174" s="0" t="n">
        <f aca="false">IF($B84=0,0,IF(SIN(BL$12)=0,999999999,(SIN(BL$12)*COS($E84)+SIN($E84)*COS(BL$12))/SIN(BL$12)*$B84))</f>
        <v>20.5989230564382</v>
      </c>
      <c r="BM174" s="0" t="n">
        <f aca="false">IF($B84=0,0,IF(SIN(BM$12)=0,999999999,(SIN(BM$12)*COS($E84)+SIN($E84)*COS(BM$12))/SIN(BM$12)*$B84))</f>
        <v>20.0782242314925</v>
      </c>
      <c r="BN174" s="0" t="n">
        <f aca="false">IF($B84=0,0,IF(SIN(BN$12)=0,999999999,(SIN(BN$12)*COS($E84)+SIN($E84)*COS(BN$12))/SIN(BN$12)*$B84))</f>
        <v>19.5683342845732</v>
      </c>
      <c r="BO174" s="0" t="n">
        <f aca="false">IF($B84=0,0,IF(SIN(BO$12)=0,999999999,(SIN(BO$12)*COS($E84)+SIN($E84)*COS(BO$12))/SIN(BO$12)*$B84))</f>
        <v>19.0686188243703</v>
      </c>
      <c r="BP174" s="0" t="n">
        <f aca="false">IF($B84=0,0,IF(SIN(BP$12)=0,999999999,(SIN(BP$12)*COS($E84)+SIN($E84)*COS(BP$12))/SIN(BP$12)*$B84))</f>
        <v>18.5784806930705</v>
      </c>
      <c r="BQ174" s="0" t="n">
        <f aca="false">IF($B84=0,0,IF(SIN(BQ$12)=0,999999999,(SIN(BQ$12)*COS($E84)+SIN($E84)*COS(BQ$12))/SIN(BQ$12)*$B84))</f>
        <v>18.0973568660076</v>
      </c>
      <c r="BR174" s="0" t="n">
        <f aca="false">IF($B84=0,0,IF(SIN(BR$12)=0,999999999,(SIN(BR$12)*COS($E84)+SIN($E84)*COS(BR$12))/SIN(BR$12)*$B84))</f>
        <v>17.624715634436</v>
      </c>
      <c r="BS174" s="0" t="n">
        <f aca="false">IF($B84=0,0,IF(SIN(BS$12)=0,999999999,(SIN(BS$12)*COS($E84)+SIN($E84)*COS(BS$12))/SIN(BS$12)*$B84))</f>
        <v>17.1600540404894</v>
      </c>
      <c r="BT174" s="0" t="n">
        <f aca="false">IF($B84=0,0,IF(SIN(BT$12)=0,999999999,(SIN(BT$12)*COS($E84)+SIN($E84)*COS(BT$12))/SIN(BT$12)*$B84))</f>
        <v>16.7028955371117</v>
      </c>
      <c r="BU174" s="0" t="n">
        <f aca="false">IF($B84=0,0,IF(SIN(BU$12)=0,999999999,(SIN(BU$12)*COS($E84)+SIN($E84)*COS(BU$12))/SIN(BU$12)*$B84))</f>
        <v>16.2527878489589</v>
      </c>
      <c r="BV174" s="0" t="n">
        <f aca="false">IF($B84=0,0,IF(SIN(BV$12)=0,999999999,(SIN(BV$12)*COS($E84)+SIN($E84)*COS(BV$12))/SIN(BV$12)*$B84))</f>
        <v>15.809301013056</v>
      </c>
      <c r="BW174" s="0" t="n">
        <f aca="false">IF($B84=0,0,IF(SIN(BW$12)=0,999999999,(SIN(BW$12)*COS($E84)+SIN($E84)*COS(BW$12))/SIN(BW$12)*$B84))</f>
        <v>15.3720255804264</v>
      </c>
      <c r="BX174" s="0" t="n">
        <f aca="false">IF($B84=0,0,IF(SIN(BX$12)=0,999999999,(SIN(BX$12)*COS($E84)+SIN($E84)*COS(BX$12))/SIN(BX$12)*$B84))</f>
        <v>14.9405709620071</v>
      </c>
      <c r="BY174" s="0" t="n">
        <f aca="false">IF($B84=0,0,IF(SIN(BY$12)=0,999999999,(SIN(BY$12)*COS($E84)+SIN($E84)*COS(BY$12))/SIN(BY$12)*$B84))</f>
        <v>14.5145639040042</v>
      </c>
      <c r="BZ174" s="0" t="n">
        <f aca="false">IF($B84=0,0,IF(SIN(BZ$12)=0,999999999,(SIN(BZ$12)*COS($E84)+SIN($E84)*COS(BZ$12))/SIN(BZ$12)*$B84))</f>
        <v>14.0936470794525</v>
      </c>
      <c r="CA174" s="0" t="n">
        <f aca="false">IF($B84=0,0,IF(SIN(CA$12)=0,999999999,(SIN(CA$12)*COS($E84)+SIN($E84)*COS(CA$12))/SIN(CA$12)*$B84))</f>
        <v>13.6774777841373</v>
      </c>
      <c r="CB174" s="0" t="n">
        <f aca="false">IF($B84=0,0,IF(SIN(CB$12)=0,999999999,(SIN(CB$12)*COS($E84)+SIN($E84)*COS(CB$12))/SIN(CB$12)*$B84))</f>
        <v>13.2657267262683</v>
      </c>
      <c r="CC174" s="0" t="n">
        <f aca="false">IF($B84=0,0,IF(SIN(CC$12)=0,999999999,(SIN(CC$12)*COS($E84)+SIN($E84)*COS(CC$12))/SIN(CC$12)*$B84))</f>
        <v>12.8580769003744</v>
      </c>
      <c r="CD174" s="0" t="n">
        <f aca="false">IF($B84=0,0,IF(SIN(CD$12)=0,999999999,(SIN(CD$12)*COS($E84)+SIN($E84)*COS(CD$12))/SIN(CD$12)*$B84))</f>
        <v>12.4542225368275</v>
      </c>
      <c r="CE174" s="0" t="n">
        <f aca="false">IF($B84=0,0,IF(SIN(CE$12)=0,999999999,(SIN(CE$12)*COS($E84)+SIN($E84)*COS(CE$12))/SIN(CE$12)*$B84))</f>
        <v>12.0538681192321</v>
      </c>
      <c r="CF174" s="0" t="n">
        <f aca="false">IF($B84=0,0,IF(SIN(CF$12)=0,999999999,(SIN(CF$12)*COS($E84)+SIN($E84)*COS(CF$12))/SIN(CF$12)*$B84))</f>
        <v>11.6567274626509</v>
      </c>
      <c r="CG174" s="0" t="n">
        <f aca="false">IF($B84=0,0,IF(SIN(CG$12)=0,999999999,(SIN(CG$12)*COS($E84)+SIN($E84)*COS(CG$12))/SIN(CG$12)*$B84))</f>
        <v>11.2625228462684</v>
      </c>
      <c r="CH174" s="0" t="n">
        <f aca="false">IF($B84=0,0,IF(SIN(CH$12)=0,999999999,(SIN(CH$12)*COS($E84)+SIN($E84)*COS(CH$12))/SIN(CH$12)*$B84))</f>
        <v>10.8709841946551</v>
      </c>
      <c r="CI174" s="0" t="n">
        <f aca="false">IF($B84=0,0,IF(SIN(CI$12)=0,999999999,(SIN(CI$12)*COS($E84)+SIN($E84)*COS(CI$12))/SIN(CI$12)*$B84))</f>
        <v>10.4818483022918</v>
      </c>
      <c r="CJ174" s="0" t="n">
        <f aca="false">IF($B84=0,0,IF(SIN(CJ$12)=0,999999999,(SIN(CJ$12)*COS($E84)+SIN($E84)*COS(CJ$12))/SIN(CJ$12)*$B84))</f>
        <v>10.0948580964362</v>
      </c>
      <c r="CK174" s="0" t="n">
        <f aca="false">IF($B84=0,0,IF(SIN(CK$12)=0,999999999,(SIN(CK$12)*COS($E84)+SIN($E84)*COS(CK$12))/SIN(CK$12)*$B84))</f>
        <v>9.70976193378826</v>
      </c>
      <c r="CL174" s="0" t="n">
        <f aca="false">IF($B84=0,0,IF(SIN(CL$12)=0,999999999,(SIN(CL$12)*COS($E84)+SIN($E84)*COS(CL$12))/SIN(CL$12)*$B84))</f>
        <v>9.32631292674134</v>
      </c>
      <c r="CM174" s="0" t="n">
        <f aca="false">IF($B84=0,0,IF(SIN(CM$12)=0,999999999,(SIN(CM$12)*COS($E84)+SIN($E84)*COS(CM$12))/SIN(CM$12)*$B84))</f>
        <v>8.94426829528132</v>
      </c>
      <c r="CN174" s="0" t="n">
        <f aca="false">IF($B84=0,0,IF(SIN(CN$12)=0,999999999,(SIN(CN$12)*COS($E84)+SIN($E84)*COS(CN$12))/SIN(CN$12)*$B84))</f>
        <v>8.56338874083474</v>
      </c>
      <c r="CO174" s="0" t="n">
        <f aca="false">IF($B84=0,0,IF(SIN(CO$12)=0,999999999,(SIN(CO$12)*COS($E84)+SIN($E84)*COS(CO$12))/SIN(CO$12)*$B84))</f>
        <v>8.18343783857678</v>
      </c>
      <c r="CP174" s="0" t="n">
        <f aca="false">IF($B84=0,0,IF(SIN(CP$12)=0,999999999,(SIN(CP$12)*COS($E84)+SIN($E84)*COS(CP$12))/SIN(CP$12)*$B84))</f>
        <v>7.80418144487279</v>
      </c>
      <c r="CQ174" s="0" t="n">
        <f aca="false">IF($B84=0,0,IF(SIN(CQ$12)=0,999999999,(SIN(CQ$12)*COS($E84)+SIN($E84)*COS(CQ$12))/SIN(CQ$12)*$B84))</f>
        <v>7.42538711666456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1256.35277651521</v>
      </c>
      <c r="H175" s="0" t="n">
        <f aca="false">IF($B85=0,0,IF(SIN(H$12)=0,999999999,(SIN(H$12)*COS($E85)+SIN($E85)*COS(H$12))/SIN(H$12)*$B85))</f>
        <v>631.320511165845</v>
      </c>
      <c r="I175" s="0" t="n">
        <f aca="false">IF($B85=0,0,IF(SIN(I$12)=0,999999999,(SIN(I$12)*COS($E85)+SIN($E85)*COS(I$12))/SIN(I$12)*$B85))</f>
        <v>422.891776613702</v>
      </c>
      <c r="J175" s="0" t="n">
        <f aca="false">IF($B85=0,0,IF(SIN(J$12)=0,999999999,(SIN(J$12)*COS($E85)+SIN($E85)*COS(J$12))/SIN(J$12)*$B85))</f>
        <v>318.613886064202</v>
      </c>
      <c r="K175" s="0" t="n">
        <f aca="false">IF($B85=0,0,IF(SIN(K$12)=0,999999999,(SIN(K$12)*COS($E85)+SIN($E85)*COS(K$12))/SIN(K$12)*$B85))</f>
        <v>255.996289737748</v>
      </c>
      <c r="L175" s="0" t="n">
        <f aca="false">IF($B85=0,0,IF(SIN(L$12)=0,999999999,(SIN(L$12)*COS($E85)+SIN($E85)*COS(L$12))/SIN(L$12)*$B85))</f>
        <v>214.208793992383</v>
      </c>
      <c r="M175" s="0" t="n">
        <f aca="false">IF($B85=0,0,IF(SIN(M$12)=0,999999999,(SIN(M$12)*COS($E85)+SIN($E85)*COS(M$12))/SIN(M$12)*$B85))</f>
        <v>184.324164047803</v>
      </c>
      <c r="N175" s="0" t="n">
        <f aca="false">IF($B85=0,0,IF(SIN(N$12)=0,999999999,(SIN(N$12)*COS($E85)+SIN($E85)*COS(N$12))/SIN(N$12)*$B85))</f>
        <v>161.878774659478</v>
      </c>
      <c r="O175" s="0" t="n">
        <f aca="false">IF($B85=0,0,IF(SIN(O$12)=0,999999999,(SIN(O$12)*COS($E85)+SIN($E85)*COS(O$12))/SIN(O$12)*$B85))</f>
        <v>144.392827003858</v>
      </c>
      <c r="P175" s="0" t="n">
        <f aca="false">IF($B85=0,0,IF(SIN(P$12)=0,999999999,(SIN(P$12)*COS($E85)+SIN($E85)*COS(P$12))/SIN(P$12)*$B85))</f>
        <v>130.378435426853</v>
      </c>
      <c r="Q175" s="0" t="n">
        <f aca="false">IF($B85=0,0,IF(SIN(Q$12)=0,999999999,(SIN(Q$12)*COS($E85)+SIN($E85)*COS(Q$12))/SIN(Q$12)*$B85))</f>
        <v>118.888757778864</v>
      </c>
      <c r="R175" s="0" t="n">
        <f aca="false">IF($B85=0,0,IF(SIN(R$12)=0,999999999,(SIN(R$12)*COS($E85)+SIN($E85)*COS(R$12))/SIN(R$12)*$B85))</f>
        <v>109.292560577511</v>
      </c>
      <c r="S175" s="0" t="n">
        <f aca="false">IF($B85=0,0,IF(SIN(S$12)=0,999999999,(SIN(S$12)*COS($E85)+SIN($E85)*COS(S$12))/SIN(S$12)*$B85))</f>
        <v>101.152831013824</v>
      </c>
      <c r="T175" s="0" t="n">
        <f aca="false">IF($B85=0,0,IF(SIN(T$12)=0,999999999,(SIN(T$12)*COS($E85)+SIN($E85)*COS(T$12))/SIN(T$12)*$B85))</f>
        <v>94.1574123800935</v>
      </c>
      <c r="U175" s="0" t="n">
        <f aca="false">IF($B85=0,0,IF(SIN(U$12)=0,999999999,(SIN(U$12)*COS($E85)+SIN($E85)*COS(U$12))/SIN(U$12)*$B85))</f>
        <v>88.0773853225363</v>
      </c>
      <c r="V175" s="0" t="n">
        <f aca="false">IF($B85=0,0,IF(SIN(V$12)=0,999999999,(SIN(V$12)*COS($E85)+SIN($E85)*COS(V$12))/SIN(V$12)*$B85))</f>
        <v>82.7410561203429</v>
      </c>
      <c r="W175" s="0" t="n">
        <f aca="false">IF($B85=0,0,IF(SIN(W$12)=0,999999999,(SIN(W$12)*COS($E85)+SIN($E85)*COS(W$12))/SIN(W$12)*$B85))</f>
        <v>78.0171255683969</v>
      </c>
      <c r="X175" s="0" t="n">
        <f aca="false">IF($B85=0,0,IF(SIN(X$12)=0,999999999,(SIN(X$12)*COS($E85)+SIN($E85)*COS(X$12))/SIN(X$12)*$B85))</f>
        <v>73.8034682288214</v>
      </c>
      <c r="Y175" s="0" t="n">
        <f aca="false">IF($B85=0,0,IF(SIN(Y$12)=0,999999999,(SIN(Y$12)*COS($E85)+SIN($E85)*COS(Y$12))/SIN(Y$12)*$B85))</f>
        <v>70.0194550732861</v>
      </c>
      <c r="Z175" s="0" t="n">
        <f aca="false">IF($B85=0,0,IF(SIN(Z$12)=0,999999999,(SIN(Z$12)*COS($E85)+SIN($E85)*COS(Z$12))/SIN(Z$12)*$B85))</f>
        <v>66.6005793292183</v>
      </c>
      <c r="AA175" s="0" t="n">
        <f aca="false">IF($B85=0,0,IF(SIN(AA$12)=0,999999999,(SIN(AA$12)*COS($E85)+SIN($E85)*COS(AA$12))/SIN(AA$12)*$B85))</f>
        <v>63.4946177951951</v>
      </c>
      <c r="AB175" s="0" t="n">
        <f aca="false">IF($B85=0,0,IF(SIN(AB$12)=0,999999999,(SIN(AB$12)*COS($E85)+SIN($E85)*COS(AB$12))/SIN(AB$12)*$B85))</f>
        <v>60.6588390670529</v>
      </c>
      <c r="AC175" s="0" t="n">
        <f aca="false">IF($B85=0,0,IF(SIN(AC$12)=0,999999999,(SIN(AC$12)*COS($E85)+SIN($E85)*COS(AC$12))/SIN(AC$12)*$B85))</f>
        <v>58.0579400496192</v>
      </c>
      <c r="AD175" s="0" t="n">
        <f aca="false">IF($B85=0,0,IF(SIN(AD$12)=0,999999999,(SIN(AD$12)*COS($E85)+SIN($E85)*COS(AD$12))/SIN(AD$12)*$B85))</f>
        <v>55.6624983373316</v>
      </c>
      <c r="AE175" s="0" t="n">
        <f aca="false">IF($B85=0,0,IF(SIN(AE$12)=0,999999999,(SIN(AE$12)*COS($E85)+SIN($E85)*COS(AE$12))/SIN(AE$12)*$B85))</f>
        <v>53.4477960203582</v>
      </c>
      <c r="AF175" s="0" t="n">
        <f aca="false">IF($B85=0,0,IF(SIN(AF$12)=0,999999999,(SIN(AF$12)*COS($E85)+SIN($E85)*COS(AF$12))/SIN(AF$12)*$B85))</f>
        <v>51.3929149169459</v>
      </c>
      <c r="AG175" s="0" t="n">
        <f aca="false">IF($B85=0,0,IF(SIN(AG$12)=0,999999999,(SIN(AG$12)*COS($E85)+SIN($E85)*COS(AG$12))/SIN(AG$12)*$B85))</f>
        <v>49.4800328621319</v>
      </c>
      <c r="AH175" s="0" t="n">
        <f aca="false">IF($B85=0,0,IF(SIN(AH$12)=0,999999999,(SIN(AH$12)*COS($E85)+SIN($E85)*COS(AH$12))/SIN(AH$12)*$B85))</f>
        <v>47.6938707886188</v>
      </c>
      <c r="AI175" s="0" t="n">
        <f aca="false">IF($B85=0,0,IF(SIN(AI$12)=0,999999999,(SIN(AI$12)*COS($E85)+SIN($E85)*COS(AI$12))/SIN(AI$12)*$B85))</f>
        <v>46.0212542016005</v>
      </c>
      <c r="AJ175" s="0" t="n">
        <f aca="false">IF($B85=0,0,IF(SIN(AJ$12)=0,999999999,(SIN(AJ$12)*COS($E85)+SIN($E85)*COS(AJ$12))/SIN(AJ$12)*$B85))</f>
        <v>44.4507623555024</v>
      </c>
      <c r="AK175" s="0" t="n">
        <f aca="false">IF($B85=0,0,IF(SIN(AK$12)=0,999999999,(SIN(AK$12)*COS($E85)+SIN($E85)*COS(AK$12))/SIN(AK$12)*$B85))</f>
        <v>42.9724453288637</v>
      </c>
      <c r="AL175" s="0" t="n">
        <f aca="false">IF($B85=0,0,IF(SIN(AL$12)=0,999999999,(SIN(AL$12)*COS($E85)+SIN($E85)*COS(AL$12))/SIN(AL$12)*$B85))</f>
        <v>41.5775941445253</v>
      </c>
      <c r="AM175" s="0" t="n">
        <f aca="false">IF($B85=0,0,IF(SIN(AM$12)=0,999999999,(SIN(AM$12)*COS($E85)+SIN($E85)*COS(AM$12))/SIN(AM$12)*$B85))</f>
        <v>40.2585526829675</v>
      </c>
      <c r="AN175" s="0" t="n">
        <f aca="false">IF($B85=0,0,IF(SIN(AN$12)=0,999999999,(SIN(AN$12)*COS($E85)+SIN($E85)*COS(AN$12))/SIN(AN$12)*$B85))</f>
        <v>39.0085627841984</v>
      </c>
      <c r="AO175" s="0" t="n">
        <f aca="false">IF($B85=0,0,IF(SIN(AO$12)=0,999999999,(SIN(AO$12)*COS($E85)+SIN($E85)*COS(AO$12))/SIN(AO$12)*$B85))</f>
        <v>37.8216359003551</v>
      </c>
      <c r="AP175" s="0" t="n">
        <f aca="false">IF($B85=0,0,IF(SIN(AP$12)=0,999999999,(SIN(AP$12)*COS($E85)+SIN($E85)*COS(AP$12))/SIN(AP$12)*$B85))</f>
        <v>36.6924461362444</v>
      </c>
      <c r="AQ175" s="0" t="n">
        <f aca="false">IF($B85=0,0,IF(SIN(AQ$12)=0,999999999,(SIN(AQ$12)*COS($E85)+SIN($E85)*COS(AQ$12))/SIN(AQ$12)*$B85))</f>
        <v>35.6162406313197</v>
      </c>
      <c r="AR175" s="0" t="n">
        <f aca="false">IF($B85=0,0,IF(SIN(AR$12)=0,999999999,(SIN(AR$12)*COS($E85)+SIN($E85)*COS(AR$12))/SIN(AR$12)*$B85))</f>
        <v>34.5887640884742</v>
      </c>
      <c r="AS175" s="0" t="n">
        <f aca="false">IF($B85=0,0,IF(SIN(AS$12)=0,999999999,(SIN(AS$12)*COS($E85)+SIN($E85)*COS(AS$12))/SIN(AS$12)*$B85))</f>
        <v>33.606194910334</v>
      </c>
      <c r="AT175" s="0" t="n">
        <f aca="false">IF($B85=0,0,IF(SIN(AT$12)=0,999999999,(SIN(AT$12)*COS($E85)+SIN($E85)*COS(AT$12))/SIN(AT$12)*$B85))</f>
        <v>32.6650909115834</v>
      </c>
      <c r="AU175" s="0" t="n">
        <f aca="false">IF($B85=0,0,IF(SIN(AU$12)=0,999999999,(SIN(AU$12)*COS($E85)+SIN($E85)*COS(AU$12))/SIN(AU$12)*$B85))</f>
        <v>31.7623429722347</v>
      </c>
      <c r="AV175" s="0" t="n">
        <f aca="false">IF($B85=0,0,IF(SIN(AV$12)=0,999999999,(SIN(AV$12)*COS($E85)+SIN($E85)*COS(AV$12))/SIN(AV$12)*$B85))</f>
        <v>30.8951353081868</v>
      </c>
      <c r="AW175" s="0" t="n">
        <f aca="false">IF($B85=0,0,IF(SIN(AW$12)=0,999999999,(SIN(AW$12)*COS($E85)+SIN($E85)*COS(AW$12))/SIN(AW$12)*$B85))</f>
        <v>30.0609112816712</v>
      </c>
      <c r="AX175" s="0" t="n">
        <f aca="false">IF($B85=0,0,IF(SIN(AX$12)=0,999999999,(SIN(AX$12)*COS($E85)+SIN($E85)*COS(AX$12))/SIN(AX$12)*$B85))</f>
        <v>29.2573438700633</v>
      </c>
      <c r="AY175" s="0" t="n">
        <f aca="false">IF($B85=0,0,IF(SIN(AY$12)=0,999999999,(SIN(AY$12)*COS($E85)+SIN($E85)*COS(AY$12))/SIN(AY$12)*$B85))</f>
        <v>28.4823100682425</v>
      </c>
      <c r="AZ175" s="0" t="n">
        <f aca="false">IF($B85=0,0,IF(SIN(AZ$12)=0,999999999,(SIN(AZ$12)*COS($E85)+SIN($E85)*COS(AZ$12))/SIN(AZ$12)*$B85))</f>
        <v>27.7338686257281</v>
      </c>
      <c r="BA175" s="0" t="n">
        <f aca="false">IF($B85=0,0,IF(SIN(BA$12)=0,999999999,(SIN(BA$12)*COS($E85)+SIN($E85)*COS(BA$12))/SIN(BA$12)*$B85))</f>
        <v>27.010240621725</v>
      </c>
      <c r="BB175" s="0" t="n">
        <f aca="false">IF($B85=0,0,IF(SIN(BB$12)=0,999999999,(SIN(BB$12)*COS($E85)+SIN($E85)*COS(BB$12))/SIN(BB$12)*$B85))</f>
        <v>26.3097924640127</v>
      </c>
      <c r="BC175" s="0" t="n">
        <f aca="false">IF($B85=0,0,IF(SIN(BC$12)=0,999999999,(SIN(BC$12)*COS($E85)+SIN($E85)*COS(BC$12))/SIN(BC$12)*$B85))</f>
        <v>25.6310209652012</v>
      </c>
      <c r="BD175" s="0" t="n">
        <f aca="false">IF($B85=0,0,IF(SIN(BD$12)=0,999999999,(SIN(BD$12)*COS($E85)+SIN($E85)*COS(BD$12))/SIN(BD$12)*$B85))</f>
        <v>24.9725402052997</v>
      </c>
      <c r="BE175" s="0" t="n">
        <f aca="false">IF($B85=0,0,IF(SIN(BE$12)=0,999999999,(SIN(BE$12)*COS($E85)+SIN($E85)*COS(BE$12))/SIN(BE$12)*$B85))</f>
        <v>24.3330699351869</v>
      </c>
      <c r="BF175" s="0" t="n">
        <f aca="false">IF($B85=0,0,IF(SIN(BF$12)=0,999999999,(SIN(BF$12)*COS($E85)+SIN($E85)*COS(BF$12))/SIN(BF$12)*$B85))</f>
        <v>23.7114253133113</v>
      </c>
      <c r="BG175" s="0" t="n">
        <f aca="false">IF($B85=0,0,IF(SIN(BG$12)=0,999999999,(SIN(BG$12)*COS($E85)+SIN($E85)*COS(BG$12))/SIN(BG$12)*$B85))</f>
        <v>23.1065077992835</v>
      </c>
      <c r="BH175" s="0" t="n">
        <f aca="false">IF($B85=0,0,IF(SIN(BH$12)=0,999999999,(SIN(BH$12)*COS($E85)+SIN($E85)*COS(BH$12))/SIN(BH$12)*$B85))</f>
        <v>22.5172970541283</v>
      </c>
      <c r="BI175" s="0" t="n">
        <f aca="false">IF($B85=0,0,IF(SIN(BI$12)=0,999999999,(SIN(BI$12)*COS($E85)+SIN($E85)*COS(BI$12))/SIN(BI$12)*$B85))</f>
        <v>21.9428437188006</v>
      </c>
      <c r="BJ175" s="0" t="n">
        <f aca="false">IF($B85=0,0,IF(SIN(BJ$12)=0,999999999,(SIN(BJ$12)*COS($E85)+SIN($E85)*COS(BJ$12))/SIN(BJ$12)*$B85))</f>
        <v>21.3822629608944</v>
      </c>
      <c r="BK175" s="0" t="n">
        <f aca="false">IF($B85=0,0,IF(SIN(BK$12)=0,999999999,(SIN(BK$12)*COS($E85)+SIN($E85)*COS(BK$12))/SIN(BK$12)*$B85))</f>
        <v>20.8347286949039</v>
      </c>
      <c r="BL175" s="0" t="n">
        <f aca="false">IF($B85=0,0,IF(SIN(BL$12)=0,999999999,(SIN(BL$12)*COS($E85)+SIN($E85)*COS(BL$12))/SIN(BL$12)*$B85))</f>
        <v>20.2994683944271</v>
      </c>
      <c r="BM175" s="0" t="n">
        <f aca="false">IF($B85=0,0,IF(SIN(BM$12)=0,999999999,(SIN(BM$12)*COS($E85)+SIN($E85)*COS(BM$12))/SIN(BM$12)*$B85))</f>
        <v>19.7757584257527</v>
      </c>
      <c r="BN175" s="0" t="n">
        <f aca="false">IF($B85=0,0,IF(SIN(BN$12)=0,999999999,(SIN(BN$12)*COS($E85)+SIN($E85)*COS(BN$12))/SIN(BN$12)*$B85))</f>
        <v>19.2629198416512</v>
      </c>
      <c r="BO175" s="0" t="n">
        <f aca="false">IF($B85=0,0,IF(SIN(BO$12)=0,999999999,(SIN(BO$12)*COS($E85)+SIN($E85)*COS(BO$12))/SIN(BO$12)*$B85))</f>
        <v>18.7603145821977</v>
      </c>
      <c r="BP175" s="0" t="n">
        <f aca="false">IF($B85=0,0,IF(SIN(BP$12)=0,999999999,(SIN(BP$12)*COS($E85)+SIN($E85)*COS(BP$12))/SIN(BP$12)*$B85))</f>
        <v>18.2673420362813</v>
      </c>
      <c r="BQ175" s="0" t="n">
        <f aca="false">IF($B85=0,0,IF(SIN(BQ$12)=0,999999999,(SIN(BQ$12)*COS($E85)+SIN($E85)*COS(BQ$12))/SIN(BQ$12)*$B85))</f>
        <v>17.7834359233265</v>
      </c>
      <c r="BR175" s="0" t="n">
        <f aca="false">IF($B85=0,0,IF(SIN(BR$12)=0,999999999,(SIN(BR$12)*COS($E85)+SIN($E85)*COS(BR$12))/SIN(BR$12)*$B85))</f>
        <v>17.3080614597748</v>
      </c>
      <c r="BS175" s="0" t="n">
        <f aca="false">IF($B85=0,0,IF(SIN(BS$12)=0,999999999,(SIN(BS$12)*COS($E85)+SIN($E85)*COS(BS$12))/SIN(BS$12)*$B85))</f>
        <v>16.84071277921</v>
      </c>
      <c r="BT175" s="0" t="n">
        <f aca="false">IF($B85=0,0,IF(SIN(BT$12)=0,999999999,(SIN(BT$12)*COS($E85)+SIN($E85)*COS(BT$12))/SIN(BT$12)*$B85))</f>
        <v>16.3809105787574</v>
      </c>
      <c r="BU175" s="0" t="n">
        <f aca="false">IF($B85=0,0,IF(SIN(BU$12)=0,999999999,(SIN(BU$12)*COS($E85)+SIN($E85)*COS(BU$12))/SIN(BU$12)*$B85))</f>
        <v>15.9281999676143</v>
      </c>
      <c r="BV175" s="0" t="n">
        <f aca="false">IF($B85=0,0,IF(SIN(BV$12)=0,999999999,(SIN(BV$12)*COS($E85)+SIN($E85)*COS(BV$12))/SIN(BV$12)*$B85))</f>
        <v>15.4821484963777</v>
      </c>
      <c r="BW175" s="0" t="n">
        <f aca="false">IF($B85=0,0,IF(SIN(BW$12)=0,999999999,(SIN(BW$12)*COS($E85)+SIN($E85)*COS(BW$12))/SIN(BW$12)*$B85))</f>
        <v>15.0423443482727</v>
      </c>
      <c r="BX175" s="0" t="n">
        <f aca="false">IF($B85=0,0,IF(SIN(BX$12)=0,999999999,(SIN(BX$12)*COS($E85)+SIN($E85)*COS(BX$12))/SIN(BX$12)*$B85))</f>
        <v>14.6083946755029</v>
      </c>
      <c r="BY175" s="0" t="n">
        <f aca="false">IF($B85=0,0,IF(SIN(BY$12)=0,999999999,(SIN(BY$12)*COS($E85)+SIN($E85)*COS(BY$12))/SIN(BY$12)*$B85))</f>
        <v>14.1799240657891</v>
      </c>
      <c r="BZ175" s="0" t="n">
        <f aca="false">IF($B85=0,0,IF(SIN(BZ$12)=0,999999999,(SIN(BZ$12)*COS($E85)+SIN($E85)*COS(BZ$12))/SIN(BZ$12)*$B85))</f>
        <v>13.7565731257836</v>
      </c>
      <c r="CA175" s="0" t="n">
        <f aca="false">IF($B85=0,0,IF(SIN(CA$12)=0,999999999,(SIN(CA$12)*COS($E85)+SIN($E85)*COS(CA$12))/SIN(CA$12)*$B85))</f>
        <v>13.3379971694513</v>
      </c>
      <c r="CB175" s="0" t="n">
        <f aca="false">IF($B85=0,0,IF(SIN(CB$12)=0,999999999,(SIN(CB$12)*COS($E85)+SIN($E85)*COS(CB$12))/SIN(CB$12)*$B85))</f>
        <v>12.9238650007438</v>
      </c>
      <c r="CC175" s="0" t="n">
        <f aca="false">IF($B85=0,0,IF(SIN(CC$12)=0,999999999,(SIN(CC$12)*COS($E85)+SIN($E85)*COS(CC$12))/SIN(CC$12)*$B85))</f>
        <v>12.5138577809824</v>
      </c>
      <c r="CD175" s="0" t="n">
        <f aca="false">IF($B85=0,0,IF(SIN(CD$12)=0,999999999,(SIN(CD$12)*COS($E85)+SIN($E85)*COS(CD$12))/SIN(CD$12)*$B85))</f>
        <v>12.1076679723071</v>
      </c>
      <c r="CE175" s="0" t="n">
        <f aca="false">IF($B85=0,0,IF(SIN(CE$12)=0,999999999,(SIN(CE$12)*COS($E85)+SIN($E85)*COS(CE$12))/SIN(CE$12)*$B85))</f>
        <v>11.7049983493837</v>
      </c>
      <c r="CF175" s="0" t="n">
        <f aca="false">IF($B85=0,0,IF(SIN(CF$12)=0,999999999,(SIN(CF$12)*COS($E85)+SIN($E85)*COS(CF$12))/SIN(CF$12)*$B85))</f>
        <v>11.3055610722991</v>
      </c>
      <c r="CG175" s="0" t="n">
        <f aca="false">IF($B85=0,0,IF(SIN(CG$12)=0,999999999,(SIN(CG$12)*COS($E85)+SIN($E85)*COS(CG$12))/SIN(CG$12)*$B85))</f>
        <v>10.909076814209</v>
      </c>
      <c r="CH175" s="0" t="n">
        <f aca="false">IF($B85=0,0,IF(SIN(CH$12)=0,999999999,(SIN(CH$12)*COS($E85)+SIN($E85)*COS(CH$12))/SIN(CH$12)*$B85))</f>
        <v>10.5152739378675</v>
      </c>
      <c r="CI175" s="0" t="n">
        <f aca="false">IF($B85=0,0,IF(SIN(CI$12)=0,999999999,(SIN(CI$12)*COS($E85)+SIN($E85)*COS(CI$12))/SIN(CI$12)*$B85))</f>
        <v>10.1238877156672</v>
      </c>
      <c r="CJ175" s="0" t="n">
        <f aca="false">IF($B85=0,0,IF(SIN(CJ$12)=0,999999999,(SIN(CJ$12)*COS($E85)+SIN($E85)*COS(CJ$12))/SIN(CJ$12)*$B85))</f>
        <v>9.73465958824236</v>
      </c>
      <c r="CK175" s="0" t="n">
        <f aca="false">IF($B85=0,0,IF(SIN(CK$12)=0,999999999,(SIN(CK$12)*COS($E85)+SIN($E85)*COS(CK$12))/SIN(CK$12)*$B85))</f>
        <v>9.34733645706762</v>
      </c>
      <c r="CL175" s="0" t="n">
        <f aca="false">IF($B85=0,0,IF(SIN(CL$12)=0,999999999,(SIN(CL$12)*COS($E85)+SIN($E85)*COS(CL$12))/SIN(CL$12)*$B85))</f>
        <v>8.96167000681261</v>
      </c>
      <c r="CM175" s="0" t="n">
        <f aca="false">IF($B85=0,0,IF(SIN(CM$12)=0,999999999,(SIN(CM$12)*COS($E85)+SIN($E85)*COS(CM$12))/SIN(CM$12)*$B85))</f>
        <v>8.57741605349322</v>
      </c>
      <c r="CN175" s="0" t="n">
        <f aca="false">IF($B85=0,0,IF(SIN(CN$12)=0,999999999,(SIN(CN$12)*COS($E85)+SIN($E85)*COS(CN$12))/SIN(CN$12)*$B85))</f>
        <v>8.19433391469882</v>
      </c>
      <c r="CO175" s="0" t="n">
        <f aca="false">IF($B85=0,0,IF(SIN(CO$12)=0,999999999,(SIN(CO$12)*COS($E85)+SIN($E85)*COS(CO$12))/SIN(CO$12)*$B85))</f>
        <v>7.81218579838595</v>
      </c>
      <c r="CP175" s="0" t="n">
        <f aca="false">IF($B85=0,0,IF(SIN(CP$12)=0,999999999,(SIN(CP$12)*COS($E85)+SIN($E85)*COS(CP$12))/SIN(CP$12)*$B85))</f>
        <v>7.43073620689323</v>
      </c>
      <c r="CQ175" s="0" t="n">
        <f aca="false">IF($B85=0,0,IF(SIN(CQ$12)=0,999999999,(SIN(CQ$12)*COS($E85)+SIN($E85)*COS(CQ$12))/SIN(CQ$12)*$B85))</f>
        <v>7.04975135296994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1261.45248289365</v>
      </c>
      <c r="H176" s="0" t="n">
        <f aca="false">IF($B86=0,0,IF(SIN(H$12)=0,999999999,(SIN(H$12)*COS($E86)+SIN($E86)*COS(H$12))/SIN(H$12)*$B86))</f>
        <v>633.676192576659</v>
      </c>
      <c r="I176" s="0" t="n">
        <f aca="false">IF($B86=0,0,IF(SIN(I$12)=0,999999999,(SIN(I$12)*COS($E86)+SIN($E86)*COS(I$12))/SIN(I$12)*$B86))</f>
        <v>424.332411420862</v>
      </c>
      <c r="J176" s="0" t="n">
        <f aca="false">IF($B86=0,0,IF(SIN(J$12)=0,999999999,(SIN(J$12)*COS($E86)+SIN($E86)*COS(J$12))/SIN(J$12)*$B86))</f>
        <v>319.596718688814</v>
      </c>
      <c r="K176" s="0" t="n">
        <f aca="false">IF($B86=0,0,IF(SIN(K$12)=0,999999999,(SIN(K$12)*COS($E86)+SIN($E86)*COS(K$12))/SIN(K$12)*$B86))</f>
        <v>256.704217757817</v>
      </c>
      <c r="L176" s="0" t="n">
        <f aca="false">IF($B86=0,0,IF(SIN(L$12)=0,999999999,(SIN(L$12)*COS($E86)+SIN($E86)*COS(L$12))/SIN(L$12)*$B86))</f>
        <v>214.733265992633</v>
      </c>
      <c r="M176" s="0" t="n">
        <f aca="false">IF($B86=0,0,IF(SIN(M$12)=0,999999999,(SIN(M$12)*COS($E86)+SIN($E86)*COS(M$12))/SIN(M$12)*$B86))</f>
        <v>184.717436148044</v>
      </c>
      <c r="N176" s="0" t="n">
        <f aca="false">IF($B86=0,0,IF(SIN(N$12)=0,999999999,(SIN(N$12)*COS($E86)+SIN($E86)*COS(N$12))/SIN(N$12)*$B86))</f>
        <v>162.173506712581</v>
      </c>
      <c r="O176" s="0" t="n">
        <f aca="false">IF($B86=0,0,IF(SIN(O$12)=0,999999999,(SIN(O$12)*COS($E86)+SIN($E86)*COS(O$12))/SIN(O$12)*$B86))</f>
        <v>144.610792016907</v>
      </c>
      <c r="P176" s="0" t="n">
        <f aca="false">IF($B86=0,0,IF(SIN(P$12)=0,999999999,(SIN(P$12)*COS($E86)+SIN($E86)*COS(P$12))/SIN(P$12)*$B86))</f>
        <v>130.534874271534</v>
      </c>
      <c r="Q176" s="0" t="n">
        <f aca="false">IF($B86=0,0,IF(SIN(Q$12)=0,999999999,(SIN(Q$12)*COS($E86)+SIN($E86)*COS(Q$12))/SIN(Q$12)*$B86))</f>
        <v>118.99475448786</v>
      </c>
      <c r="R176" s="0" t="n">
        <f aca="false">IF($B86=0,0,IF(SIN(R$12)=0,999999999,(SIN(R$12)*COS($E86)+SIN($E86)*COS(R$12))/SIN(R$12)*$B86))</f>
        <v>109.356427933872</v>
      </c>
      <c r="S176" s="0" t="n">
        <f aca="false">IF($B86=0,0,IF(SIN(S$12)=0,999999999,(SIN(S$12)*COS($E86)+SIN($E86)*COS(S$12))/SIN(S$12)*$B86))</f>
        <v>101.180963221153</v>
      </c>
      <c r="T176" s="0" t="n">
        <f aca="false">IF($B86=0,0,IF(SIN(T$12)=0,999999999,(SIN(T$12)*COS($E86)+SIN($E86)*COS(T$12))/SIN(T$12)*$B86))</f>
        <v>94.1548332074599</v>
      </c>
      <c r="U176" s="0" t="n">
        <f aca="false">IF($B86=0,0,IF(SIN(U$12)=0,999999999,(SIN(U$12)*COS($E86)+SIN($E86)*COS(U$12))/SIN(U$12)*$B86))</f>
        <v>88.0481135342175</v>
      </c>
      <c r="V176" s="0" t="n">
        <f aca="false">IF($B86=0,0,IF(SIN(V$12)=0,999999999,(SIN(V$12)*COS($E86)+SIN($E86)*COS(V$12))/SIN(V$12)*$B86))</f>
        <v>82.6883567085588</v>
      </c>
      <c r="W176" s="0" t="n">
        <f aca="false">IF($B86=0,0,IF(SIN(W$12)=0,999999999,(SIN(W$12)*COS($E86)+SIN($E86)*COS(W$12))/SIN(W$12)*$B86))</f>
        <v>77.9436870938499</v>
      </c>
      <c r="X176" s="0" t="n">
        <f aca="false">IF($B86=0,0,IF(SIN(X$12)=0,999999999,(SIN(X$12)*COS($E86)+SIN($E86)*COS(X$12))/SIN(X$12)*$B86))</f>
        <v>73.7115308997579</v>
      </c>
      <c r="Y176" s="0" t="n">
        <f aca="false">IF($B86=0,0,IF(SIN(Y$12)=0,999999999,(SIN(Y$12)*COS($E86)+SIN($E86)*COS(Y$12))/SIN(Y$12)*$B86))</f>
        <v>69.9109051193195</v>
      </c>
      <c r="Z176" s="0" t="n">
        <f aca="false">IF($B86=0,0,IF(SIN(Z$12)=0,999999999,(SIN(Z$12)*COS($E86)+SIN($E86)*COS(Z$12))/SIN(Z$12)*$B86))</f>
        <v>66.4770197814707</v>
      </c>
      <c r="AA176" s="0" t="n">
        <f aca="false">IF($B86=0,0,IF(SIN(AA$12)=0,999999999,(SIN(AA$12)*COS($E86)+SIN($E86)*COS(AA$12))/SIN(AA$12)*$B86))</f>
        <v>63.3574224137948</v>
      </c>
      <c r="AB176" s="0" t="n">
        <f aca="false">IF($B86=0,0,IF(SIN(AB$12)=0,999999999,(SIN(AB$12)*COS($E86)+SIN($E86)*COS(AB$12))/SIN(AB$12)*$B86))</f>
        <v>60.5091940121492</v>
      </c>
      <c r="AC176" s="0" t="n">
        <f aca="false">IF($B86=0,0,IF(SIN(AC$12)=0,999999999,(SIN(AC$12)*COS($E86)+SIN($E86)*COS(AC$12))/SIN(AC$12)*$B86))</f>
        <v>57.8968764932432</v>
      </c>
      <c r="AD176" s="0" t="n">
        <f aca="false">IF($B86=0,0,IF(SIN(AD$12)=0,999999999,(SIN(AD$12)*COS($E86)+SIN($E86)*COS(AD$12))/SIN(AD$12)*$B86))</f>
        <v>55.490918280878</v>
      </c>
      <c r="AE176" s="0" t="n">
        <f aca="false">IF($B86=0,0,IF(SIN(AE$12)=0,999999999,(SIN(AE$12)*COS($E86)+SIN($E86)*COS(AE$12))/SIN(AE$12)*$B86))</f>
        <v>53.2664929483252</v>
      </c>
      <c r="AF176" s="0" t="n">
        <f aca="false">IF($B86=0,0,IF(SIN(AF$12)=0,999999999,(SIN(AF$12)*COS($E86)+SIN($E86)*COS(AF$12))/SIN(AF$12)*$B86))</f>
        <v>51.2025904785518</v>
      </c>
      <c r="AG176" s="0" t="n">
        <f aca="false">IF($B86=0,0,IF(SIN(AG$12)=0,999999999,(SIN(AG$12)*COS($E86)+SIN($E86)*COS(AG$12))/SIN(AG$12)*$B86))</f>
        <v>49.2813104634891</v>
      </c>
      <c r="AH176" s="0" t="n">
        <f aca="false">IF($B86=0,0,IF(SIN(AH$12)=0,999999999,(SIN(AH$12)*COS($E86)+SIN($E86)*COS(AH$12))/SIN(AH$12)*$B86))</f>
        <v>47.4873067574753</v>
      </c>
      <c r="AI176" s="0" t="n">
        <f aca="false">IF($B86=0,0,IF(SIN(AI$12)=0,999999999,(SIN(AI$12)*COS($E86)+SIN($E86)*COS(AI$12))/SIN(AI$12)*$B86))</f>
        <v>45.8073470268619</v>
      </c>
      <c r="AJ176" s="0" t="n">
        <f aca="false">IF($B86=0,0,IF(SIN(AJ$12)=0,999999999,(SIN(AJ$12)*COS($E86)+SIN($E86)*COS(AJ$12))/SIN(AJ$12)*$B86))</f>
        <v>44.2299603865651</v>
      </c>
      <c r="AK176" s="0" t="n">
        <f aca="false">IF($B86=0,0,IF(SIN(AK$12)=0,999999999,(SIN(AK$12)*COS($E86)+SIN($E86)*COS(AK$12))/SIN(AK$12)*$B86))</f>
        <v>42.7451532328464</v>
      </c>
      <c r="AL176" s="0" t="n">
        <f aca="false">IF($B86=0,0,IF(SIN(AL$12)=0,999999999,(SIN(AL$12)*COS($E86)+SIN($E86)*COS(AL$12))/SIN(AL$12)*$B86))</f>
        <v>41.3441783542795</v>
      </c>
      <c r="AM176" s="0" t="n">
        <f aca="false">IF($B86=0,0,IF(SIN(AM$12)=0,999999999,(SIN(AM$12)*COS($E86)+SIN($E86)*COS(AM$12))/SIN(AM$12)*$B86))</f>
        <v>40.0193460193468</v>
      </c>
      <c r="AN176" s="0" t="n">
        <f aca="false">IF($B86=0,0,IF(SIN(AN$12)=0,999999999,(SIN(AN$12)*COS($E86)+SIN($E86)*COS(AN$12))/SIN(AN$12)*$B86))</f>
        <v>38.7638683982926</v>
      </c>
      <c r="AO176" s="0" t="n">
        <f aca="false">IF($B86=0,0,IF(SIN(AO$12)=0,999999999,(SIN(AO$12)*COS($E86)+SIN($E86)*COS(AO$12))/SIN(AO$12)*$B86))</f>
        <v>37.5717306522513</v>
      </c>
      <c r="AP176" s="0" t="n">
        <f aca="false">IF($B86=0,0,IF(SIN(AP$12)=0,999999999,(SIN(AP$12)*COS($E86)+SIN($E86)*COS(AP$12))/SIN(AP$12)*$B86))</f>
        <v>36.4375835042139</v>
      </c>
      <c r="AQ176" s="0" t="n">
        <f aca="false">IF($B86=0,0,IF(SIN(AQ$12)=0,999999999,(SIN(AQ$12)*COS($E86)+SIN($E86)*COS(AQ$12))/SIN(AQ$12)*$B86))</f>
        <v>35.3566532275621</v>
      </c>
      <c r="AR176" s="0" t="n">
        <f aca="false">IF($B86=0,0,IF(SIN(AR$12)=0,999999999,(SIN(AR$12)*COS($E86)+SIN($E86)*COS(AR$12))/SIN(AR$12)*$B86))</f>
        <v>34.3246658435273</v>
      </c>
      <c r="AS176" s="0" t="n">
        <f aca="false">IF($B86=0,0,IF(SIN(AS$12)=0,999999999,(SIN(AS$12)*COS($E86)+SIN($E86)*COS(AS$12))/SIN(AS$12)*$B86))</f>
        <v>33.3377829771078</v>
      </c>
      <c r="AT176" s="0" t="n">
        <f aca="false">IF($B86=0,0,IF(SIN(AT$12)=0,999999999,(SIN(AT$12)*COS($E86)+SIN($E86)*COS(AT$12))/SIN(AT$12)*$B86))</f>
        <v>32.3925473310601</v>
      </c>
      <c r="AU176" s="0" t="n">
        <f aca="false">IF($B86=0,0,IF(SIN(AU$12)=0,999999999,(SIN(AU$12)*COS($E86)+SIN($E86)*COS(AU$12))/SIN(AU$12)*$B86))</f>
        <v>31.4858361356966</v>
      </c>
      <c r="AV176" s="0" t="n">
        <f aca="false">IF($B86=0,0,IF(SIN(AV$12)=0,999999999,(SIN(AV$12)*COS($E86)+SIN($E86)*COS(AV$12))/SIN(AV$12)*$B86))</f>
        <v>30.6148212450236</v>
      </c>
      <c r="AW176" s="0" t="n">
        <f aca="false">IF($B86=0,0,IF(SIN(AW$12)=0,999999999,(SIN(AW$12)*COS($E86)+SIN($E86)*COS(AW$12))/SIN(AW$12)*$B86))</f>
        <v>29.776934797087</v>
      </c>
      <c r="AX176" s="0" t="n">
        <f aca="false">IF($B86=0,0,IF(SIN(AX$12)=0,999999999,(SIN(AX$12)*COS($E86)+SIN($E86)*COS(AX$12))/SIN(AX$12)*$B86))</f>
        <v>28.9698395531369</v>
      </c>
      <c r="AY176" s="0" t="n">
        <f aca="false">IF($B86=0,0,IF(SIN(AY$12)=0,999999999,(SIN(AY$12)*COS($E86)+SIN($E86)*COS(AY$12))/SIN(AY$12)*$B86))</f>
        <v>28.1914031876073</v>
      </c>
      <c r="AZ176" s="0" t="n">
        <f aca="false">IF($B86=0,0,IF(SIN(AZ$12)=0,999999999,(SIN(AZ$12)*COS($E86)+SIN($E86)*COS(AZ$12))/SIN(AZ$12)*$B86))</f>
        <v>27.4396759275137</v>
      </c>
      <c r="BA176" s="0" t="n">
        <f aca="false">IF($B86=0,0,IF(SIN(BA$12)=0,999999999,(SIN(BA$12)*COS($E86)+SIN($E86)*COS(BA$12))/SIN(BA$12)*$B86))</f>
        <v>26.7128710422192</v>
      </c>
      <c r="BB176" s="0" t="n">
        <f aca="false">IF($B86=0,0,IF(SIN(BB$12)=0,999999999,(SIN(BB$12)*COS($E86)+SIN($E86)*COS(BB$12))/SIN(BB$12)*$B86))</f>
        <v>26.0093477676853</v>
      </c>
      <c r="BC176" s="0" t="n">
        <f aca="false">IF($B86=0,0,IF(SIN(BC$12)=0,999999999,(SIN(BC$12)*COS($E86)+SIN($E86)*COS(BC$12))/SIN(BC$12)*$B86))</f>
        <v>25.3275963172084</v>
      </c>
      <c r="BD176" s="0" t="n">
        <f aca="false">IF($B86=0,0,IF(SIN(BD$12)=0,999999999,(SIN(BD$12)*COS($E86)+SIN($E86)*COS(BD$12))/SIN(BD$12)*$B86))</f>
        <v>24.6662246863134</v>
      </c>
      <c r="BE176" s="0" t="n">
        <f aca="false">IF($B86=0,0,IF(SIN(BE$12)=0,999999999,(SIN(BE$12)*COS($E86)+SIN($E86)*COS(BE$12))/SIN(BE$12)*$B86))</f>
        <v>24.0239470053123</v>
      </c>
      <c r="BF176" s="0" t="n">
        <f aca="false">IF($B86=0,0,IF(SIN(BF$12)=0,999999999,(SIN(BF$12)*COS($E86)+SIN($E86)*COS(BF$12))/SIN(BF$12)*$B86))</f>
        <v>23.3995732309465</v>
      </c>
      <c r="BG176" s="0" t="n">
        <f aca="false">IF($B86=0,0,IF(SIN(BG$12)=0,999999999,(SIN(BG$12)*COS($E86)+SIN($E86)*COS(BG$12))/SIN(BG$12)*$B86))</f>
        <v>22.7920000000001</v>
      </c>
      <c r="BH176" s="0" t="n">
        <f aca="false">IF($B86=0,0,IF(SIN(BH$12)=0,999999999,(SIN(BH$12)*COS($E86)+SIN($E86)*COS(BH$12))/SIN(BH$12)*$B86))</f>
        <v>22.2002024939918</v>
      </c>
      <c r="BI176" s="0" t="n">
        <f aca="false">IF($B86=0,0,IF(SIN(BI$12)=0,999999999,(SIN(BI$12)*COS($E86)+SIN($E86)*COS(BI$12))/SIN(BI$12)*$B86))</f>
        <v>21.623227185988</v>
      </c>
      <c r="BJ176" s="0" t="n">
        <f aca="false">IF($B86=0,0,IF(SIN(BJ$12)=0,999999999,(SIN(BJ$12)*COS($E86)+SIN($E86)*COS(BJ$12))/SIN(BJ$12)*$B86))</f>
        <v>21.0601853589797</v>
      </c>
      <c r="BK176" s="0" t="n">
        <f aca="false">IF($B86=0,0,IF(SIN(BK$12)=0,999999999,(SIN(BK$12)*COS($E86)+SIN($E86)*COS(BK$12))/SIN(BK$12)*$B86))</f>
        <v>20.5102473007695</v>
      </c>
      <c r="BL176" s="0" t="n">
        <f aca="false">IF($B86=0,0,IF(SIN(BL$12)=0,999999999,(SIN(BL$12)*COS($E86)+SIN($E86)*COS(BL$12))/SIN(BL$12)*$B86))</f>
        <v>19.9726370933997</v>
      </c>
      <c r="BM176" s="0" t="n">
        <f aca="false">IF($B86=0,0,IF(SIN(BM$12)=0,999999999,(SIN(BM$12)*COS($E86)+SIN($E86)*COS(BM$12))/SIN(BM$12)*$B86))</f>
        <v>19.4466279262527</v>
      </c>
      <c r="BN176" s="0" t="n">
        <f aca="false">IF($B86=0,0,IF(SIN(BN$12)=0,999999999,(SIN(BN$12)*COS($E86)+SIN($E86)*COS(BN$12))/SIN(BN$12)*$B86))</f>
        <v>18.9315378713757</v>
      </c>
      <c r="BO176" s="0" t="n">
        <f aca="false">IF($B86=0,0,IF(SIN(BO$12)=0,999999999,(SIN(BO$12)*COS($E86)+SIN($E86)*COS(BO$12))/SIN(BO$12)*$B86))</f>
        <v>18.4267260676248</v>
      </c>
      <c r="BP176" s="0" t="n">
        <f aca="false">IF($B86=0,0,IF(SIN(BP$12)=0,999999999,(SIN(BP$12)*COS($E86)+SIN($E86)*COS(BP$12))/SIN(BP$12)*$B86))</f>
        <v>17.9315892670782</v>
      </c>
      <c r="BQ176" s="0" t="n">
        <f aca="false">IF($B86=0,0,IF(SIN(BQ$12)=0,999999999,(SIN(BQ$12)*COS($E86)+SIN($E86)*COS(BQ$12))/SIN(BQ$12)*$B86))</f>
        <v>17.4455587030677</v>
      </c>
      <c r="BR176" s="0" t="n">
        <f aca="false">IF($B86=0,0,IF(SIN(BR$12)=0,999999999,(SIN(BR$12)*COS($E86)+SIN($E86)*COS(BR$12))/SIN(BR$12)*$B86))</f>
        <v>16.9680972442211</v>
      </c>
      <c r="BS176" s="0" t="n">
        <f aca="false">IF($B86=0,0,IF(SIN(BS$12)=0,999999999,(SIN(BS$12)*COS($E86)+SIN($E86)*COS(BS$12))/SIN(BS$12)*$B86))</f>
        <v>16.4986968032607</v>
      </c>
      <c r="BT176" s="0" t="n">
        <f aca="false">IF($B86=0,0,IF(SIN(BT$12)=0,999999999,(SIN(BT$12)*COS($E86)+SIN($E86)*COS(BT$12))/SIN(BT$12)*$B86))</f>
        <v>16.0368759730697</v>
      </c>
      <c r="BU176" s="0" t="n">
        <f aca="false">IF($B86=0,0,IF(SIN(BU$12)=0,999999999,(SIN(BU$12)*COS($E86)+SIN($E86)*COS(BU$12))/SIN(BU$12)*$B86))</f>
        <v>15.5821778657782</v>
      </c>
      <c r="BV176" s="0" t="n">
        <f aca="false">IF($B86=0,0,IF(SIN(BV$12)=0,999999999,(SIN(BV$12)*COS($E86)+SIN($E86)*COS(BV$12))/SIN(BV$12)*$B86))</f>
        <v>15.1341681334377</v>
      </c>
      <c r="BW176" s="0" t="n">
        <f aca="false">IF($B86=0,0,IF(SIN(BW$12)=0,999999999,(SIN(BW$12)*COS($E86)+SIN($E86)*COS(BW$12))/SIN(BW$12)*$B86))</f>
        <v>14.6924331513099</v>
      </c>
      <c r="BX176" s="0" t="n">
        <f aca="false">IF($B86=0,0,IF(SIN(BX$12)=0,999999999,(SIN(BX$12)*COS($E86)+SIN($E86)*COS(BX$12))/SIN(BX$12)*$B86))</f>
        <v>14.2565783469128</v>
      </c>
      <c r="BY176" s="0" t="n">
        <f aca="false">IF($B86=0,0,IF(SIN(BY$12)=0,999999999,(SIN(BY$12)*COS($E86)+SIN($E86)*COS(BY$12))/SIN(BY$12)*$B86))</f>
        <v>13.8262266598273</v>
      </c>
      <c r="BZ176" s="0" t="n">
        <f aca="false">IF($B86=0,0,IF(SIN(BZ$12)=0,999999999,(SIN(BZ$12)*COS($E86)+SIN($E86)*COS(BZ$12))/SIN(BZ$12)*$B86))</f>
        <v>13.4010171188921</v>
      </c>
      <c r="CA176" s="0" t="n">
        <f aca="false">IF($B86=0,0,IF(SIN(CA$12)=0,999999999,(SIN(CA$12)*COS($E86)+SIN($E86)*COS(CA$12))/SIN(CA$12)*$B86))</f>
        <v>12.980603524827</v>
      </c>
      <c r="CB176" s="0" t="n">
        <f aca="false">IF($B86=0,0,IF(SIN(CB$12)=0,999999999,(SIN(CB$12)*COS($E86)+SIN($E86)*COS(CB$12))/SIN(CB$12)*$B86))</f>
        <v>12.5646532275623</v>
      </c>
      <c r="CC176" s="0" t="n">
        <f aca="false">IF($B86=0,0,IF(SIN(CC$12)=0,999999999,(SIN(CC$12)*COS($E86)+SIN($E86)*COS(CC$12))/SIN(CC$12)*$B86))</f>
        <v>12.1528459886494</v>
      </c>
      <c r="CD176" s="0" t="n">
        <f aca="false">IF($B86=0,0,IF(SIN(CD$12)=0,999999999,(SIN(CD$12)*COS($E86)+SIN($E86)*COS(CD$12))/SIN(CD$12)*$B86))</f>
        <v>11.7448729200715</v>
      </c>
      <c r="CE176" s="0" t="n">
        <f aca="false">IF($B86=0,0,IF(SIN(CE$12)=0,999999999,(SIN(CE$12)*COS($E86)+SIN($E86)*COS(CE$12))/SIN(CE$12)*$B86))</f>
        <v>11.3404354916119</v>
      </c>
      <c r="CF176" s="0" t="n">
        <f aca="false">IF($B86=0,0,IF(SIN(CF$12)=0,999999999,(SIN(CF$12)*COS($E86)+SIN($E86)*COS(CF$12))/SIN(CF$12)*$B86))</f>
        <v>10.9392445996788</v>
      </c>
      <c r="CG176" s="0" t="n">
        <f aca="false">IF($B86=0,0,IF(SIN(CG$12)=0,999999999,(SIN(CG$12)*COS($E86)+SIN($E86)*COS(CG$12))/SIN(CG$12)*$B86))</f>
        <v>10.5410196911234</v>
      </c>
      <c r="CH176" s="0" t="n">
        <f aca="false">IF($B86=0,0,IF(SIN(CH$12)=0,999999999,(SIN(CH$12)*COS($E86)+SIN($E86)*COS(CH$12))/SIN(CH$12)*$B86))</f>
        <v>10.1454879361545</v>
      </c>
      <c r="CI176" s="0" t="n">
        <f aca="false">IF($B86=0,0,IF(SIN(CI$12)=0,999999999,(SIN(CI$12)*COS($E86)+SIN($E86)*COS(CI$12))/SIN(CI$12)*$B86))</f>
        <v>9.75238344495393</v>
      </c>
      <c r="CJ176" s="0" t="n">
        <f aca="false">IF($B86=0,0,IF(SIN(CJ$12)=0,999999999,(SIN(CJ$12)*COS($E86)+SIN($E86)*COS(CJ$12))/SIN(CJ$12)*$B86))</f>
        <v>9.36144652302528</v>
      </c>
      <c r="CK176" s="0" t="n">
        <f aca="false">IF($B86=0,0,IF(SIN(CK$12)=0,999999999,(SIN(CK$12)*COS($E86)+SIN($E86)*COS(CK$12))/SIN(CK$12)*$B86))</f>
        <v>8.97242296068657</v>
      </c>
      <c r="CL176" s="0" t="n">
        <f aca="false">IF($B86=0,0,IF(SIN(CL$12)=0,999999999,(SIN(CL$12)*COS($E86)+SIN($E86)*COS(CL$12))/SIN(CL$12)*$B86))</f>
        <v>8.58506335245021</v>
      </c>
      <c r="CM176" s="0" t="n">
        <f aca="false">IF($B86=0,0,IF(SIN(CM$12)=0,999999999,(SIN(CM$12)*COS($E86)+SIN($E86)*COS(CM$12))/SIN(CM$12)*$B86))</f>
        <v>8.19912244231232</v>
      </c>
      <c r="CN176" s="0" t="n">
        <f aca="false">IF($B86=0,0,IF(SIN(CN$12)=0,999999999,(SIN(CN$12)*COS($E86)+SIN($E86)*COS(CN$12))/SIN(CN$12)*$B86))</f>
        <v>7.81435849121512</v>
      </c>
      <c r="CO176" s="0" t="n">
        <f aca="false">IF($B86=0,0,IF(SIN(CO$12)=0,999999999,(SIN(CO$12)*COS($E86)+SIN($E86)*COS(CO$12))/SIN(CO$12)*$B86))</f>
        <v>7.43053266315739</v>
      </c>
      <c r="CP176" s="0" t="n">
        <f aca="false">IF($B86=0,0,IF(SIN(CP$12)=0,999999999,(SIN(CP$12)*COS($E86)+SIN($E86)*COS(CP$12))/SIN(CP$12)*$B86))</f>
        <v>7.04740842659277</v>
      </c>
      <c r="CQ176" s="0" t="n">
        <f aca="false">IF($B86=0,0,IF(SIN(CQ$12)=0,999999999,(SIN(CQ$12)*COS($E86)+SIN($E86)*COS(CQ$12))/SIN(CQ$12)*$B86))</f>
        <v>6.66475096789463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1266.15862114022</v>
      </c>
      <c r="H177" s="0" t="n">
        <f aca="false">IF($B87=0,0,IF(SIN(H$12)=0,999999999,(SIN(H$12)*COS($E87)+SIN($E87)*COS(H$12))/SIN(H$12)*$B87))</f>
        <v>635.834494823209</v>
      </c>
      <c r="I177" s="0" t="n">
        <f aca="false">IF($B87=0,0,IF(SIN(I$12)=0,999999999,(SIN(I$12)*COS($E87)+SIN($E87)*COS(I$12))/SIN(I$12)*$B87))</f>
        <v>425.641089955533</v>
      </c>
      <c r="J177" s="0" t="n">
        <f aca="false">IF($B87=0,0,IF(SIN(J$12)=0,999999999,(SIN(J$12)*COS($E87)+SIN($E87)*COS(J$12))/SIN(J$12)*$B87))</f>
        <v>320.480326425902</v>
      </c>
      <c r="K177" s="0" t="n">
        <f aca="false">IF($B87=0,0,IF(SIN(K$12)=0,999999999,(SIN(K$12)*COS($E87)+SIN($E87)*COS(K$12))/SIN(K$12)*$B87))</f>
        <v>257.332575686215</v>
      </c>
      <c r="L177" s="0" t="n">
        <f aca="false">IF($B87=0,0,IF(SIN(L$12)=0,999999999,(SIN(L$12)*COS($E87)+SIN($E87)*COS(L$12))/SIN(L$12)*$B87))</f>
        <v>215.191284417116</v>
      </c>
      <c r="M177" s="0" t="n">
        <f aca="false">IF($B87=0,0,IF(SIN(M$12)=0,999999999,(SIN(M$12)*COS($E87)+SIN($E87)*COS(M$12))/SIN(M$12)*$B87))</f>
        <v>185.053635043774</v>
      </c>
      <c r="N177" s="0" t="n">
        <f aca="false">IF($B87=0,0,IF(SIN(N$12)=0,999999999,(SIN(N$12)*COS($E87)+SIN($E87)*COS(N$12))/SIN(N$12)*$B87))</f>
        <v>162.418210857899</v>
      </c>
      <c r="O177" s="0" t="n">
        <f aca="false">IF($B87=0,0,IF(SIN(O$12)=0,999999999,(SIN(O$12)*COS($E87)+SIN($E87)*COS(O$12))/SIN(O$12)*$B87))</f>
        <v>144.784217718853</v>
      </c>
      <c r="P177" s="0" t="n">
        <f aca="false">IF($B87=0,0,IF(SIN(P$12)=0,999999999,(SIN(P$12)*COS($E87)+SIN($E87)*COS(P$12))/SIN(P$12)*$B87))</f>
        <v>130.651172728443</v>
      </c>
      <c r="Q177" s="0" t="n">
        <f aca="false">IF($B87=0,0,IF(SIN(Q$12)=0,999999999,(SIN(Q$12)*COS($E87)+SIN($E87)*COS(Q$12))/SIN(Q$12)*$B87))</f>
        <v>119.064217259696</v>
      </c>
      <c r="R177" s="0" t="n">
        <f aca="false">IF($B87=0,0,IF(SIN(R$12)=0,999999999,(SIN(R$12)*COS($E87)+SIN($E87)*COS(R$12))/SIN(R$12)*$B87))</f>
        <v>109.386773466411</v>
      </c>
      <c r="S177" s="0" t="n">
        <f aca="false">IF($B87=0,0,IF(SIN(S$12)=0,999999999,(SIN(S$12)*COS($E87)+SIN($E87)*COS(S$12))/SIN(S$12)*$B87))</f>
        <v>101.178128552984</v>
      </c>
      <c r="T177" s="0" t="n">
        <f aca="false">IF($B87=0,0,IF(SIN(T$12)=0,999999999,(SIN(T$12)*COS($E87)+SIN($E87)*COS(T$12))/SIN(T$12)*$B87))</f>
        <v>94.1234829243085</v>
      </c>
      <c r="U177" s="0" t="n">
        <f aca="false">IF($B87=0,0,IF(SIN(U$12)=0,999999999,(SIN(U$12)*COS($E87)+SIN($E87)*COS(U$12))/SIN(U$12)*$B87))</f>
        <v>87.9919790716291</v>
      </c>
      <c r="V177" s="0" t="n">
        <f aca="false">IF($B87=0,0,IF(SIN(V$12)=0,999999999,(SIN(V$12)*COS($E87)+SIN($E87)*COS(V$12))/SIN(V$12)*$B87))</f>
        <v>82.6104696223012</v>
      </c>
      <c r="W177" s="0" t="n">
        <f aca="false">IF($B87=0,0,IF(SIN(W$12)=0,999999999,(SIN(W$12)*COS($E87)+SIN($E87)*COS(W$12))/SIN(W$12)*$B87))</f>
        <v>77.8465437211746</v>
      </c>
      <c r="X177" s="0" t="n">
        <f aca="false">IF($B87=0,0,IF(SIN(X$12)=0,999999999,(SIN(X$12)*COS($E87)+SIN($E87)*COS(X$12))/SIN(X$12)*$B87))</f>
        <v>73.5972112812203</v>
      </c>
      <c r="Y177" s="0" t="n">
        <f aca="false">IF($B87=0,0,IF(SIN(Y$12)=0,999999999,(SIN(Y$12)*COS($E87)+SIN($E87)*COS(Y$12))/SIN(Y$12)*$B87))</f>
        <v>69.7811606251768</v>
      </c>
      <c r="Z177" s="0" t="n">
        <f aca="false">IF($B87=0,0,IF(SIN(Z$12)=0,999999999,(SIN(Z$12)*COS($E87)+SIN($E87)*COS(Z$12))/SIN(Z$12)*$B87))</f>
        <v>66.3333388312709</v>
      </c>
      <c r="AA177" s="0" t="n">
        <f aca="false">IF($B87=0,0,IF(SIN(AA$12)=0,999999999,(SIN(AA$12)*COS($E87)+SIN($E87)*COS(AA$12))/SIN(AA$12)*$B87))</f>
        <v>63.2010805482314</v>
      </c>
      <c r="AB177" s="0" t="n">
        <f aca="false">IF($B87=0,0,IF(SIN(AB$12)=0,999999999,(SIN(AB$12)*COS($E87)+SIN($E87)*COS(AB$12))/SIN(AB$12)*$B87))</f>
        <v>60.3412925847325</v>
      </c>
      <c r="AC177" s="0" t="n">
        <f aca="false">IF($B87=0,0,IF(SIN(AC$12)=0,999999999,(SIN(AC$12)*COS($E87)+SIN($E87)*COS(AC$12))/SIN(AC$12)*$B87))</f>
        <v>57.7183729505176</v>
      </c>
      <c r="AD177" s="0" t="n">
        <f aca="false">IF($B87=0,0,IF(SIN(AD$12)=0,999999999,(SIN(AD$12)*COS($E87)+SIN($E87)*COS(AD$12))/SIN(AD$12)*$B87))</f>
        <v>55.302650134037</v>
      </c>
      <c r="AE177" s="0" t="n">
        <f aca="false">IF($B87=0,0,IF(SIN(AE$12)=0,999999999,(SIN(AE$12)*COS($E87)+SIN($E87)*COS(AE$12))/SIN(AE$12)*$B87))</f>
        <v>53.069196950275</v>
      </c>
      <c r="AF177" s="0" t="n">
        <f aca="false">IF($B87=0,0,IF(SIN(AF$12)=0,999999999,(SIN(AF$12)*COS($E87)+SIN($E87)*COS(AF$12))/SIN(AF$12)*$B87))</f>
        <v>50.9969181128462</v>
      </c>
      <c r="AG177" s="0" t="n">
        <f aca="false">IF($B87=0,0,IF(SIN(AG$12)=0,999999999,(SIN(AG$12)*COS($E87)+SIN($E87)*COS(AG$12))/SIN(AG$12)*$B87))</f>
        <v>49.0678405647069</v>
      </c>
      <c r="AH177" s="0" t="n">
        <f aca="false">IF($B87=0,0,IF(SIN(AH$12)=0,999999999,(SIN(AH$12)*COS($E87)+SIN($E87)*COS(AH$12))/SIN(AH$12)*$B87))</f>
        <v>47.2665558777181</v>
      </c>
      <c r="AI177" s="0" t="n">
        <f aca="false">IF($B87=0,0,IF(SIN(AI$12)=0,999999999,(SIN(AI$12)*COS($E87)+SIN($E87)*COS(AI$12))/SIN(AI$12)*$B87))</f>
        <v>45.5797780146803</v>
      </c>
      <c r="AJ177" s="0" t="n">
        <f aca="false">IF($B87=0,0,IF(SIN(AJ$12)=0,999999999,(SIN(AJ$12)*COS($E87)+SIN($E87)*COS(AJ$12))/SIN(AJ$12)*$B87))</f>
        <v>43.9959895358144</v>
      </c>
      <c r="AK177" s="0" t="n">
        <f aca="false">IF($B87=0,0,IF(SIN(AK$12)=0,999999999,(SIN(AK$12)*COS($E87)+SIN($E87)*COS(AK$12))/SIN(AK$12)*$B87))</f>
        <v>42.5051562782469</v>
      </c>
      <c r="AL177" s="0" t="n">
        <f aca="false">IF($B87=0,0,IF(SIN(AL$12)=0,999999999,(SIN(AL$12)*COS($E87)+SIN($E87)*COS(AL$12))/SIN(AL$12)*$B87))</f>
        <v>41.0984955299111</v>
      </c>
      <c r="AM177" s="0" t="n">
        <f aca="false">IF($B87=0,0,IF(SIN(AM$12)=0,999999999,(SIN(AM$12)*COS($E87)+SIN($E87)*COS(AM$12))/SIN(AM$12)*$B87))</f>
        <v>39.7682863504416</v>
      </c>
      <c r="AN177" s="0" t="n">
        <f aca="false">IF($B87=0,0,IF(SIN(AN$12)=0,999999999,(SIN(AN$12)*COS($E87)+SIN($E87)*COS(AN$12))/SIN(AN$12)*$B87))</f>
        <v>38.5077133616115</v>
      </c>
      <c r="AO177" s="0" t="n">
        <f aca="false">IF($B87=0,0,IF(SIN(AO$12)=0,999999999,(SIN(AO$12)*COS($E87)+SIN($E87)*COS(AO$12))/SIN(AO$12)*$B87))</f>
        <v>37.310737313275</v>
      </c>
      <c r="AP177" s="0" t="n">
        <f aca="false">IF($B87=0,0,IF(SIN(AP$12)=0,999999999,(SIN(AP$12)*COS($E87)+SIN($E87)*COS(AP$12))/SIN(AP$12)*$B87))</f>
        <v>36.1719872183317</v>
      </c>
      <c r="AQ177" s="0" t="n">
        <f aca="false">IF($B87=0,0,IF(SIN(AQ$12)=0,999999999,(SIN(AQ$12)*COS($E87)+SIN($E87)*COS(AQ$12))/SIN(AQ$12)*$B87))</f>
        <v>35.0866699759489</v>
      </c>
      <c r="AR177" s="0" t="n">
        <f aca="false">IF($B87=0,0,IF(SIN(AR$12)=0,999999999,(SIN(AR$12)*COS($E87)+SIN($E87)*COS(AR$12))/SIN(AR$12)*$B87))</f>
        <v>34.0504942613748</v>
      </c>
      <c r="AS177" s="0" t="n">
        <f aca="false">IF($B87=0,0,IF(SIN(AS$12)=0,999999999,(SIN(AS$12)*COS($E87)+SIN($E87)*COS(AS$12))/SIN(AS$12)*$B87))</f>
        <v>33.0596061215264</v>
      </c>
      <c r="AT177" s="0" t="n">
        <f aca="false">IF($B87=0,0,IF(SIN(AT$12)=0,999999999,(SIN(AT$12)*COS($E87)+SIN($E87)*COS(AT$12))/SIN(AT$12)*$B87))</f>
        <v>32.1105342276868</v>
      </c>
      <c r="AU177" s="0" t="n">
        <f aca="false">IF($B87=0,0,IF(SIN(AU$12)=0,999999999,(SIN(AU$12)*COS($E87)+SIN($E87)*COS(AU$12))/SIN(AU$12)*$B87))</f>
        <v>31.2001431363783</v>
      </c>
      <c r="AV177" s="0" t="n">
        <f aca="false">IF($B87=0,0,IF(SIN(AV$12)=0,999999999,(SIN(AV$12)*COS($E87)+SIN($E87)*COS(AV$12))/SIN(AV$12)*$B87))</f>
        <v>30.3255932235497</v>
      </c>
      <c r="AW177" s="0" t="n">
        <f aca="false">IF($B87=0,0,IF(SIN(AW$12)=0,999999999,(SIN(AW$12)*COS($E87)+SIN($E87)*COS(AW$12))/SIN(AW$12)*$B87))</f>
        <v>29.4843062055551</v>
      </c>
      <c r="AX177" s="0" t="n">
        <f aca="false">IF($B87=0,0,IF(SIN(AX$12)=0,999999999,(SIN(AX$12)*COS($E87)+SIN($E87)*COS(AX$12))/SIN(AX$12)*$B87))</f>
        <v>28.6739353579391</v>
      </c>
      <c r="AY177" s="0" t="n">
        <f aca="false">IF($B87=0,0,IF(SIN(AY$12)=0,999999999,(SIN(AY$12)*COS($E87)+SIN($E87)*COS(AY$12))/SIN(AY$12)*$B87))</f>
        <v>27.892339701072</v>
      </c>
      <c r="AZ177" s="0" t="n">
        <f aca="false">IF($B87=0,0,IF(SIN(AZ$12)=0,999999999,(SIN(AZ$12)*COS($E87)+SIN($E87)*COS(AZ$12))/SIN(AZ$12)*$B87))</f>
        <v>27.1375615487976</v>
      </c>
      <c r="BA177" s="0" t="n">
        <f aca="false">IF($B87=0,0,IF(SIN(BA$12)=0,999999999,(SIN(BA$12)*COS($E87)+SIN($E87)*COS(BA$12))/SIN(BA$12)*$B87))</f>
        <v>26.4078069190156</v>
      </c>
      <c r="BB177" s="0" t="n">
        <f aca="false">IF($B87=0,0,IF(SIN(BB$12)=0,999999999,(SIN(BB$12)*COS($E87)+SIN($E87)*COS(BB$12))/SIN(BB$12)*$B87))</f>
        <v>25.7014283886312</v>
      </c>
      <c r="BC177" s="0" t="n">
        <f aca="false">IF($B87=0,0,IF(SIN(BC$12)=0,999999999,(SIN(BC$12)*COS($E87)+SIN($E87)*COS(BC$12))/SIN(BC$12)*$B87))</f>
        <v>25.0169100434573</v>
      </c>
      <c r="BD177" s="0" t="n">
        <f aca="false">IF($B87=0,0,IF(SIN(BD$12)=0,999999999,(SIN(BD$12)*COS($E87)+SIN($E87)*COS(BD$12))/SIN(BD$12)*$B87))</f>
        <v>24.3528542295555</v>
      </c>
      <c r="BE177" s="0" t="n">
        <f aca="false">IF($B87=0,0,IF(SIN(BE$12)=0,999999999,(SIN(BE$12)*COS($E87)+SIN($E87)*COS(BE$12))/SIN(BE$12)*$B87))</f>
        <v>23.7079698585234</v>
      </c>
      <c r="BF177" s="0" t="n">
        <f aca="false">IF($B87=0,0,IF(SIN(BF$12)=0,999999999,(SIN(BF$12)*COS($E87)+SIN($E87)*COS(BF$12))/SIN(BF$12)*$B87))</f>
        <v>23.0810620573007</v>
      </c>
      <c r="BG177" s="0" t="n">
        <f aca="false">IF($B87=0,0,IF(SIN(BG$12)=0,999999999,(SIN(BG$12)*COS($E87)+SIN($E87)*COS(BG$12))/SIN(BG$12)*$B87))</f>
        <v>22.4710229846613</v>
      </c>
      <c r="BH177" s="0" t="n">
        <f aca="false">IF($B87=0,0,IF(SIN(BH$12)=0,999999999,(SIN(BH$12)*COS($E87)+SIN($E87)*COS(BH$12))/SIN(BH$12)*$B87))</f>
        <v>21.8768236628888</v>
      </c>
      <c r="BI177" s="0" t="n">
        <f aca="false">IF($B87=0,0,IF(SIN(BI$12)=0,999999999,(SIN(BI$12)*COS($E87)+SIN($E87)*COS(BI$12))/SIN(BI$12)*$B87))</f>
        <v>21.2975066951512</v>
      </c>
      <c r="BJ177" s="0" t="n">
        <f aca="false">IF($B87=0,0,IF(SIN(BJ$12)=0,999999999,(SIN(BJ$12)*COS($E87)+SIN($E87)*COS(BJ$12))/SIN(BJ$12)*$B87))</f>
        <v>20.7321797575733</v>
      </c>
      <c r="BK177" s="0" t="n">
        <f aca="false">IF($B87=0,0,IF(SIN(BK$12)=0,999999999,(SIN(BK$12)*COS($E87)+SIN($E87)*COS(BK$12))/SIN(BK$12)*$B87))</f>
        <v>20.1800097705628</v>
      </c>
      <c r="BL177" s="0" t="n">
        <f aca="false">IF($B87=0,0,IF(SIN(BL$12)=0,999999999,(SIN(BL$12)*COS($E87)+SIN($E87)*COS(BL$12))/SIN(BL$12)*$B87))</f>
        <v>19.6402176670918</v>
      </c>
      <c r="BM177" s="0" t="n">
        <f aca="false">IF($B87=0,0,IF(SIN(BM$12)=0,999999999,(SIN(BM$12)*COS($E87)+SIN($E87)*COS(BM$12))/SIN(BM$12)*$B87))</f>
        <v>19.1120736867747</v>
      </c>
      <c r="BN177" s="0" t="n">
        <f aca="false">IF($B87=0,0,IF(SIN(BN$12)=0,999999999,(SIN(BN$12)*COS($E87)+SIN($E87)*COS(BN$12))/SIN(BN$12)*$B87))</f>
        <v>18.5948931340479</v>
      </c>
      <c r="BO177" s="0" t="n">
        <f aca="false">IF($B87=0,0,IF(SIN(BO$12)=0,999999999,(SIN(BO$12)*COS($E87)+SIN($E87)*COS(BO$12))/SIN(BO$12)*$B87))</f>
        <v>18.0880325468264</v>
      </c>
      <c r="BP177" s="0" t="n">
        <f aca="false">IF($B87=0,0,IF(SIN(BP$12)=0,999999999,(SIN(BP$12)*COS($E87)+SIN($E87)*COS(BP$12))/SIN(BP$12)*$B87))</f>
        <v>17.590886228901</v>
      </c>
      <c r="BQ177" s="0" t="n">
        <f aca="false">IF($B87=0,0,IF(SIN(BQ$12)=0,999999999,(SIN(BQ$12)*COS($E87)+SIN($E87)*COS(BQ$12))/SIN(BQ$12)*$B87))</f>
        <v>17.1028831052587</v>
      </c>
      <c r="BR177" s="0" t="n">
        <f aca="false">IF($B87=0,0,IF(SIN(BR$12)=0,999999999,(SIN(BR$12)*COS($E87)+SIN($E87)*COS(BR$12))/SIN(BR$12)*$B87))</f>
        <v>16.6234838645745</v>
      </c>
      <c r="BS177" s="0" t="n">
        <f aca="false">IF($B87=0,0,IF(SIN(BS$12)=0,999999999,(SIN(BS$12)*COS($E87)+SIN($E87)*COS(BS$12))/SIN(BS$12)*$B87))</f>
        <v>16.1521783574936</v>
      </c>
      <c r="BT177" s="0" t="n">
        <f aca="false">IF($B87=0,0,IF(SIN(BT$12)=0,999999999,(SIN(BT$12)*COS($E87)+SIN($E87)*COS(BT$12))/SIN(BT$12)*$B87))</f>
        <v>15.6884832231041</v>
      </c>
      <c r="BU177" s="0" t="n">
        <f aca="false">IF($B87=0,0,IF(SIN(BU$12)=0,999999999,(SIN(BU$12)*COS($E87)+SIN($E87)*COS(BU$12))/SIN(BU$12)*$B87))</f>
        <v>15.231939719252</v>
      </c>
      <c r="BV177" s="0" t="n">
        <f aca="false">IF($B87=0,0,IF(SIN(BV$12)=0,999999999,(SIN(BV$12)*COS($E87)+SIN($E87)*COS(BV$12))/SIN(BV$12)*$B87))</f>
        <v>14.782111735184</v>
      </c>
      <c r="BW177" s="0" t="n">
        <f aca="false">IF($B87=0,0,IF(SIN(BW$12)=0,999999999,(SIN(BW$12)*COS($E87)+SIN($E87)*COS(BW$12))/SIN(BW$12)*$B87))</f>
        <v>14.3385839674615</v>
      </c>
      <c r="BX177" s="0" t="n">
        <f aca="false">IF($B87=0,0,IF(SIN(BX$12)=0,999999999,(SIN(BX$12)*COS($E87)+SIN($E87)*COS(BX$12))/SIN(BX$12)*$B87))</f>
        <v>13.9009602422267</v>
      </c>
      <c r="BY177" s="0" t="n">
        <f aca="false">IF($B87=0,0,IF(SIN(BY$12)=0,999999999,(SIN(BY$12)*COS($E87)+SIN($E87)*COS(BY$12))/SIN(BY$12)*$B87))</f>
        <v>13.4688619687569</v>
      </c>
      <c r="BZ177" s="0" t="n">
        <f aca="false">IF($B87=0,0,IF(SIN(BZ$12)=0,999999999,(SIN(BZ$12)*COS($E87)+SIN($E87)*COS(BZ$12))/SIN(BZ$12)*$B87))</f>
        <v>13.0419267108862</v>
      </c>
      <c r="CA177" s="0" t="n">
        <f aca="false">IF($B87=0,0,IF(SIN(CA$12)=0,999999999,(SIN(CA$12)*COS($E87)+SIN($E87)*COS(CA$12))/SIN(CA$12)*$B87))</f>
        <v>12.6198068642811</v>
      </c>
      <c r="CB177" s="0" t="n">
        <f aca="false">IF($B87=0,0,IF(SIN(CB$12)=0,999999999,(SIN(CB$12)*COS($E87)+SIN($E87)*COS(CB$12))/SIN(CB$12)*$B87))</f>
        <v>12.2021684288086</v>
      </c>
      <c r="CC177" s="0" t="n">
        <f aca="false">IF($B87=0,0,IF(SIN(CC$12)=0,999999999,(SIN(CC$12)*COS($E87)+SIN($E87)*COS(CC$12))/SIN(CC$12)*$B87))</f>
        <v>11.7886898663295</v>
      </c>
      <c r="CD177" s="0" t="n">
        <f aca="false">IF($B87=0,0,IF(SIN(CD$12)=0,999999999,(SIN(CD$12)*COS($E87)+SIN($E87)*COS(CD$12))/SIN(CD$12)*$B87))</f>
        <v>11.3790610352018</v>
      </c>
      <c r="CE177" s="0" t="n">
        <f aca="false">IF($B87=0,0,IF(SIN(CE$12)=0,999999999,(SIN(CE$12)*COS($E87)+SIN($E87)*COS(CE$12))/SIN(CE$12)*$B87))</f>
        <v>10.9729821936212</v>
      </c>
      <c r="CF177" s="0" t="n">
        <f aca="false">IF($B87=0,0,IF(SIN(CF$12)=0,999999999,(SIN(CF$12)*COS($E87)+SIN($E87)*COS(CF$12))/SIN(CF$12)*$B87))</f>
        <v>10.5701630646662</v>
      </c>
      <c r="CG177" s="0" t="n">
        <f aca="false">IF($B87=0,0,IF(SIN(CG$12)=0,999999999,(SIN(CG$12)*COS($E87)+SIN($E87)*COS(CG$12))/SIN(CG$12)*$B87))</f>
        <v>10.1703219565605</v>
      </c>
      <c r="CH177" s="0" t="n">
        <f aca="false">IF($B87=0,0,IF(SIN(CH$12)=0,999999999,(SIN(CH$12)*COS($E87)+SIN($E87)*COS(CH$12))/SIN(CH$12)*$B87))</f>
        <v>9.77318493223052</v>
      </c>
      <c r="CI177" s="0" t="n">
        <f aca="false">IF($B87=0,0,IF(SIN(CI$12)=0,999999999,(SIN(CI$12)*COS($E87)+SIN($E87)*COS(CI$12))/SIN(CI$12)*$B87))</f>
        <v>9.37848502274174</v>
      </c>
      <c r="CJ177" s="0" t="n">
        <f aca="false">IF($B87=0,0,IF(SIN(CJ$12)=0,999999999,(SIN(CJ$12)*COS($E87)+SIN($E87)*COS(CJ$12))/SIN(CJ$12)*$B87))</f>
        <v>8.98596147962528</v>
      </c>
      <c r="CK177" s="0" t="n">
        <f aca="false">IF($B87=0,0,IF(SIN(CK$12)=0,999999999,(SIN(CK$12)*COS($E87)+SIN($E87)*COS(CK$12))/SIN(CK$12)*$B87))</f>
        <v>8.59535906148671</v>
      </c>
      <c r="CL177" s="0" t="n">
        <f aca="false">IF($B87=0,0,IF(SIN(CL$12)=0,999999999,(SIN(CL$12)*COS($E87)+SIN($E87)*COS(CL$12))/SIN(CL$12)*$B87))</f>
        <v>8.20642735062392</v>
      </c>
      <c r="CM177" s="0" t="n">
        <f aca="false">IF($B87=0,0,IF(SIN(CM$12)=0,999999999,(SIN(CM$12)*COS($E87)+SIN($E87)*COS(CM$12))/SIN(CM$12)*$B87))</f>
        <v>7.81892009565922</v>
      </c>
      <c r="CN177" s="0" t="n">
        <f aca="false">IF($B87=0,0,IF(SIN(CN$12)=0,999999999,(SIN(CN$12)*COS($E87)+SIN($E87)*COS(CN$12))/SIN(CN$12)*$B87))</f>
        <v>7.4325945764346</v>
      </c>
      <c r="CO177" s="0" t="n">
        <f aca="false">IF($B87=0,0,IF(SIN(CO$12)=0,999999999,(SIN(CO$12)*COS($E87)+SIN($E87)*COS(CO$12))/SIN(CO$12)*$B87))</f>
        <v>7.04721098763065</v>
      </c>
      <c r="CP177" s="0" t="n">
        <f aca="false">IF($B87=0,0,IF(SIN(CP$12)=0,999999999,(SIN(CP$12)*COS($E87)+SIN($E87)*COS(CP$12))/SIN(CP$12)*$B87))</f>
        <v>6.66253183773551</v>
      </c>
      <c r="CQ177" s="0" t="n">
        <f aca="false">IF($B87=0,0,IF(SIN(CQ$12)=0,999999999,(SIN(CQ$12)*COS($E87)+SIN($E87)*COS(CQ$12))/SIN(CQ$12)*$B87))</f>
        <v>6.27832136012923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1270.47036601699</v>
      </c>
      <c r="H178" s="0" t="n">
        <f aca="false">IF($B88=0,0,IF(SIN(H$12)=0,999999999,(SIN(H$12)*COS($E88)+SIN($E88)*COS(H$12))/SIN(H$12)*$B88))</f>
        <v>637.795065987395</v>
      </c>
      <c r="I178" s="0" t="n">
        <f aca="false">IF($B88=0,0,IF(SIN(I$12)=0,999999999,(SIN(I$12)*COS($E88)+SIN($E88)*COS(I$12))/SIN(I$12)*$B88))</f>
        <v>426.81761813699</v>
      </c>
      <c r="J178" s="0" t="n">
        <f aca="false">IF($B88=0,0,IF(SIN(J$12)=0,999999999,(SIN(J$12)*COS($E88)+SIN($E88)*COS(J$12))/SIN(J$12)*$B88))</f>
        <v>321.264594161529</v>
      </c>
      <c r="K178" s="0" t="n">
        <f aca="false">IF($B88=0,0,IF(SIN(K$12)=0,999999999,(SIN(K$12)*COS($E88)+SIN($E88)*COS(K$12))/SIN(K$12)*$B88))</f>
        <v>257.881295827599</v>
      </c>
      <c r="L178" s="0" t="n">
        <f aca="false">IF($B88=0,0,IF(SIN(L$12)=0,999999999,(SIN(L$12)*COS($E88)+SIN($E88)*COS(L$12))/SIN(L$12)*$B88))</f>
        <v>215.582813215015</v>
      </c>
      <c r="M178" s="0" t="n">
        <f aca="false">IF($B88=0,0,IF(SIN(M$12)=0,999999999,(SIN(M$12)*COS($E88)+SIN($E88)*COS(M$12))/SIN(M$12)*$B88))</f>
        <v>185.33274731499</v>
      </c>
      <c r="N178" s="0" t="n">
        <f aca="false">IF($B88=0,0,IF(SIN(N$12)=0,999999999,(SIN(N$12)*COS($E88)+SIN($E88)*COS(N$12))/SIN(N$12)*$B88))</f>
        <v>162.612890672705</v>
      </c>
      <c r="O178" s="0" t="n">
        <f aca="false">IF($B88=0,0,IF(SIN(O$12)=0,999999999,(SIN(O$12)*COS($E88)+SIN($E88)*COS(O$12))/SIN(O$12)*$B88))</f>
        <v>144.913120928599</v>
      </c>
      <c r="P178" s="0" t="n">
        <f aca="false">IF($B88=0,0,IF(SIN(P$12)=0,999999999,(SIN(P$12)*COS($E88)+SIN($E88)*COS(P$12))/SIN(P$12)*$B88))</f>
        <v>130.7273582292</v>
      </c>
      <c r="Q178" s="0" t="n">
        <f aca="false">IF($B88=0,0,IF(SIN(Q$12)=0,999999999,(SIN(Q$12)*COS($E88)+SIN($E88)*COS(Q$12))/SIN(Q$12)*$B88))</f>
        <v>119.097182226811</v>
      </c>
      <c r="R178" s="0" t="n">
        <f aca="false">IF($B88=0,0,IF(SIN(R$12)=0,999999999,(SIN(R$12)*COS($E88)+SIN($E88)*COS(R$12))/SIN(R$12)*$B88))</f>
        <v>109.383640574501</v>
      </c>
      <c r="S178" s="0" t="n">
        <f aca="false">IF($B88=0,0,IF(SIN(S$12)=0,999999999,(SIN(S$12)*COS($E88)+SIN($E88)*COS(S$12))/SIN(S$12)*$B88))</f>
        <v>101.144376572687</v>
      </c>
      <c r="T178" s="0" t="n">
        <f aca="false">IF($B88=0,0,IF(SIN(T$12)=0,999999999,(SIN(T$12)*COS($E88)+SIN($E88)*COS(T$12))/SIN(T$12)*$B88))</f>
        <v>94.0634163914482</v>
      </c>
      <c r="U178" s="0" t="n">
        <f aca="false">IF($B88=0,0,IF(SIN(U$12)=0,999999999,(SIN(U$12)*COS($E88)+SIN($E88)*COS(U$12))/SIN(U$12)*$B88))</f>
        <v>87.9090413998181</v>
      </c>
      <c r="V178" s="0" t="n">
        <f aca="false">IF($B88=0,0,IF(SIN(V$12)=0,999999999,(SIN(V$12)*COS($E88)+SIN($E88)*COS(V$12))/SIN(V$12)*$B88))</f>
        <v>82.507458367673</v>
      </c>
      <c r="W178" s="0" t="n">
        <f aca="false">IF($B88=0,0,IF(SIN(W$12)=0,999999999,(SIN(W$12)*COS($E88)+SIN($E88)*COS(W$12))/SIN(W$12)*$B88))</f>
        <v>77.7257625337773</v>
      </c>
      <c r="X178" s="0" t="n">
        <f aca="false">IF($B88=0,0,IF(SIN(X$12)=0,999999999,(SIN(X$12)*COS($E88)+SIN($E88)*COS(X$12))/SIN(X$12)*$B88))</f>
        <v>73.4605796475022</v>
      </c>
      <c r="Y178" s="0" t="n">
        <f aca="false">IF($B88=0,0,IF(SIN(Y$12)=0,999999999,(SIN(Y$12)*COS($E88)+SIN($E88)*COS(Y$12))/SIN(Y$12)*$B88))</f>
        <v>69.6302947306811</v>
      </c>
      <c r="Z178" s="0" t="n">
        <f aca="false">IF($B88=0,0,IF(SIN(Z$12)=0,999999999,(SIN(Z$12)*COS($E88)+SIN($E88)*COS(Z$12))/SIN(Z$12)*$B88))</f>
        <v>66.169612207463</v>
      </c>
      <c r="AA178" s="0" t="n">
        <f aca="false">IF($B88=0,0,IF(SIN(AA$12)=0,999999999,(SIN(AA$12)*COS($E88)+SIN($E88)*COS(AA$12))/SIN(AA$12)*$B88))</f>
        <v>63.0256702794089</v>
      </c>
      <c r="AB178" s="0" t="n">
        <f aca="false">IF($B88=0,0,IF(SIN(AB$12)=0,999999999,(SIN(AB$12)*COS($E88)+SIN($E88)*COS(AB$12))/SIN(AB$12)*$B88))</f>
        <v>60.1552150131643</v>
      </c>
      <c r="AC178" s="0" t="n">
        <f aca="false">IF($B88=0,0,IF(SIN(AC$12)=0,999999999,(SIN(AC$12)*COS($E88)+SIN($E88)*COS(AC$12))/SIN(AC$12)*$B88))</f>
        <v>57.5225116193934</v>
      </c>
      <c r="AD178" s="0" t="n">
        <f aca="false">IF($B88=0,0,IF(SIN(AD$12)=0,999999999,(SIN(AD$12)*COS($E88)+SIN($E88)*COS(AD$12))/SIN(AD$12)*$B88))</f>
        <v>55.0977779087619</v>
      </c>
      <c r="AE178" s="0" t="n">
        <f aca="false">IF($B88=0,0,IF(SIN(AE$12)=0,999999999,(SIN(AE$12)*COS($E88)+SIN($E88)*COS(AE$12))/SIN(AE$12)*$B88))</f>
        <v>52.8559937152944</v>
      </c>
      <c r="AF178" s="0" t="n">
        <f aca="false">IF($B88=0,0,IF(SIN(AF$12)=0,999999999,(SIN(AF$12)*COS($E88)+SIN($E88)*COS(AF$12))/SIN(AF$12)*$B88))</f>
        <v>50.7759850650213</v>
      </c>
      <c r="AG178" s="0" t="n">
        <f aca="false">IF($B88=0,0,IF(SIN(AG$12)=0,999999999,(SIN(AG$12)*COS($E88)+SIN($E88)*COS(AG$12))/SIN(AG$12)*$B88))</f>
        <v>48.8397118595505</v>
      </c>
      <c r="AH178" s="0" t="n">
        <f aca="false">IF($B88=0,0,IF(SIN(AH$12)=0,999999999,(SIN(AH$12)*COS($E88)+SIN($E88)*COS(AH$12))/SIN(AH$12)*$B88))</f>
        <v>47.0317081957241</v>
      </c>
      <c r="AI178" s="0" t="n">
        <f aca="false">IF($B88=0,0,IF(SIN(AI$12)=0,999999999,(SIN(AI$12)*COS($E88)+SIN($E88)*COS(AI$12))/SIN(AI$12)*$B88))</f>
        <v>45.3386384780596</v>
      </c>
      <c r="AJ178" s="0" t="n">
        <f aca="false">IF($B88=0,0,IF(SIN(AJ$12)=0,999999999,(SIN(AJ$12)*COS($E88)+SIN($E88)*COS(AJ$12))/SIN(AJ$12)*$B88))</f>
        <v>43.7489423055448</v>
      </c>
      <c r="AK178" s="0" t="n">
        <f aca="false">IF($B88=0,0,IF(SIN(AK$12)=0,999999999,(SIN(AK$12)*COS($E88)+SIN($E88)*COS(AK$12))/SIN(AK$12)*$B88))</f>
        <v>42.2525480868483</v>
      </c>
      <c r="AL178" s="0" t="n">
        <f aca="false">IF($B88=0,0,IF(SIN(AL$12)=0,999999999,(SIN(AL$12)*COS($E88)+SIN($E88)*COS(AL$12))/SIN(AL$12)*$B88))</f>
        <v>40.840640349486</v>
      </c>
      <c r="AM178" s="0" t="n">
        <f aca="false">IF($B88=0,0,IF(SIN(AM$12)=0,999999999,(SIN(AM$12)*COS($E88)+SIN($E88)*COS(AM$12))/SIN(AM$12)*$B88))</f>
        <v>39.5054693531917</v>
      </c>
      <c r="AN178" s="0" t="n">
        <f aca="false">IF($B88=0,0,IF(SIN(AN$12)=0,999999999,(SIN(AN$12)*COS($E88)+SIN($E88)*COS(AN$12))/SIN(AN$12)*$B88))</f>
        <v>38.2401942976781</v>
      </c>
      <c r="AO178" s="0" t="n">
        <f aca="false">IF($B88=0,0,IF(SIN(AO$12)=0,999999999,(SIN(AO$12)*COS($E88)+SIN($E88)*COS(AO$12))/SIN(AO$12)*$B88))</f>
        <v>37.0387534057763</v>
      </c>
      <c r="AP178" s="0" t="n">
        <f aca="false">IF($B88=0,0,IF(SIN(AP$12)=0,999999999,(SIN(AP$12)*COS($E88)+SIN($E88)*COS(AP$12))/SIN(AP$12)*$B88))</f>
        <v>35.8957556560525</v>
      </c>
      <c r="AQ178" s="0" t="n">
        <f aca="false">IF($B88=0,0,IF(SIN(AQ$12)=0,999999999,(SIN(AQ$12)*COS($E88)+SIN($E88)*COS(AQ$12))/SIN(AQ$12)*$B88))</f>
        <v>34.8063900689157</v>
      </c>
      <c r="AR178" s="0" t="n">
        <f aca="false">IF($B88=0,0,IF(SIN(AR$12)=0,999999999,(SIN(AR$12)*COS($E88)+SIN($E88)*COS(AR$12))/SIN(AR$12)*$B88))</f>
        <v>33.7663493125321</v>
      </c>
      <c r="AS178" s="0" t="n">
        <f aca="false">IF($B88=0,0,IF(SIN(AS$12)=0,999999999,(SIN(AS$12)*COS($E88)+SIN($E88)*COS(AS$12))/SIN(AS$12)*$B88))</f>
        <v>32.7717650581781</v>
      </c>
      <c r="AT178" s="0" t="n">
        <f aca="false">IF($B88=0,0,IF(SIN(AT$12)=0,999999999,(SIN(AT$12)*COS($E88)+SIN($E88)*COS(AT$12))/SIN(AT$12)*$B88))</f>
        <v>31.8191530287242</v>
      </c>
      <c r="AU178" s="0" t="n">
        <f aca="false">IF($B88=0,0,IF(SIN(AU$12)=0,999999999,(SIN(AU$12)*COS($E88)+SIN($E88)*COS(AU$12))/SIN(AU$12)*$B88))</f>
        <v>30.9053660851665</v>
      </c>
      <c r="AV178" s="0" t="n">
        <f aca="false">IF($B88=0,0,IF(SIN(AV$12)=0,999999999,(SIN(AV$12)*COS($E88)+SIN($E88)*COS(AV$12))/SIN(AV$12)*$B88))</f>
        <v>30.0275540113646</v>
      </c>
      <c r="AW178" s="0" t="n">
        <f aca="false">IF($B88=0,0,IF(SIN(AW$12)=0,999999999,(SIN(AW$12)*COS($E88)+SIN($E88)*COS(AW$12))/SIN(AW$12)*$B88))</f>
        <v>29.1831289064099</v>
      </c>
      <c r="AX178" s="0" t="n">
        <f aca="false">IF($B88=0,0,IF(SIN(AX$12)=0,999999999,(SIN(AX$12)*COS($E88)+SIN($E88)*COS(AX$12))/SIN(AX$12)*$B88))</f>
        <v>28.3697352923237</v>
      </c>
      <c r="AY178" s="0" t="n">
        <f aca="false">IF($B88=0,0,IF(SIN(AY$12)=0,999999999,(SIN(AY$12)*COS($E88)+SIN($E88)*COS(AY$12))/SIN(AY$12)*$B88))</f>
        <v>27.5852242034026</v>
      </c>
      <c r="AZ178" s="0" t="n">
        <f aca="false">IF($B88=0,0,IF(SIN(AZ$12)=0,999999999,(SIN(AZ$12)*COS($E88)+SIN($E88)*COS(AZ$12))/SIN(AZ$12)*$B88))</f>
        <v>26.8276306511199</v>
      </c>
      <c r="BA178" s="0" t="n">
        <f aca="false">IF($B88=0,0,IF(SIN(BA$12)=0,999999999,(SIN(BA$12)*COS($E88)+SIN($E88)*COS(BA$12))/SIN(BA$12)*$B88))</f>
        <v>26.0951539616379</v>
      </c>
      <c r="BB178" s="0" t="n">
        <f aca="false">IF($B88=0,0,IF(SIN(BB$12)=0,999999999,(SIN(BB$12)*COS($E88)+SIN($E88)*COS(BB$12))/SIN(BB$12)*$B88))</f>
        <v>25.3861405668045</v>
      </c>
      <c r="BC178" s="0" t="n">
        <f aca="false">IF($B88=0,0,IF(SIN(BC$12)=0,999999999,(SIN(BC$12)*COS($E88)+SIN($E88)*COS(BC$12))/SIN(BC$12)*$B88))</f>
        <v>24.6990688979171</v>
      </c>
      <c r="BD178" s="0" t="n">
        <f aca="false">IF($B88=0,0,IF(SIN(BD$12)=0,999999999,(SIN(BD$12)*COS($E88)+SIN($E88)*COS(BD$12))/SIN(BD$12)*$B88))</f>
        <v>24.0325360876444</v>
      </c>
      <c r="BE178" s="0" t="n">
        <f aca="false">IF($B88=0,0,IF(SIN(BE$12)=0,999999999,(SIN(BE$12)*COS($E88)+SIN($E88)*COS(BE$12))/SIN(BE$12)*$B88))</f>
        <v>23.3852462316919</v>
      </c>
      <c r="BF178" s="0" t="n">
        <f aca="false">IF($B88=0,0,IF(SIN(BF$12)=0,999999999,(SIN(BF$12)*COS($E88)+SIN($E88)*COS(BF$12))/SIN(BF$12)*$B88))</f>
        <v>22.756</v>
      </c>
      <c r="BG178" s="0" t="n">
        <f aca="false">IF($B88=0,0,IF(SIN(BG$12)=0,999999999,(SIN(BG$12)*COS($E88)+SIN($E88)*COS(BG$12))/SIN(BG$12)*$B88))</f>
        <v>22.1436854189812</v>
      </c>
      <c r="BH178" s="0" t="n">
        <f aca="false">IF($B88=0,0,IF(SIN(BH$12)=0,999999999,(SIN(BH$12)*COS($E88)+SIN($E88)*COS(BH$12))/SIN(BH$12)*$B88))</f>
        <v>21.5472696727263</v>
      </c>
      <c r="BI178" s="0" t="n">
        <f aca="false">IF($B88=0,0,IF(SIN(BI$12)=0,999999999,(SIN(BI$12)*COS($E88)+SIN($E88)*COS(BI$12))/SIN(BI$12)*$B88))</f>
        <v>20.965791793215</v>
      </c>
      <c r="BJ178" s="0" t="n">
        <f aca="false">IF($B88=0,0,IF(SIN(BJ$12)=0,999999999,(SIN(BJ$12)*COS($E88)+SIN($E88)*COS(BJ$12))/SIN(BJ$12)*$B88))</f>
        <v>20.3983561281124</v>
      </c>
      <c r="BK178" s="0" t="n">
        <f aca="false">IF($B88=0,0,IF(SIN(BK$12)=0,999999999,(SIN(BK$12)*COS($E88)+SIN($E88)*COS(BK$12))/SIN(BK$12)*$B88))</f>
        <v>19.8441264903538</v>
      </c>
      <c r="BL178" s="0" t="n">
        <f aca="false">IF($B88=0,0,IF(SIN(BL$12)=0,999999999,(SIN(BL$12)*COS($E88)+SIN($E88)*COS(BL$12))/SIN(BL$12)*$B88))</f>
        <v>19.3023209069112</v>
      </c>
      <c r="BM178" s="0" t="n">
        <f aca="false">IF($B88=0,0,IF(SIN(BM$12)=0,999999999,(SIN(BM$12)*COS($E88)+SIN($E88)*COS(BM$12))/SIN(BM$12)*$B88))</f>
        <v>18.7722068953179</v>
      </c>
      <c r="BN178" s="0" t="n">
        <f aca="false">IF($B88=0,0,IF(SIN(BN$12)=0,999999999,(SIN(BN$12)*COS($E88)+SIN($E88)*COS(BN$12))/SIN(BN$12)*$B88))</f>
        <v>18.2530972060256</v>
      </c>
      <c r="BO178" s="0" t="n">
        <f aca="false">IF($B88=0,0,IF(SIN(BO$12)=0,999999999,(SIN(BO$12)*COS($E88)+SIN($E88)*COS(BO$12))/SIN(BO$12)*$B88))</f>
        <v>17.7443459767695</v>
      </c>
      <c r="BP178" s="0" t="n">
        <f aca="false">IF($B88=0,0,IF(SIN(BP$12)=0,999999999,(SIN(BP$12)*COS($E88)+SIN($E88)*COS(BP$12))/SIN(BP$12)*$B88))</f>
        <v>17.2453452520315</v>
      </c>
      <c r="BQ178" s="0" t="n">
        <f aca="false">IF($B88=0,0,IF(SIN(BQ$12)=0,999999999,(SIN(BQ$12)*COS($E88)+SIN($E88)*COS(BQ$12))/SIN(BQ$12)*$B88))</f>
        <v>16.75552182663</v>
      </c>
      <c r="BR178" s="0" t="n">
        <f aca="false">IF($B88=0,0,IF(SIN(BR$12)=0,999999999,(SIN(BR$12)*COS($E88)+SIN($E88)*COS(BR$12))/SIN(BR$12)*$B88))</f>
        <v>16.2743343775535</v>
      </c>
      <c r="BS178" s="0" t="n">
        <f aca="false">IF($B88=0,0,IF(SIN(BS$12)=0,999999999,(SIN(BS$12)*COS($E88)+SIN($E88)*COS(BS$12))/SIN(BS$12)*$B88))</f>
        <v>15.8012708525378</v>
      </c>
      <c r="BT178" s="0" t="n">
        <f aca="false">IF($B88=0,0,IF(SIN(BT$12)=0,999999999,(SIN(BT$12)*COS($E88)+SIN($E88)*COS(BT$12))/SIN(BT$12)*$B88))</f>
        <v>15.3358460876849</v>
      </c>
      <c r="BU178" s="0" t="n">
        <f aca="false">IF($B88=0,0,IF(SIN(BU$12)=0,999999999,(SIN(BU$12)*COS($E88)+SIN($E88)*COS(BU$12))/SIN(BU$12)*$B88))</f>
        <v>14.8775996296858</v>
      </c>
      <c r="BV178" s="0" t="n">
        <f aca="false">IF($B88=0,0,IF(SIN(BV$12)=0,999999999,(SIN(BV$12)*COS($E88)+SIN($E88)*COS(BV$12))/SIN(BV$12)*$B88))</f>
        <v>14.426093741049</v>
      </c>
      <c r="BW178" s="0" t="n">
        <f aca="false">IF($B88=0,0,IF(SIN(BW$12)=0,999999999,(SIN(BW$12)*COS($E88)+SIN($E88)*COS(BW$12))/SIN(BW$12)*$B88))</f>
        <v>13.9809115692117</v>
      </c>
      <c r="BX178" s="0" t="n">
        <f aca="false">IF($B88=0,0,IF(SIN(BX$12)=0,999999999,(SIN(BX$12)*COS($E88)+SIN($E88)*COS(BX$12))/SIN(BX$12)*$B88))</f>
        <v>13.5416554625467</v>
      </c>
      <c r="BY178" s="0" t="n">
        <f aca="false">IF($B88=0,0,IF(SIN(BY$12)=0,999999999,(SIN(BY$12)*COS($E88)+SIN($E88)*COS(BY$12))/SIN(BY$12)*$B88))</f>
        <v>13.1079454181492</v>
      </c>
      <c r="BZ178" s="0" t="n">
        <f aca="false">IF($B88=0,0,IF(SIN(BZ$12)=0,999999999,(SIN(BZ$12)*COS($E88)+SIN($E88)*COS(BZ$12))/SIN(BZ$12)*$B88))</f>
        <v>12.6794176479291</v>
      </c>
      <c r="CA178" s="0" t="n">
        <f aca="false">IF($B88=0,0,IF(SIN(CA$12)=0,999999999,(SIN(CA$12)*COS($E88)+SIN($E88)*COS(CA$12))/SIN(CA$12)*$B88))</f>
        <v>12.2557232509531</v>
      </c>
      <c r="CB178" s="0" t="n">
        <f aca="false">IF($B88=0,0,IF(SIN(CB$12)=0,999999999,(SIN(CB$12)*COS($E88)+SIN($E88)*COS(CB$12))/SIN(CB$12)*$B88))</f>
        <v>11.8365269812334</v>
      </c>
      <c r="CC178" s="0" t="n">
        <f aca="false">IF($B88=0,0,IF(SIN(CC$12)=0,999999999,(SIN(CC$12)*COS($E88)+SIN($E88)*COS(CC$12))/SIN(CC$12)*$B88))</f>
        <v>11.4215061012604</v>
      </c>
      <c r="CD178" s="0" t="n">
        <f aca="false">IF($B88=0,0,IF(SIN(CD$12)=0,999999999,(SIN(CD$12)*COS($E88)+SIN($E88)*COS(CD$12))/SIN(CD$12)*$B88))</f>
        <v>11.0103493125321</v>
      </c>
      <c r="CE178" s="0" t="n">
        <f aca="false">IF($B88=0,0,IF(SIN(CE$12)=0,999999999,(SIN(CE$12)*COS($E88)+SIN($E88)*COS(CE$12))/SIN(CE$12)*$B88))</f>
        <v>10.6027557551764</v>
      </c>
      <c r="CF178" s="0" t="n">
        <f aca="false">IF($B88=0,0,IF(SIN(CF$12)=0,999999999,(SIN(CF$12)*COS($E88)+SIN($E88)*COS(CF$12))/SIN(CF$12)*$B88))</f>
        <v>10.1984340695091</v>
      </c>
      <c r="CG178" s="0" t="n">
        <f aca="false">IF($B88=0,0,IF(SIN(CG$12)=0,999999999,(SIN(CG$12)*COS($E88)+SIN($E88)*COS(CG$12))/SIN(CG$12)*$B88))</f>
        <v>9.7971015130146</v>
      </c>
      <c r="CH178" s="0" t="n">
        <f aca="false">IF($B88=0,0,IF(SIN(CH$12)=0,999999999,(SIN(CH$12)*COS($E88)+SIN($E88)*COS(CH$12))/SIN(CH$12)*$B88))</f>
        <v>9.39848312680603</v>
      </c>
      <c r="CI178" s="0" t="n">
        <f aca="false">IF($B88=0,0,IF(SIN(CI$12)=0,999999999,(SIN(CI$12)*COS($E88)+SIN($E88)*COS(CI$12))/SIN(CI$12)*$B88))</f>
        <v>9.00231094612724</v>
      </c>
      <c r="CJ178" s="0" t="n">
        <f aca="false">IF($B88=0,0,IF(SIN(CJ$12)=0,999999999,(SIN(CJ$12)*COS($E88)+SIN($E88)*COS(CJ$12))/SIN(CJ$12)*$B88))</f>
        <v>8.60832324989079</v>
      </c>
      <c r="CK178" s="0" t="n">
        <f aca="false">IF($B88=0,0,IF(SIN(CK$12)=0,999999999,(SIN(CK$12)*COS($E88)+SIN($E88)*COS(CK$12))/SIN(CK$12)*$B88))</f>
        <v>8.21626384462567</v>
      </c>
      <c r="CL178" s="0" t="n">
        <f aca="false">IF($B88=0,0,IF(SIN(CL$12)=0,999999999,(SIN(CL$12)*COS($E88)+SIN($E88)*COS(CL$12))/SIN(CL$12)*$B88))</f>
        <v>7.82588137854601</v>
      </c>
      <c r="CM178" s="0" t="n">
        <f aca="false">IF($B88=0,0,IF(SIN(CM$12)=0,999999999,(SIN(CM$12)*COS($E88)+SIN($E88)*COS(CM$12))/SIN(CM$12)*$B88))</f>
        <v>7.43692868173122</v>
      </c>
      <c r="CN178" s="0" t="n">
        <f aca="false">IF($B88=0,0,IF(SIN(CN$12)=0,999999999,(SIN(CN$12)*COS($E88)+SIN($E88)*COS(CN$12))/SIN(CN$12)*$B88))</f>
        <v>7.04916212865214</v>
      </c>
      <c r="CO178" s="0" t="n">
        <f aca="false">IF($B88=0,0,IF(SIN(CO$12)=0,999999999,(SIN(CO$12)*COS($E88)+SIN($E88)*COS(CO$12))/SIN(CO$12)*$B88))</f>
        <v>6.66234101949093</v>
      </c>
      <c r="CP178" s="0" t="n">
        <f aca="false">IF($B88=0,0,IF(SIN(CP$12)=0,999999999,(SIN(CP$12)*COS($E88)+SIN($E88)*COS(CP$12))/SIN(CP$12)*$B88))</f>
        <v>6.27622697686798</v>
      </c>
      <c r="CQ178" s="0" t="n">
        <f aca="false">IF($B88=0,0,IF(SIN(CQ$12)=0,999999999,(SIN(CQ$12)*COS($E88)+SIN($E88)*COS(CQ$12))/SIN(CQ$12)*$B88))</f>
        <v>5.89058335472965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1274.38701507499</v>
      </c>
      <c r="H179" s="0" t="n">
        <f aca="false">IF($B89=0,0,IF(SIN(H$12)=0,999999999,(SIN(H$12)*COS($E89)+SIN($E89)*COS(H$12))/SIN(H$12)*$B89))</f>
        <v>639.557615615513</v>
      </c>
      <c r="I179" s="0" t="n">
        <f aca="false">IF($B89=0,0,IF(SIN(I$12)=0,999999999,(SIN(I$12)*COS($E89)+SIN($E89)*COS(I$12))/SIN(I$12)*$B89))</f>
        <v>427.86184289908</v>
      </c>
      <c r="J179" s="0" t="n">
        <f aca="false">IF($B89=0,0,IF(SIN(J$12)=0,999999999,(SIN(J$12)*COS($E89)+SIN($E89)*COS(J$12))/SIN(J$12)*$B89))</f>
        <v>321.949437565192</v>
      </c>
      <c r="K179" s="0" t="n">
        <f aca="false">IF($B89=0,0,IF(SIN(K$12)=0,999999999,(SIN(K$12)*COS($E89)+SIN($E89)*COS(K$12))/SIN(K$12)*$B89))</f>
        <v>258.350335126377</v>
      </c>
      <c r="L179" s="0" t="n">
        <f aca="false">IF($B89=0,0,IF(SIN(L$12)=0,999999999,(SIN(L$12)*COS($E89)+SIN($E89)*COS(L$12))/SIN(L$12)*$B89))</f>
        <v>215.907836875319</v>
      </c>
      <c r="M179" s="0" t="n">
        <f aca="false">IF($B89=0,0,IF(SIN(M$12)=0,999999999,(SIN(M$12)*COS($E89)+SIN($E89)*COS(M$12))/SIN(M$12)*$B89))</f>
        <v>185.554777149383</v>
      </c>
      <c r="N179" s="0" t="n">
        <f aca="false">IF($B89=0,0,IF(SIN(N$12)=0,999999999,(SIN(N$12)*COS($E89)+SIN($E89)*COS(N$12))/SIN(N$12)*$B89))</f>
        <v>162.757565139759</v>
      </c>
      <c r="O179" s="0" t="n">
        <f aca="false">IF($B89=0,0,IF(SIN(O$12)=0,999999999,(SIN(O$12)*COS($E89)+SIN($E89)*COS(O$12))/SIN(O$12)*$B89))</f>
        <v>144.997532154915</v>
      </c>
      <c r="P179" s="0" t="n">
        <f aca="false">IF($B89=0,0,IF(SIN(P$12)=0,999999999,(SIN(P$12)*COS($E89)+SIN($E89)*COS(P$12))/SIN(P$12)*$B89))</f>
        <v>130.763470520277</v>
      </c>
      <c r="Q179" s="0" t="n">
        <f aca="false">IF($B89=0,0,IF(SIN(Q$12)=0,999999999,(SIN(Q$12)*COS($E89)+SIN($E89)*COS(Q$12))/SIN(Q$12)*$B89))</f>
        <v>119.093696709194</v>
      </c>
      <c r="R179" s="0" t="n">
        <f aca="false">IF($B89=0,0,IF(SIN(R$12)=0,999999999,(SIN(R$12)*COS($E89)+SIN($E89)*COS(R$12))/SIN(R$12)*$B89))</f>
        <v>109.347082903546</v>
      </c>
      <c r="S179" s="0" t="n">
        <f aca="false">IF($B89=0,0,IF(SIN(S$12)=0,999999999,(SIN(S$12)*COS($E89)+SIN($E89)*COS(S$12))/SIN(S$12)*$B89))</f>
        <v>101.079766291036</v>
      </c>
      <c r="T179" s="0" t="n">
        <f aca="false">IF($B89=0,0,IF(SIN(T$12)=0,999999999,(SIN(T$12)*COS($E89)+SIN($E89)*COS(T$12))/SIN(T$12)*$B89))</f>
        <v>93.9746972307423</v>
      </c>
      <c r="U179" s="0" t="n">
        <f aca="false">IF($B89=0,0,IF(SIN(U$12)=0,999999999,(SIN(U$12)*COS($E89)+SIN($E89)*COS(U$12))/SIN(U$12)*$B89))</f>
        <v>87.7993681483485</v>
      </c>
      <c r="V179" s="0" t="n">
        <f aca="false">IF($B89=0,0,IF(SIN(V$12)=0,999999999,(SIN(V$12)*COS($E89)+SIN($E89)*COS(V$12))/SIN(V$12)*$B89))</f>
        <v>82.3793940917246</v>
      </c>
      <c r="W179" s="0" t="n">
        <f aca="false">IF($B89=0,0,IF(SIN(W$12)=0,999999999,(SIN(W$12)*COS($E89)+SIN($E89)*COS(W$12))/SIN(W$12)*$B89))</f>
        <v>77.5814177925267</v>
      </c>
      <c r="X179" s="0" t="n">
        <f aca="false">IF($B89=0,0,IF(SIN(X$12)=0,999999999,(SIN(X$12)*COS($E89)+SIN($E89)*COS(X$12))/SIN(X$12)*$B89))</f>
        <v>73.3017130369401</v>
      </c>
      <c r="Y179" s="0" t="n">
        <f aca="false">IF($B89=0,0,IF(SIN(Y$12)=0,999999999,(SIN(Y$12)*COS($E89)+SIN($E89)*COS(Y$12))/SIN(Y$12)*$B89))</f>
        <v>69.4583869684331</v>
      </c>
      <c r="Z179" s="0" t="n">
        <f aca="false">IF($B89=0,0,IF(SIN(Z$12)=0,999999999,(SIN(Z$12)*COS($E89)+SIN($E89)*COS(Z$12))/SIN(Z$12)*$B89))</f>
        <v>65.9859216962284</v>
      </c>
      <c r="AA179" s="0" t="n">
        <f aca="false">IF($B89=0,0,IF(SIN(AA$12)=0,999999999,(SIN(AA$12)*COS($E89)+SIN($E89)*COS(AA$12))/SIN(AA$12)*$B89))</f>
        <v>62.8312754408289</v>
      </c>
      <c r="AB179" s="0" t="n">
        <f aca="false">IF($B89=0,0,IF(SIN(AB$12)=0,999999999,(SIN(AB$12)*COS($E89)+SIN($E89)*COS(AB$12))/SIN(AB$12)*$B89))</f>
        <v>59.9510470001736</v>
      </c>
      <c r="AC179" s="0" t="n">
        <f aca="false">IF($B89=0,0,IF(SIN(AC$12)=0,999999999,(SIN(AC$12)*COS($E89)+SIN($E89)*COS(AC$12))/SIN(AC$12)*$B89))</f>
        <v>57.3093799170042</v>
      </c>
      <c r="AD179" s="0" t="n">
        <f aca="false">IF($B89=0,0,IF(SIN(AD$12)=0,999999999,(SIN(AD$12)*COS($E89)+SIN($E89)*COS(AD$12))/SIN(AD$12)*$B89))</f>
        <v>54.8763906011619</v>
      </c>
      <c r="AE179" s="0" t="n">
        <f aca="false">IF($B89=0,0,IF(SIN(AE$12)=0,999999999,(SIN(AE$12)*COS($E89)+SIN($E89)*COS(AE$12))/SIN(AE$12)*$B89))</f>
        <v>52.6269736993323</v>
      </c>
      <c r="AF179" s="0" t="n">
        <f aca="false">IF($B89=0,0,IF(SIN(AF$12)=0,999999999,(SIN(AF$12)*COS($E89)+SIN($E89)*COS(AF$12))/SIN(AF$12)*$B89))</f>
        <v>50.539883145518</v>
      </c>
      <c r="AG179" s="0" t="n">
        <f aca="false">IF($B89=0,0,IF(SIN(AG$12)=0,999999999,(SIN(AG$12)*COS($E89)+SIN($E89)*COS(AG$12))/SIN(AG$12)*$B89))</f>
        <v>48.5970174193532</v>
      </c>
      <c r="AH179" s="0" t="n">
        <f aca="false">IF($B89=0,0,IF(SIN(AH$12)=0,999999999,(SIN(AH$12)*COS($E89)+SIN($E89)*COS(AH$12))/SIN(AH$12)*$B89))</f>
        <v>46.7828579601903</v>
      </c>
      <c r="AI179" s="0" t="n">
        <f aca="false">IF($B89=0,0,IF(SIN(AI$12)=0,999999999,(SIN(AI$12)*COS($E89)+SIN($E89)*COS(AI$12))/SIN(AI$12)*$B89))</f>
        <v>45.0840237682157</v>
      </c>
      <c r="AJ179" s="0" t="n">
        <f aca="false">IF($B89=0,0,IF(SIN(AJ$12)=0,999999999,(SIN(AJ$12)*COS($E89)+SIN($E89)*COS(AJ$12))/SIN(AJ$12)*$B89))</f>
        <v>43.488915082175</v>
      </c>
      <c r="AK179" s="0" t="n">
        <f aca="false">IF($B89=0,0,IF(SIN(AK$12)=0,999999999,(SIN(AK$12)*COS($E89)+SIN($E89)*COS(AK$12))/SIN(AK$12)*$B89))</f>
        <v>41.9874260195148</v>
      </c>
      <c r="AL179" s="0" t="n">
        <f aca="false">IF($B89=0,0,IF(SIN(AL$12)=0,999999999,(SIN(AL$12)*COS($E89)+SIN($E89)*COS(AL$12))/SIN(AL$12)*$B89))</f>
        <v>40.5707110932959</v>
      </c>
      <c r="AM179" s="0" t="n">
        <f aca="false">IF($B89=0,0,IF(SIN(AM$12)=0,999999999,(SIN(AM$12)*COS($E89)+SIN($E89)*COS(AM$12))/SIN(AM$12)*$B89))</f>
        <v>39.2309941773462</v>
      </c>
      <c r="AN179" s="0" t="n">
        <f aca="false">IF($B89=0,0,IF(SIN(AN$12)=0,999999999,(SIN(AN$12)*COS($E89)+SIN($E89)*COS(AN$12))/SIN(AN$12)*$B89))</f>
        <v>37.961411180183</v>
      </c>
      <c r="AO179" s="0" t="n">
        <f aca="false">IF($B89=0,0,IF(SIN(AO$12)=0,999999999,(SIN(AO$12)*COS($E89)+SIN($E89)*COS(AO$12))/SIN(AO$12)*$B89))</f>
        <v>36.7558796858186</v>
      </c>
      <c r="AP179" s="0" t="n">
        <f aca="false">IF($B89=0,0,IF(SIN(AP$12)=0,999999999,(SIN(AP$12)*COS($E89)+SIN($E89)*COS(AP$12))/SIN(AP$12)*$B89))</f>
        <v>35.6089903177546</v>
      </c>
      <c r="AQ179" s="0" t="n">
        <f aca="false">IF($B89=0,0,IF(SIN(AQ$12)=0,999999999,(SIN(AQ$12)*COS($E89)+SIN($E89)*COS(AQ$12))/SIN(AQ$12)*$B89))</f>
        <v>34.5159157162306</v>
      </c>
      <c r="AR179" s="0" t="n">
        <f aca="false">IF($B89=0,0,IF(SIN(AR$12)=0,999999999,(SIN(AR$12)*COS($E89)+SIN($E89)*COS(AR$12))/SIN(AR$12)*$B89))</f>
        <v>33.4723338840372</v>
      </c>
      <c r="AS179" s="0" t="n">
        <f aca="false">IF($B89=0,0,IF(SIN(AS$12)=0,999999999,(SIN(AS$12)*COS($E89)+SIN($E89)*COS(AS$12))/SIN(AS$12)*$B89))</f>
        <v>32.4743633217696</v>
      </c>
      <c r="AT179" s="0" t="n">
        <f aca="false">IF($B89=0,0,IF(SIN(AT$12)=0,999999999,(SIN(AT$12)*COS($E89)+SIN($E89)*COS(AT$12))/SIN(AT$12)*$B89))</f>
        <v>31.5185078892155</v>
      </c>
      <c r="AU179" s="0" t="n">
        <f aca="false">IF($B89=0,0,IF(SIN(AU$12)=0,999999999,(SIN(AU$12)*COS($E89)+SIN($E89)*COS(AU$12))/SIN(AU$12)*$B89))</f>
        <v>30.6016097321584</v>
      </c>
      <c r="AV179" s="0" t="n">
        <f aca="false">IF($B89=0,0,IF(SIN(AV$12)=0,999999999,(SIN(AV$12)*COS($E89)+SIN($E89)*COS(AV$12))/SIN(AV$12)*$B89))</f>
        <v>29.7208089301927</v>
      </c>
      <c r="AW179" s="0" t="n">
        <f aca="false">IF($B89=0,0,IF(SIN(AW$12)=0,999999999,(SIN(AW$12)*COS($E89)+SIN($E89)*COS(AW$12))/SIN(AW$12)*$B89))</f>
        <v>28.8735087712616</v>
      </c>
      <c r="AX179" s="0" t="n">
        <f aca="false">IF($B89=0,0,IF(SIN(AX$12)=0,999999999,(SIN(AX$12)*COS($E89)+SIN($E89)*COS(AX$12))/SIN(AX$12)*$B89))</f>
        <v>28.0573457575793</v>
      </c>
      <c r="AY179" s="0" t="n">
        <f aca="false">IF($B89=0,0,IF(SIN(AY$12)=0,999999999,(SIN(AY$12)*COS($E89)+SIN($E89)*COS(AY$12))/SIN(AY$12)*$B89))</f>
        <v>27.2701636067576</v>
      </c>
      <c r="AZ179" s="0" t="n">
        <f aca="false">IF($B89=0,0,IF(SIN(AZ$12)=0,999999999,(SIN(AZ$12)*COS($E89)+SIN($E89)*COS(AZ$12))/SIN(AZ$12)*$B89))</f>
        <v>26.5099906399805</v>
      </c>
      <c r="BA179" s="0" t="n">
        <f aca="false">IF($B89=0,0,IF(SIN(BA$12)=0,999999999,(SIN(BA$12)*COS($E89)+SIN($E89)*COS(BA$12))/SIN(BA$12)*$B89))</f>
        <v>25.7750200525716</v>
      </c>
      <c r="BB179" s="0" t="n">
        <f aca="false">IF($B89=0,0,IF(SIN(BB$12)=0,999999999,(SIN(BB$12)*COS($E89)+SIN($E89)*COS(BB$12))/SIN(BB$12)*$B89))</f>
        <v>25.0635926463969</v>
      </c>
      <c r="BC179" s="0" t="n">
        <f aca="false">IF($B89=0,0,IF(SIN(BC$12)=0,999999999,(SIN(BC$12)*COS($E89)+SIN($E89)*COS(BC$12))/SIN(BC$12)*$B89))</f>
        <v>24.3741816721973</v>
      </c>
      <c r="BD179" s="0" t="n">
        <f aca="false">IF($B89=0,0,IF(SIN(BD$12)=0,999999999,(SIN(BD$12)*COS($E89)+SIN($E89)*COS(BD$12))/SIN(BD$12)*$B89))</f>
        <v>23.705379486233</v>
      </c>
      <c r="BE179" s="0" t="n">
        <f aca="false">IF($B89=0,0,IF(SIN(BE$12)=0,999999999,(SIN(BE$12)*COS($E89)+SIN($E89)*COS(BE$12))/SIN(BE$12)*$B89))</f>
        <v>23.0558857719828</v>
      </c>
      <c r="BF179" s="0" t="n">
        <f aca="false">IF($B89=0,0,IF(SIN(BF$12)=0,999999999,(SIN(BF$12)*COS($E89)+SIN($E89)*COS(BF$12))/SIN(BF$12)*$B89))</f>
        <v>22.4244971159717</v>
      </c>
      <c r="BG179" s="0" t="n">
        <f aca="false">IF($B89=0,0,IF(SIN(BG$12)=0,999999999,(SIN(BG$12)*COS($E89)+SIN($E89)*COS(BG$12))/SIN(BG$12)*$B89))</f>
        <v>21.8100977586232</v>
      </c>
      <c r="BH179" s="0" t="n">
        <f aca="false">IF($B89=0,0,IF(SIN(BH$12)=0,999999999,(SIN(BH$12)*COS($E89)+SIN($E89)*COS(BH$12))/SIN(BH$12)*$B89))</f>
        <v>21.2116513675511</v>
      </c>
      <c r="BI179" s="0" t="n">
        <f aca="false">IF($B89=0,0,IF(SIN(BI$12)=0,999999999,(SIN(BI$12)*COS($E89)+SIN($E89)*COS(BI$12))/SIN(BI$12)*$B89))</f>
        <v>20.6281937028819</v>
      </c>
      <c r="BJ179" s="0" t="n">
        <f aca="false">IF($B89=0,0,IF(SIN(BJ$12)=0,999999999,(SIN(BJ$12)*COS($E89)+SIN($E89)*COS(BJ$12))/SIN(BJ$12)*$B89))</f>
        <v>20.0588260628111</v>
      </c>
      <c r="BK179" s="0" t="n">
        <f aca="false">IF($B89=0,0,IF(SIN(BK$12)=0,999999999,(SIN(BK$12)*COS($E89)+SIN($E89)*COS(BK$12))/SIN(BK$12)*$B89))</f>
        <v>19.5027094132683</v>
      </c>
      <c r="BL179" s="0" t="n">
        <f aca="false">IF($B89=0,0,IF(SIN(BL$12)=0,999999999,(SIN(BL$12)*COS($E89)+SIN($E89)*COS(BL$12))/SIN(BL$12)*$B89))</f>
        <v>18.9590591188051</v>
      </c>
      <c r="BM179" s="0" t="n">
        <f aca="false">IF($B89=0,0,IF(SIN(BM$12)=0,999999999,(SIN(BM$12)*COS($E89)+SIN($E89)*COS(BM$12))/SIN(BM$12)*$B89))</f>
        <v>18.4271402030373</v>
      </c>
      <c r="BN179" s="0" t="n">
        <f aca="false">IF($B89=0,0,IF(SIN(BN$12)=0,999999999,(SIN(BN$12)*COS($E89)+SIN($E89)*COS(BN$12))/SIN(BN$12)*$B89))</f>
        <v>17.9062630765055</v>
      </c>
      <c r="BO179" s="0" t="n">
        <f aca="false">IF($B89=0,0,IF(SIN(BO$12)=0,999999999,(SIN(BO$12)*COS($E89)+SIN($E89)*COS(BO$12))/SIN(BO$12)*$B89))</f>
        <v>17.3957796779474</v>
      </c>
      <c r="BP179" s="0" t="n">
        <f aca="false">IF($B89=0,0,IF(SIN(BP$12)=0,999999999,(SIN(BP$12)*COS($E89)+SIN($E89)*COS(BP$12))/SIN(BP$12)*$B89))</f>
        <v>16.8950799819098</v>
      </c>
      <c r="BQ179" s="0" t="n">
        <f aca="false">IF($B89=0,0,IF(SIN(BQ$12)=0,999999999,(SIN(BQ$12)*COS($E89)+SIN($E89)*COS(BQ$12))/SIN(BQ$12)*$B89))</f>
        <v>16.4035888315927</v>
      </c>
      <c r="BR179" s="0" t="n">
        <f aca="false">IF($B89=0,0,IF(SIN(BR$12)=0,999999999,(SIN(BR$12)*COS($E89)+SIN($E89)*COS(BR$12))/SIN(BR$12)*$B89))</f>
        <v>15.9207630609163</v>
      </c>
      <c r="BS179" s="0" t="n">
        <f aca="false">IF($B89=0,0,IF(SIN(BS$12)=0,999999999,(SIN(BS$12)*COS($E89)+SIN($E89)*COS(BS$12))/SIN(BS$12)*$B89))</f>
        <v>15.4460888742081</v>
      </c>
      <c r="BT179" s="0" t="n">
        <f aca="false">IF($B89=0,0,IF(SIN(BT$12)=0,999999999,(SIN(BT$12)*COS($E89)+SIN($E89)*COS(BT$12))/SIN(BT$12)*$B89))</f>
        <v>14.9790794557098</v>
      </c>
      <c r="BU179" s="0" t="n">
        <f aca="false">IF($B89=0,0,IF(SIN(BU$12)=0,999999999,(SIN(BU$12)*COS($E89)+SIN($E89)*COS(BU$12))/SIN(BU$12)*$B89))</f>
        <v>14.519272784385</v>
      </c>
      <c r="BV179" s="0" t="n">
        <f aca="false">IF($B89=0,0,IF(SIN(BV$12)=0,999999999,(SIN(BV$12)*COS($E89)+SIN($E89)*COS(BV$12))/SIN(BV$12)*$B89))</f>
        <v>14.0662296323569</v>
      </c>
      <c r="BW179" s="0" t="n">
        <f aca="false">IF($B89=0,0,IF(SIN(BW$12)=0,999999999,(SIN(BW$12)*COS($E89)+SIN($E89)*COS(BW$12))/SIN(BW$12)*$B89))</f>
        <v>13.6195317277852</v>
      </c>
      <c r="BX179" s="0" t="n">
        <f aca="false">IF($B89=0,0,IF(SIN(BX$12)=0,999999999,(SIN(BX$12)*COS($E89)+SIN($E89)*COS(BX$12))/SIN(BX$12)*$B89))</f>
        <v>13.1787800651392</v>
      </c>
      <c r="BY179" s="0" t="n">
        <f aca="false">IF($B89=0,0,IF(SIN(BY$12)=0,999999999,(SIN(BY$12)*COS($E89)+SIN($E89)*COS(BY$12))/SIN(BY$12)*$B89))</f>
        <v>12.7435933477006</v>
      </c>
      <c r="BZ179" s="0" t="n">
        <f aca="false">IF($B89=0,0,IF(SIN(BZ$12)=0,999999999,(SIN(BZ$12)*COS($E89)+SIN($E89)*COS(BZ$12))/SIN(BZ$12)*$B89))</f>
        <v>12.3136065487726</v>
      </c>
      <c r="CA179" s="0" t="n">
        <f aca="false">IF($B89=0,0,IF(SIN(CA$12)=0,999999999,(SIN(CA$12)*COS($E89)+SIN($E89)*COS(CA$12))/SIN(CA$12)*$B89))</f>
        <v>11.8884695795025</v>
      </c>
      <c r="CB179" s="0" t="n">
        <f aca="false">IF($B89=0,0,IF(SIN(CB$12)=0,999999999,(SIN(CB$12)*COS($E89)+SIN($E89)*COS(CB$12))/SIN(CB$12)*$B89))</f>
        <v>11.4678460524747</v>
      </c>
      <c r="CC179" s="0" t="n">
        <f aca="false">IF($B89=0,0,IF(SIN(CC$12)=0,999999999,(SIN(CC$12)*COS($E89)+SIN($E89)*COS(CC$12))/SIN(CC$12)*$B89))</f>
        <v>11.05141213134</v>
      </c>
      <c r="CD179" s="0" t="n">
        <f aca="false">IF($B89=0,0,IF(SIN(CD$12)=0,999999999,(SIN(CD$12)*COS($E89)+SIN($E89)*COS(CD$12))/SIN(CD$12)*$B89))</f>
        <v>10.6388554577036</v>
      </c>
      <c r="CE179" s="0" t="n">
        <f aca="false">IF($B89=0,0,IF(SIN(CE$12)=0,999999999,(SIN(CE$12)*COS($E89)+SIN($E89)*COS(CE$12))/SIN(CE$12)*$B89))</f>
        <v>10.2298741473418</v>
      </c>
      <c r="CF179" s="0" t="n">
        <f aca="false">IF($B89=0,0,IF(SIN(CF$12)=0,999999999,(SIN(CF$12)*COS($E89)+SIN($E89)*COS(CF$12))/SIN(CF$12)*$B89))</f>
        <v>9.82417584856416</v>
      </c>
      <c r="CG179" s="0" t="n">
        <f aca="false">IF($B89=0,0,IF(SIN(CG$12)=0,999999999,(SIN(CG$12)*COS($E89)+SIN($E89)*COS(CG$12))/SIN(CG$12)*$B89))</f>
        <v>9.42147685618846</v>
      </c>
      <c r="CH179" s="0" t="n">
        <f aca="false">IF($B89=0,0,IF(SIN(CH$12)=0,999999999,(SIN(CH$12)*COS($E89)+SIN($E89)*COS(CH$12))/SIN(CH$12)*$B89))</f>
        <v>9.02150127516221</v>
      </c>
      <c r="CI179" s="0" t="n">
        <f aca="false">IF($B89=0,0,IF(SIN(CI$12)=0,999999999,(SIN(CI$12)*COS($E89)+SIN($E89)*COS(CI$12))/SIN(CI$12)*$B89))</f>
        <v>8.62398022837706</v>
      </c>
      <c r="CJ179" s="0" t="n">
        <f aca="false">IF($B89=0,0,IF(SIN(CJ$12)=0,999999999,(SIN(CJ$12)*COS($E89)+SIN($E89)*COS(CJ$12))/SIN(CJ$12)*$B89))</f>
        <v>8.22865110365146</v>
      </c>
      <c r="CK179" s="0" t="n">
        <f aca="false">IF($B89=0,0,IF(SIN(CK$12)=0,999999999,(SIN(CK$12)*COS($E89)+SIN($E89)*COS(CK$12))/SIN(CK$12)*$B89))</f>
        <v>7.83525683524039</v>
      </c>
      <c r="CL179" s="0" t="n">
        <f aca="false">IF($B89=0,0,IF(SIN(CL$12)=0,999999999,(SIN(CL$12)*COS($E89)+SIN($E89)*COS(CL$12))/SIN(CL$12)*$B89))</f>
        <v>7.44354521556871</v>
      </c>
      <c r="CM179" s="0" t="n">
        <f aca="false">IF($B89=0,0,IF(SIN(CM$12)=0,999999999,(SIN(CM$12)*COS($E89)+SIN($E89)*COS(CM$12))/SIN(CM$12)*$B89))</f>
        <v>7.05326823316473</v>
      </c>
      <c r="CN179" s="0" t="n">
        <f aca="false">IF($B89=0,0,IF(SIN(CN$12)=0,999999999,(SIN(CN$12)*COS($E89)+SIN($E89)*COS(CN$12))/SIN(CN$12)*$B89))</f>
        <v>6.66418143301598</v>
      </c>
      <c r="CO179" s="0" t="n">
        <f aca="false">IF($B89=0,0,IF(SIN(CO$12)=0,999999999,(SIN(CO$12)*COS($E89)+SIN($E89)*COS(CO$12))/SIN(CO$12)*$B89))</f>
        <v>6.2760432957826</v>
      </c>
      <c r="CP179" s="0" t="n">
        <f aca="false">IF($B89=0,0,IF(SIN(CP$12)=0,999999999,(SIN(CP$12)*COS($E89)+SIN($E89)*COS(CP$12))/SIN(CP$12)*$B89))</f>
        <v>5.88861463247026</v>
      </c>
      <c r="CQ179" s="0" t="n">
        <f aca="false">IF($B89=0,0,IF(SIN(CQ$12)=0,999999999,(SIN(CQ$12)*COS($E89)+SIN($E89)*COS(CQ$12))/SIN(CQ$12)*$B89))</f>
        <v>5.50165799130536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1277.90798868207</v>
      </c>
      <c r="H180" s="0" t="n">
        <f aca="false">IF($B90=0,0,IF(SIN(H$12)=0,999999999,(SIN(H$12)*COS($E90)+SIN($E90)*COS(H$12))/SIN(H$12)*$B90))</f>
        <v>641.121914713284</v>
      </c>
      <c r="I180" s="0" t="n">
        <f aca="false">IF($B90=0,0,IF(SIN(I$12)=0,999999999,(SIN(I$12)*COS($E90)+SIN($E90)*COS(I$12))/SIN(I$12)*$B90))</f>
        <v>428.773652174303</v>
      </c>
      <c r="J180" s="0" t="n">
        <f aca="false">IF($B90=0,0,IF(SIN(J$12)=0,999999999,(SIN(J$12)*COS($E90)+SIN($E90)*COS(J$12))/SIN(J$12)*$B90))</f>
        <v>322.534803068414</v>
      </c>
      <c r="K180" s="0" t="n">
        <f aca="false">IF($B90=0,0,IF(SIN(K$12)=0,999999999,(SIN(K$12)*COS($E90)+SIN($E90)*COS(K$12))/SIN(K$12)*$B90))</f>
        <v>258.739675142023</v>
      </c>
      <c r="L180" s="0" t="n">
        <f aca="false">IF($B90=0,0,IF(SIN(L$12)=0,999999999,(SIN(L$12)*COS($E90)+SIN($E90)*COS(L$12))/SIN(L$12)*$B90))</f>
        <v>216.166360399937</v>
      </c>
      <c r="M180" s="0" t="n">
        <f aca="false">IF($B90=0,0,IF(SIN(M$12)=0,999999999,(SIN(M$12)*COS($E90)+SIN($E90)*COS(M$12))/SIN(M$12)*$B90))</f>
        <v>185.719746313891</v>
      </c>
      <c r="N180" s="0" t="n">
        <f aca="false">IF($B90=0,0,IF(SIN(N$12)=0,999999999,(SIN(N$12)*COS($E90)+SIN($E90)*COS(N$12))/SIN(N$12)*$B90))</f>
        <v>162.852268617674</v>
      </c>
      <c r="O180" s="0" t="n">
        <f aca="false">IF($B90=0,0,IF(SIN(O$12)=0,999999999,(SIN(O$12)*COS($E90)+SIN($E90)*COS(O$12))/SIN(O$12)*$B90))</f>
        <v>145.037495565884</v>
      </c>
      <c r="P180" s="0" t="n">
        <f aca="false">IF($B90=0,0,IF(SIN(P$12)=0,999999999,(SIN(P$12)*COS($E90)+SIN($E90)*COS(P$12))/SIN(P$12)*$B90))</f>
        <v>130.759561631714</v>
      </c>
      <c r="Q180" s="0" t="n">
        <f aca="false">IF($B90=0,0,IF(SIN(Q$12)=0,999999999,(SIN(Q$12)*COS($E90)+SIN($E90)*COS(Q$12))/SIN(Q$12)*$B90))</f>
        <v>119.053819182498</v>
      </c>
      <c r="R180" s="0" t="n">
        <f aca="false">IF($B90=0,0,IF(SIN(R$12)=0,999999999,(SIN(R$12)*COS($E90)+SIN($E90)*COS(R$12))/SIN(R$12)*$B90))</f>
        <v>109.277164312586</v>
      </c>
      <c r="S180" s="0" t="n">
        <f aca="false">IF($B90=0,0,IF(SIN(S$12)=0,999999999,(SIN(S$12)*COS($E90)+SIN($E90)*COS(S$12))/SIN(S$12)*$B90))</f>
        <v>100.984366133391</v>
      </c>
      <c r="T180" s="0" t="n">
        <f aca="false">IF($B90=0,0,IF(SIN(T$12)=0,999999999,(SIN(T$12)*COS($E90)+SIN($E90)*COS(T$12))/SIN(T$12)*$B90))</f>
        <v>93.8573977919221</v>
      </c>
      <c r="U180" s="0" t="n">
        <f aca="false">IF($B90=0,0,IF(SIN(U$12)=0,999999999,(SIN(U$12)*COS($E90)+SIN($E90)*COS(U$12))/SIN(U$12)*$B90))</f>
        <v>87.663035077796</v>
      </c>
      <c r="V180" s="0" t="n">
        <f aca="false">IF($B90=0,0,IF(SIN(V$12)=0,999999999,(SIN(V$12)*COS($E90)+SIN($E90)*COS(V$12))/SIN(V$12)*$B90))</f>
        <v>82.2263555486676</v>
      </c>
      <c r="W180" s="0" t="n">
        <f aca="false">IF($B90=0,0,IF(SIN(W$12)=0,999999999,(SIN(W$12)*COS($E90)+SIN($E90)*COS(W$12))/SIN(W$12)*$B90))</f>
        <v>77.4135909017201</v>
      </c>
      <c r="X180" s="0" t="n">
        <f aca="false">IF($B90=0,0,IF(SIN(X$12)=0,999999999,(SIN(X$12)*COS($E90)+SIN($E90)*COS(X$12))/SIN(X$12)*$B90))</f>
        <v>73.1206952176577</v>
      </c>
      <c r="Y180" s="0" t="n">
        <f aca="false">IF($B90=0,0,IF(SIN(Y$12)=0,999999999,(SIN(Y$12)*COS($E90)+SIN($E90)*COS(Y$12))/SIN(Y$12)*$B90))</f>
        <v>69.2655232293562</v>
      </c>
      <c r="Z180" s="0" t="n">
        <f aca="false">IF($B90=0,0,IF(SIN(Z$12)=0,999999999,(SIN(Z$12)*COS($E90)+SIN($E90)*COS(Z$12))/SIN(Z$12)*$B90))</f>
        <v>65.7823551064512</v>
      </c>
      <c r="AA180" s="0" t="n">
        <f aca="false">IF($B90=0,0,IF(SIN(AA$12)=0,999999999,(SIN(AA$12)*COS($E90)+SIN($E90)*COS(AA$12))/SIN(AA$12)*$B90))</f>
        <v>62.6179855837943</v>
      </c>
      <c r="AB180" s="0" t="n">
        <f aca="false">IF($B90=0,0,IF(SIN(AB$12)=0,999999999,(SIN(AB$12)*COS($E90)+SIN($E90)*COS(AB$12))/SIN(AB$12)*$B90))</f>
        <v>59.7288796879115</v>
      </c>
      <c r="AC180" s="0" t="n">
        <f aca="false">IF($B90=0,0,IF(SIN(AC$12)=0,999999999,(SIN(AC$12)*COS($E90)+SIN($E90)*COS(AC$12))/SIN(AC$12)*$B90))</f>
        <v>57.0790704445836</v>
      </c>
      <c r="AD180" s="0" t="n">
        <f aca="false">IF($B90=0,0,IF(SIN(AD$12)=0,999999999,(SIN(AD$12)*COS($E90)+SIN($E90)*COS(AD$12))/SIN(AD$12)*$B90))</f>
        <v>54.6385821562933</v>
      </c>
      <c r="AE180" s="0" t="n">
        <f aca="false">IF($B90=0,0,IF(SIN(AE$12)=0,999999999,(SIN(AE$12)*COS($E90)+SIN($E90)*COS(AE$12))/SIN(AE$12)*$B90))</f>
        <v>52.3822320898743</v>
      </c>
      <c r="AF180" s="0" t="n">
        <f aca="false">IF($B90=0,0,IF(SIN(AF$12)=0,999999999,(SIN(AF$12)*COS($E90)+SIN($E90)*COS(AF$12))/SIN(AF$12)*$B90))</f>
        <v>50.2887086945931</v>
      </c>
      <c r="AG180" s="0" t="n">
        <f aca="false">IF($B90=0,0,IF(SIN(AG$12)=0,999999999,(SIN(AG$12)*COS($E90)+SIN($E90)*COS(AG$12))/SIN(AG$12)*$B90))</f>
        <v>48.3398546574827</v>
      </c>
      <c r="AH180" s="0" t="n">
        <f aca="false">IF($B90=0,0,IF(SIN(AH$12)=0,999999999,(SIN(AH$12)*COS($E90)+SIN($E90)*COS(AH$12))/SIN(AH$12)*$B90))</f>
        <v>46.5201035865062</v>
      </c>
      <c r="AI180" s="0" t="n">
        <f aca="false">IF($B90=0,0,IF(SIN(AI$12)=0,999999999,(SIN(AI$12)*COS($E90)+SIN($E90)*COS(AI$12))/SIN(AI$12)*$B90))</f>
        <v>44.8160332388625</v>
      </c>
      <c r="AJ180" s="0" t="n">
        <f aca="false">IF($B90=0,0,IF(SIN(AJ$12)=0,999999999,(SIN(AJ$12)*COS($E90)+SIN($E90)*COS(AJ$12))/SIN(AJ$12)*$B90))</f>
        <v>43.2160081004517</v>
      </c>
      <c r="AK180" s="0" t="n">
        <f aca="false">IF($B90=0,0,IF(SIN(AK$12)=0,999999999,(SIN(AK$12)*COS($E90)+SIN($E90)*COS(AK$12))/SIN(AK$12)*$B90))</f>
        <v>41.7098911403164</v>
      </c>
      <c r="AL180" s="0" t="n">
        <f aca="false">IF($B90=0,0,IF(SIN(AL$12)=0,999999999,(SIN(AL$12)*COS($E90)+SIN($E90)*COS(AL$12))/SIN(AL$12)*$B90))</f>
        <v>40.2888096079109</v>
      </c>
      <c r="AM180" s="0" t="n">
        <f aca="false">IF($B90=0,0,IF(SIN(AM$12)=0,999999999,(SIN(AM$12)*COS($E90)+SIN($E90)*COS(AM$12))/SIN(AM$12)*$B90))</f>
        <v>38.9449634094463</v>
      </c>
      <c r="AN180" s="0" t="n">
        <f aca="false">IF($B90=0,0,IF(SIN(AN$12)=0,999999999,(SIN(AN$12)*COS($E90)+SIN($E90)*COS(AN$12))/SIN(AN$12)*$B90))</f>
        <v>37.671467296901</v>
      </c>
      <c r="AO180" s="0" t="n">
        <f aca="false">IF($B90=0,0,IF(SIN(AO$12)=0,999999999,(SIN(AO$12)*COS($E90)+SIN($E90)*COS(AO$12))/SIN(AO$12)*$B90))</f>
        <v>36.462220107033</v>
      </c>
      <c r="AP180" s="0" t="n">
        <f aca="false">IF($B90=0,0,IF(SIN(AP$12)=0,999999999,(SIN(AP$12)*COS($E90)+SIN($E90)*COS(AP$12))/SIN(AP$12)*$B90))</f>
        <v>35.3117957905349</v>
      </c>
      <c r="AQ180" s="0" t="n">
        <f aca="false">IF($B90=0,0,IF(SIN(AQ$12)=0,999999999,(SIN(AQ$12)*COS($E90)+SIN($E90)*COS(AQ$12))/SIN(AQ$12)*$B90))</f>
        <v>34.215352108733</v>
      </c>
      <c r="AR180" s="0" t="n">
        <f aca="false">IF($B90=0,0,IF(SIN(AR$12)=0,999999999,(SIN(AR$12)*COS($E90)+SIN($E90)*COS(AR$12))/SIN(AR$12)*$B90))</f>
        <v>33.1685537431353</v>
      </c>
      <c r="AS180" s="0" t="n">
        <f aca="false">IF($B90=0,0,IF(SIN(AS$12)=0,999999999,(SIN(AS$12)*COS($E90)+SIN($E90)*COS(AS$12))/SIN(AS$12)*$B90))</f>
        <v>32.167507230759</v>
      </c>
      <c r="AT180" s="0" t="n">
        <f aca="false">IF($B90=0,0,IF(SIN(AT$12)=0,999999999,(SIN(AT$12)*COS($E90)+SIN($E90)*COS(AT$12))/SIN(AT$12)*$B90))</f>
        <v>31.2087056555702</v>
      </c>
      <c r="AU180" s="0" t="n">
        <f aca="false">IF($B90=0,0,IF(SIN(AU$12)=0,999999999,(SIN(AU$12)*COS($E90)+SIN($E90)*COS(AU$12))/SIN(AU$12)*$B90))</f>
        <v>30.2889814301977</v>
      </c>
      <c r="AV180" s="0" t="n">
        <f aca="false">IF($B90=0,0,IF(SIN(AV$12)=0,999999999,(SIN(AV$12)*COS($E90)+SIN($E90)*COS(AV$12))/SIN(AV$12)*$B90))</f>
        <v>29.405465819374</v>
      </c>
      <c r="AW180" s="0" t="n">
        <f aca="false">IF($B90=0,0,IF(SIN(AW$12)=0,999999999,(SIN(AW$12)*COS($E90)+SIN($E90)*COS(AW$12))/SIN(AW$12)*$B90))</f>
        <v>28.5555541074428</v>
      </c>
      <c r="AX180" s="0" t="n">
        <f aca="false">IF($B90=0,0,IF(SIN(AX$12)=0,999999999,(SIN(AX$12)*COS($E90)+SIN($E90)*COS(AX$12))/SIN(AX$12)*$B90))</f>
        <v>27.736875511833</v>
      </c>
      <c r="AY180" s="0" t="n">
        <f aca="false">IF($B90=0,0,IF(SIN(AY$12)=0,999999999,(SIN(AY$12)*COS($E90)+SIN($E90)*COS(AY$12))/SIN(AY$12)*$B90))</f>
        <v>26.9472671040515</v>
      </c>
      <c r="AZ180" s="0" t="n">
        <f aca="false">IF($B90=0,0,IF(SIN(AZ$12)=0,999999999,(SIN(AZ$12)*COS($E90)+SIN($E90)*COS(AZ$12))/SIN(AZ$12)*$B90))</f>
        <v>26.1847511281637</v>
      </c>
      <c r="BA180" s="0" t="n">
        <f aca="false">IF($B90=0,0,IF(SIN(BA$12)=0,999999999,(SIN(BA$12)*COS($E90)+SIN($E90)*COS(BA$12))/SIN(BA$12)*$B90))</f>
        <v>25.4475152105499</v>
      </c>
      <c r="BB180" s="0" t="n">
        <f aca="false">IF($B90=0,0,IF(SIN(BB$12)=0,999999999,(SIN(BB$12)*COS($E90)+SIN($E90)*COS(BB$12))/SIN(BB$12)*$B90))</f>
        <v>24.7338950390874</v>
      </c>
      <c r="BC180" s="0" t="n">
        <f aca="false">IF($B90=0,0,IF(SIN(BC$12)=0,999999999,(SIN(BC$12)*COS($E90)+SIN($E90)*COS(BC$12))/SIN(BC$12)*$B90))</f>
        <v>24.0423591587621</v>
      </c>
      <c r="BD180" s="0" t="n">
        <f aca="false">IF($B90=0,0,IF(SIN(BD$12)=0,999999999,(SIN(BD$12)*COS($E90)+SIN($E90)*COS(BD$12))/SIN(BD$12)*$B90))</f>
        <v>23.3714955871875</v>
      </c>
      <c r="BE180" s="0" t="n">
        <f aca="false">IF($B90=0,0,IF(SIN(BE$12)=0,999999999,(SIN(BE$12)*COS($E90)+SIN($E90)*COS(BE$12))/SIN(BE$12)*$B90))</f>
        <v>22.7199999999999</v>
      </c>
      <c r="BF180" s="0" t="n">
        <f aca="false">IF($B90=0,0,IF(SIN(BF$12)=0,999999999,(SIN(BF$12)*COS($E90)+SIN($E90)*COS(BF$12))/SIN(BF$12)*$B90))</f>
        <v>22.0866652745571</v>
      </c>
      <c r="BG180" s="0" t="n">
        <f aca="false">IF($B90=0,0,IF(SIN(BG$12)=0,999999999,(SIN(BG$12)*COS($E90)+SIN($E90)*COS(BG$12))/SIN(BG$12)*$B90))</f>
        <v>21.4703722122823</v>
      </c>
      <c r="BH180" s="0" t="n">
        <f aca="false">IF($B90=0,0,IF(SIN(BH$12)=0,999999999,(SIN(BH$12)*COS($E90)+SIN($E90)*COS(BH$12))/SIN(BH$12)*$B90))</f>
        <v>20.8700812866005</v>
      </c>
      <c r="BI180" s="0" t="n">
        <f aca="false">IF($B90=0,0,IF(SIN(BI$12)=0,999999999,(SIN(BI$12)*COS($E90)+SIN($E90)*COS(BI$12))/SIN(BI$12)*$B90))</f>
        <v>20.2848252856528</v>
      </c>
      <c r="BJ180" s="0" t="n">
        <f aca="false">IF($B90=0,0,IF(SIN(BJ$12)=0,999999999,(SIN(BJ$12)*COS($E90)+SIN($E90)*COS(BJ$12))/SIN(BJ$12)*$B90))</f>
        <v>19.7137027376513</v>
      </c>
      <c r="BK180" s="0" t="n">
        <f aca="false">IF($B90=0,0,IF(SIN(BK$12)=0,999999999,(SIN(BK$12)*COS($E90)+SIN($E90)*COS(BK$12))/SIN(BK$12)*$B90))</f>
        <v>19.1558720224504</v>
      </c>
      <c r="BL180" s="0" t="n">
        <f aca="false">IF($B90=0,0,IF(SIN(BL$12)=0,999999999,(SIN(BL$12)*COS($E90)+SIN($E90)*COS(BL$12))/SIN(BL$12)*$B90))</f>
        <v>18.6105460861942</v>
      </c>
      <c r="BM180" s="0" t="n">
        <f aca="false">IF($B90=0,0,IF(SIN(BM$12)=0,999999999,(SIN(BM$12)*COS($E90)+SIN($E90)*COS(BM$12))/SIN(BM$12)*$B90))</f>
        <v>18.0769876871504</v>
      </c>
      <c r="BN180" s="0" t="n">
        <f aca="false">IF($B90=0,0,IF(SIN(BN$12)=0,999999999,(SIN(BN$12)*COS($E90)+SIN($E90)*COS(BN$12))/SIN(BN$12)*$B90))</f>
        <v>17.5545051104035</v>
      </c>
      <c r="BO180" s="0" t="n">
        <f aca="false">IF($B90=0,0,IF(SIN(BO$12)=0,999999999,(SIN(BO$12)*COS($E90)+SIN($E90)*COS(BO$12))/SIN(BO$12)*$B90))</f>
        <v>17.0424482972331</v>
      </c>
      <c r="BP180" s="0" t="n">
        <f aca="false">IF($B90=0,0,IF(SIN(BP$12)=0,999999999,(SIN(BP$12)*COS($E90)+SIN($E90)*COS(BP$12))/SIN(BP$12)*$B90))</f>
        <v>16.5402053419626</v>
      </c>
      <c r="BQ180" s="0" t="n">
        <f aca="false">IF($B90=0,0,IF(SIN(BQ$12)=0,999999999,(SIN(BQ$12)*COS($E90)+SIN($E90)*COS(BQ$12))/SIN(BQ$12)*$B90))</f>
        <v>16.0471993150405</v>
      </c>
      <c r="BR180" s="0" t="n">
        <f aca="false">IF($B90=0,0,IF(SIN(BR$12)=0,999999999,(SIN(BR$12)*COS($E90)+SIN($E90)*COS(BR$12))/SIN(BR$12)*$B90))</f>
        <v>15.5628853762378</v>
      </c>
      <c r="BS180" s="0" t="n">
        <f aca="false">IF($B90=0,0,IF(SIN(BS$12)=0,999999999,(SIN(BS$12)*COS($E90)+SIN($E90)*COS(BS$12))/SIN(BS$12)*$B90))</f>
        <v>15.0867481462582</v>
      </c>
      <c r="BT180" s="0" t="n">
        <f aca="false">IF($B90=0,0,IF(SIN(BT$12)=0,999999999,(SIN(BT$12)*COS($E90)+SIN($E90)*COS(BT$12))/SIN(BT$12)*$B90))</f>
        <v>14.6182993088773</v>
      </c>
      <c r="BU180" s="0" t="n">
        <f aca="false">IF($B90=0,0,IF(SIN(BU$12)=0,999999999,(SIN(BU$12)*COS($E90)+SIN($E90)*COS(BU$12))/SIN(BU$12)*$B90))</f>
        <v>14.1570754190152</v>
      </c>
      <c r="BV180" s="0" t="n">
        <f aca="false">IF($B90=0,0,IF(SIN(BV$12)=0,999999999,(SIN(BV$12)*COS($E90)+SIN($E90)*COS(BV$12))/SIN(BV$12)*$B90))</f>
        <v>13.7026358950044</v>
      </c>
      <c r="BW180" s="0" t="n">
        <f aca="false">IF($B90=0,0,IF(SIN(BW$12)=0,999999999,(SIN(BW$12)*COS($E90)+SIN($E90)*COS(BW$12))/SIN(BW$12)*$B90))</f>
        <v>13.254561175805</v>
      </c>
      <c r="BX180" s="0" t="n">
        <f aca="false">IF($B90=0,0,IF(SIN(BX$12)=0,999999999,(SIN(BX$12)*COS($E90)+SIN($E90)*COS(BX$12))/SIN(BX$12)*$B90))</f>
        <v>12.8124510260695</v>
      </c>
      <c r="BY180" s="0" t="n">
        <f aca="false">IF($B90=0,0,IF(SIN(BY$12)=0,999999999,(SIN(BY$12)*COS($E90)+SIN($E90)*COS(BY$12))/SIN(BY$12)*$B90))</f>
        <v>12.3759229738447</v>
      </c>
      <c r="BZ180" s="0" t="n">
        <f aca="false">IF($B90=0,0,IF(SIN(BZ$12)=0,999999999,(SIN(BZ$12)*COS($E90)+SIN($E90)*COS(BZ$12))/SIN(BZ$12)*$B90))</f>
        <v>11.9446108673466</v>
      </c>
      <c r="CA180" s="0" t="n">
        <f aca="false">IF($B90=0,0,IF(SIN(CA$12)=0,999999999,(SIN(CA$12)*COS($E90)+SIN($E90)*COS(CA$12))/SIN(CA$12)*$B90))</f>
        <v>11.5181635386769</v>
      </c>
      <c r="CB180" s="0" t="n">
        <f aca="false">IF($B90=0,0,IF(SIN(CB$12)=0,999999999,(SIN(CB$12)*COS($E90)+SIN($E90)*COS(CB$12))/SIN(CB$12)*$B90))</f>
        <v>11.0962435636049</v>
      </c>
      <c r="CC180" s="0" t="n">
        <f aca="false">IF($B90=0,0,IF(SIN(CC$12)=0,999999999,(SIN(CC$12)*COS($E90)+SIN($E90)*COS(CC$12))/SIN(CC$12)*$B90))</f>
        <v>10.6785261076512</v>
      </c>
      <c r="CD180" s="0" t="n">
        <f aca="false">IF($B90=0,0,IF(SIN(CD$12)=0,999999999,(SIN(CD$12)*COS($E90)+SIN($E90)*COS(CD$12))/SIN(CD$12)*$B90))</f>
        <v>10.2646978496685</v>
      </c>
      <c r="CE180" s="0" t="n">
        <f aca="false">IF($B90=0,0,IF(SIN(CE$12)=0,999999999,(SIN(CE$12)*COS($E90)+SIN($E90)*COS(CE$12))/SIN(CE$12)*$B90))</f>
        <v>9.85445597496379</v>
      </c>
      <c r="CF180" s="0" t="n">
        <f aca="false">IF($B90=0,0,IF(SIN(CF$12)=0,999999999,(SIN(CF$12)*COS($E90)+SIN($E90)*COS(CF$12))/SIN(CF$12)*$B90))</f>
        <v>9.44750723075885</v>
      </c>
      <c r="CG180" s="0" t="n">
        <f aca="false">IF($B90=0,0,IF(SIN(CG$12)=0,999999999,(SIN(CG$12)*COS($E90)+SIN($E90)*COS(CG$12))/SIN(CG$12)*$B90))</f>
        <v>9.04356703743377</v>
      </c>
      <c r="CH180" s="0" t="n">
        <f aca="false">IF($B90=0,0,IF(SIN(CH$12)=0,999999999,(SIN(CH$12)*COS($E90)+SIN($E90)*COS(CH$12))/SIN(CH$12)*$B90))</f>
        <v>8.6423586495709</v>
      </c>
      <c r="CI180" s="0" t="n">
        <f aca="false">IF($B90=0,0,IF(SIN(CI$12)=0,999999999,(SIN(CI$12)*COS($E90)+SIN($E90)*COS(CI$12))/SIN(CI$12)*$B90))</f>
        <v>8.24361236132746</v>
      </c>
      <c r="CJ180" s="0" t="n">
        <f aca="false">IF($B90=0,0,IF(SIN(CJ$12)=0,999999999,(SIN(CJ$12)*COS($E90)+SIN($E90)*COS(CJ$12))/SIN(CJ$12)*$B90))</f>
        <v>7.84706475109726</v>
      </c>
      <c r="CK180" s="0" t="n">
        <f aca="false">IF($B90=0,0,IF(SIN(CK$12)=0,999999999,(SIN(CK$12)*COS($E90)+SIN($E90)*COS(CK$12))/SIN(CK$12)*$B90))</f>
        <v>7.45245796080589</v>
      </c>
      <c r="CL180" s="0" t="n">
        <f aca="false">IF($B90=0,0,IF(SIN(CL$12)=0,999999999,(SIN(CL$12)*COS($E90)+SIN($E90)*COS(CL$12))/SIN(CL$12)*$B90))</f>
        <v>7.05953900552268</v>
      </c>
      <c r="CM180" s="0" t="n">
        <f aca="false">IF($B90=0,0,IF(SIN(CM$12)=0,999999999,(SIN(CM$12)*COS($E90)+SIN($E90)*COS(CM$12))/SIN(CM$12)*$B90))</f>
        <v>6.6680591093537</v>
      </c>
      <c r="CN180" s="0" t="n">
        <f aca="false">IF($B90=0,0,IF(SIN(CN$12)=0,999999999,(SIN(CN$12)*COS($E90)+SIN($E90)*COS(CN$12))/SIN(CN$12)*$B90))</f>
        <v>6.27777306382594</v>
      </c>
      <c r="CO180" s="0" t="n">
        <f aca="false">IF($B90=0,0,IF(SIN(CO$12)=0,999999999,(SIN(CO$12)*COS($E90)+SIN($E90)*COS(CO$12))/SIN(CO$12)*$B90))</f>
        <v>5.88843860518737</v>
      </c>
      <c r="CP180" s="0" t="n">
        <f aca="false">IF($B90=0,0,IF(SIN(CP$12)=0,999999999,(SIN(CP$12)*COS($E90)+SIN($E90)*COS(CP$12))/SIN(CP$12)*$B90))</f>
        <v>5.49981580721409</v>
      </c>
      <c r="CQ180" s="0" t="n">
        <f aca="false">IF($B90=0,0,IF(SIN(CQ$12)=0,999999999,(SIN(CQ$12)*COS($E90)+SIN($E90)*COS(CQ$12))/SIN(CQ$12)*$B90))</f>
        <v>5.11166648625739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1279.67855338849</v>
      </c>
      <c r="H181" s="0" t="n">
        <f aca="false">IF($B91=0,0,IF(SIN(H$12)=0,999999999,(SIN(H$12)*COS($E91)+SIN($E91)*COS(H$12))/SIN(H$12)*$B91))</f>
        <v>641.808573314222</v>
      </c>
      <c r="I181" s="0" t="n">
        <f aca="false">IF($B91=0,0,IF(SIN(I$12)=0,999999999,(SIN(I$12)*COS($E91)+SIN($E91)*COS(I$12))/SIN(I$12)*$B91))</f>
        <v>429.098861950174</v>
      </c>
      <c r="J181" s="0" t="n">
        <f aca="false">IF($B91=0,0,IF(SIN(J$12)=0,999999999,(SIN(J$12)*COS($E91)+SIN($E91)*COS(J$12))/SIN(J$12)*$B91))</f>
        <v>322.679178272218</v>
      </c>
      <c r="K181" s="0" t="n">
        <f aca="false">IF($B91=0,0,IF(SIN(K$12)=0,999999999,(SIN(K$12)*COS($E91)+SIN($E91)*COS(K$12))/SIN(K$12)*$B91))</f>
        <v>258.775461399733</v>
      </c>
      <c r="L181" s="0" t="n">
        <f aca="false">IF($B91=0,0,IF(SIN(L$12)=0,999999999,(SIN(L$12)*COS($E91)+SIN($E91)*COS(L$12))/SIN(L$12)*$B91))</f>
        <v>216.129680443849</v>
      </c>
      <c r="M181" s="0" t="n">
        <f aca="false">IF($B91=0,0,IF(SIN(M$12)=0,999999999,(SIN(M$12)*COS($E91)+SIN($E91)*COS(M$12))/SIN(M$12)*$B91))</f>
        <v>185.631241620662</v>
      </c>
      <c r="N181" s="0" t="n">
        <f aca="false">IF($B91=0,0,IF(SIN(N$12)=0,999999999,(SIN(N$12)*COS($E91)+SIN($E91)*COS(N$12))/SIN(N$12)*$B91))</f>
        <v>162.724840022517</v>
      </c>
      <c r="O181" s="0" t="n">
        <f aca="false">IF($B91=0,0,IF(SIN(O$12)=0,999999999,(SIN(O$12)*COS($E91)+SIN($E91)*COS(O$12))/SIN(O$12)*$B91))</f>
        <v>144.879743535482</v>
      </c>
      <c r="P181" s="0" t="n">
        <f aca="false">IF($B91=0,0,IF(SIN(P$12)=0,999999999,(SIN(P$12)*COS($E91)+SIN($E91)*COS(P$12))/SIN(P$12)*$B91))</f>
        <v>130.577506400603</v>
      </c>
      <c r="Q181" s="0" t="n">
        <f aca="false">IF($B91=0,0,IF(SIN(Q$12)=0,999999999,(SIN(Q$12)*COS($E91)+SIN($E91)*COS(Q$12))/SIN(Q$12)*$B91))</f>
        <v>118.851839009199</v>
      </c>
      <c r="R181" s="0" t="n">
        <f aca="false">IF($B91=0,0,IF(SIN(R$12)=0,999999999,(SIN(R$12)*COS($E91)+SIN($E91)*COS(R$12))/SIN(R$12)*$B91))</f>
        <v>109.058542795612</v>
      </c>
      <c r="S181" s="0" t="n">
        <f aca="false">IF($B91=0,0,IF(SIN(S$12)=0,999999999,(SIN(S$12)*COS($E91)+SIN($E91)*COS(S$12))/SIN(S$12)*$B91))</f>
        <v>100.751629021014</v>
      </c>
      <c r="T181" s="0" t="n">
        <f aca="false">IF($B91=0,0,IF(SIN(T$12)=0,999999999,(SIN(T$12)*COS($E91)+SIN($E91)*COS(T$12))/SIN(T$12)*$B91))</f>
        <v>93.6125295026638</v>
      </c>
      <c r="U181" s="0" t="n">
        <f aca="false">IF($B91=0,0,IF(SIN(U$12)=0,999999999,(SIN(U$12)*COS($E91)+SIN($E91)*COS(U$12))/SIN(U$12)*$B91))</f>
        <v>87.407623047335</v>
      </c>
      <c r="V181" s="0" t="n">
        <f aca="false">IF($B91=0,0,IF(SIN(V$12)=0,999999999,(SIN(V$12)*COS($E91)+SIN($E91)*COS(V$12))/SIN(V$12)*$B91))</f>
        <v>81.9616894682578</v>
      </c>
      <c r="W181" s="0" t="n">
        <f aca="false">IF($B91=0,0,IF(SIN(W$12)=0,999999999,(SIN(W$12)*COS($E91)+SIN($E91)*COS(W$12))/SIN(W$12)*$B91))</f>
        <v>77.1407327687541</v>
      </c>
      <c r="X181" s="0" t="n">
        <f aca="false">IF($B91=0,0,IF(SIN(X$12)=0,999999999,(SIN(X$12)*COS($E91)+SIN($E91)*COS(X$12))/SIN(X$12)*$B91))</f>
        <v>72.8405299276536</v>
      </c>
      <c r="Y181" s="0" t="n">
        <f aca="false">IF($B91=0,0,IF(SIN(Y$12)=0,999999999,(SIN(Y$12)*COS($E91)+SIN($E91)*COS(Y$12))/SIN(Y$12)*$B91))</f>
        <v>68.9787958541768</v>
      </c>
      <c r="Z181" s="0" t="n">
        <f aca="false">IF($B91=0,0,IF(SIN(Z$12)=0,999999999,(SIN(Z$12)*COS($E91)+SIN($E91)*COS(Z$12))/SIN(Z$12)*$B91))</f>
        <v>65.4896988528789</v>
      </c>
      <c r="AA181" s="0" t="n">
        <f aca="false">IF($B91=0,0,IF(SIN(AA$12)=0,999999999,(SIN(AA$12)*COS($E91)+SIN($E91)*COS(AA$12))/SIN(AA$12)*$B91))</f>
        <v>62.3199430952119</v>
      </c>
      <c r="AB181" s="0" t="n">
        <f aca="false">IF($B91=0,0,IF(SIN(AB$12)=0,999999999,(SIN(AB$12)*COS($E91)+SIN($E91)*COS(AB$12))/SIN(AB$12)*$B91))</f>
        <v>59.4259195045993</v>
      </c>
      <c r="AC181" s="0" t="n">
        <f aca="false">IF($B91=0,0,IF(SIN(AC$12)=0,999999999,(SIN(AC$12)*COS($E91)+SIN($E91)*COS(AC$12))/SIN(AC$12)*$B91))</f>
        <v>56.771599885598</v>
      </c>
      <c r="AD181" s="0" t="n">
        <f aca="false">IF($B91=0,0,IF(SIN(AD$12)=0,999999999,(SIN(AD$12)*COS($E91)+SIN($E91)*COS(AD$12))/SIN(AD$12)*$B91))</f>
        <v>54.3269575175246</v>
      </c>
      <c r="AE181" s="0" t="n">
        <f aca="false">IF($B91=0,0,IF(SIN(AE$12)=0,999999999,(SIN(AE$12)*COS($E91)+SIN($E91)*COS(AE$12))/SIN(AE$12)*$B91))</f>
        <v>52.0667668023963</v>
      </c>
      <c r="AF181" s="0" t="n">
        <f aca="false">IF($B91=0,0,IF(SIN(AF$12)=0,999999999,(SIN(AF$12)*COS($E91)+SIN($E91)*COS(AF$12))/SIN(AF$12)*$B91))</f>
        <v>49.9696799140004</v>
      </c>
      <c r="AG181" s="0" t="n">
        <f aca="false">IF($B91=0,0,IF(SIN(AG$12)=0,999999999,(SIN(AG$12)*COS($E91)+SIN($E91)*COS(AG$12))/SIN(AG$12)*$B91))</f>
        <v>48.01750863288</v>
      </c>
      <c r="AH181" s="0" t="n">
        <f aca="false">IF($B91=0,0,IF(SIN(AH$12)=0,999999999,(SIN(AH$12)*COS($E91)+SIN($E91)*COS(AH$12))/SIN(AH$12)*$B91))</f>
        <v>46.1946600706472</v>
      </c>
      <c r="AI181" s="0" t="n">
        <f aca="false">IF($B91=0,0,IF(SIN(AI$12)=0,999999999,(SIN(AI$12)*COS($E91)+SIN($E91)*COS(AI$12))/SIN(AI$12)*$B91))</f>
        <v>44.4876891378156</v>
      </c>
      <c r="AJ181" s="0" t="n">
        <f aca="false">IF($B91=0,0,IF(SIN(AJ$12)=0,999999999,(SIN(AJ$12)*COS($E91)+SIN($E91)*COS(AJ$12))/SIN(AJ$12)*$B91))</f>
        <v>42.8849405148826</v>
      </c>
      <c r="AK181" s="0" t="n">
        <f aca="false">IF($B91=0,0,IF(SIN(AK$12)=0,999999999,(SIN(AK$12)*COS($E91)+SIN($E91)*COS(AK$12))/SIN(AK$12)*$B91))</f>
        <v>41.3762599161323</v>
      </c>
      <c r="AL181" s="0" t="n">
        <f aca="false">IF($B91=0,0,IF(SIN(AL$12)=0,999999999,(SIN(AL$12)*COS($E91)+SIN($E91)*COS(AL$12))/SIN(AL$12)*$B91))</f>
        <v>39.9527594882574</v>
      </c>
      <c r="AM181" s="0" t="n">
        <f aca="false">IF($B91=0,0,IF(SIN(AM$12)=0,999999999,(SIN(AM$12)*COS($E91)+SIN($E91)*COS(AM$12))/SIN(AM$12)*$B91))</f>
        <v>38.6066258605306</v>
      </c>
      <c r="AN181" s="0" t="n">
        <f aca="false">IF($B91=0,0,IF(SIN(AN$12)=0,999999999,(SIN(AN$12)*COS($E91)+SIN($E91)*COS(AN$12))/SIN(AN$12)*$B91))</f>
        <v>37.3309620651981</v>
      </c>
      <c r="AO181" s="0" t="n">
        <f aca="false">IF($B91=0,0,IF(SIN(AO$12)=0,999999999,(SIN(AO$12)*COS($E91)+SIN($E91)*COS(AO$12))/SIN(AO$12)*$B91))</f>
        <v>36.1196565539161</v>
      </c>
      <c r="AP181" s="0" t="n">
        <f aca="false">IF($B91=0,0,IF(SIN(AP$12)=0,999999999,(SIN(AP$12)*COS($E91)+SIN($E91)*COS(AP$12))/SIN(AP$12)*$B91))</f>
        <v>34.9672740414218</v>
      </c>
      <c r="AQ181" s="0" t="n">
        <f aca="false">IF($B91=0,0,IF(SIN(AQ$12)=0,999999999,(SIN(AQ$12)*COS($E91)+SIN($E91)*COS(AQ$12))/SIN(AQ$12)*$B91))</f>
        <v>33.8689640468194</v>
      </c>
      <c r="AR181" s="0" t="n">
        <f aca="false">IF($B91=0,0,IF(SIN(AR$12)=0,999999999,(SIN(AR$12)*COS($E91)+SIN($E91)*COS(AR$12))/SIN(AR$12)*$B91))</f>
        <v>32.8203838722499</v>
      </c>
      <c r="AS181" s="0" t="n">
        <f aca="false">IF($B91=0,0,IF(SIN(AS$12)=0,999999999,(SIN(AS$12)*COS($E91)+SIN($E91)*COS(AS$12))/SIN(AS$12)*$B91))</f>
        <v>31.8176334274684</v>
      </c>
      <c r="AT181" s="0" t="n">
        <f aca="false">IF($B91=0,0,IF(SIN(AT$12)=0,999999999,(SIN(AT$12)*COS($E91)+SIN($E91)*COS(AT$12))/SIN(AT$12)*$B91))</f>
        <v>30.85719982714</v>
      </c>
      <c r="AU181" s="0" t="n">
        <f aca="false">IF($B91=0,0,IF(SIN(AU$12)=0,999999999,(SIN(AU$12)*COS($E91)+SIN($E91)*COS(AU$12))/SIN(AU$12)*$B91))</f>
        <v>29.9359100921812</v>
      </c>
      <c r="AV181" s="0" t="n">
        <f aca="false">IF($B91=0,0,IF(SIN(AV$12)=0,999999999,(SIN(AV$12)*COS($E91)+SIN($E91)*COS(AV$12))/SIN(AV$12)*$B91))</f>
        <v>29.0508906043036</v>
      </c>
      <c r="AW181" s="0" t="n">
        <f aca="false">IF($B91=0,0,IF(SIN(AW$12)=0,999999999,(SIN(AW$12)*COS($E91)+SIN($E91)*COS(AW$12))/SIN(AW$12)*$B91))</f>
        <v>28.1995322142314</v>
      </c>
      <c r="AX181" s="0" t="n">
        <f aca="false">IF($B91=0,0,IF(SIN(AX$12)=0,999999999,(SIN(AX$12)*COS($E91)+SIN($E91)*COS(AX$12))/SIN(AX$12)*$B91))</f>
        <v>27.3794601039634</v>
      </c>
      <c r="AY181" s="0" t="n">
        <f aca="false">IF($B91=0,0,IF(SIN(AY$12)=0,999999999,(SIN(AY$12)*COS($E91)+SIN($E91)*COS(AY$12))/SIN(AY$12)*$B91))</f>
        <v>26.5885076633754</v>
      </c>
      <c r="AZ181" s="0" t="n">
        <f aca="false">IF($B91=0,0,IF(SIN(AZ$12)=0,999999999,(SIN(AZ$12)*COS($E91)+SIN($E91)*COS(AZ$12))/SIN(AZ$12)*$B91))</f>
        <v>25.8246937700934</v>
      </c>
      <c r="BA181" s="0" t="n">
        <f aca="false">IF($B91=0,0,IF(SIN(BA$12)=0,999999999,(SIN(BA$12)*COS($E91)+SIN($E91)*COS(BA$12))/SIN(BA$12)*$B91))</f>
        <v>25.086202965564</v>
      </c>
      <c r="BB181" s="0" t="n">
        <f aca="false">IF($B91=0,0,IF(SIN(BB$12)=0,999999999,(SIN(BB$12)*COS($E91)+SIN($E91)*COS(BB$12))/SIN(BB$12)*$B91))</f>
        <v>24.3713681047537</v>
      </c>
      <c r="BC181" s="0" t="n">
        <f aca="false">IF($B91=0,0,IF(SIN(BC$12)=0,999999999,(SIN(BC$12)*COS($E91)+SIN($E91)*COS(BC$12))/SIN(BC$12)*$B91))</f>
        <v>23.6786551258808</v>
      </c>
      <c r="BD181" s="0" t="n">
        <f aca="false">IF($B91=0,0,IF(SIN(BD$12)=0,999999999,(SIN(BD$12)*COS($E91)+SIN($E91)*COS(BD$12))/SIN(BD$12)*$B91))</f>
        <v>23.0066496431512</v>
      </c>
      <c r="BE181" s="0" t="n">
        <f aca="false">IF($B91=0,0,IF(SIN(BE$12)=0,999999999,(SIN(BE$12)*COS($E91)+SIN($E91)*COS(BE$12))/SIN(BE$12)*$B91))</f>
        <v>22.3540451120443</v>
      </c>
      <c r="BF181" s="0" t="n">
        <f aca="false">IF($B91=0,0,IF(SIN(BF$12)=0,999999999,(SIN(BF$12)*COS($E91)+SIN($E91)*COS(BF$12))/SIN(BF$12)*$B91))</f>
        <v>21.7196323552126</v>
      </c>
      <c r="BG181" s="0" t="n">
        <f aca="false">IF($B91=0,0,IF(SIN(BG$12)=0,999999999,(SIN(BG$12)*COS($E91)+SIN($E91)*COS(BG$12))/SIN(BG$12)*$B91))</f>
        <v>21.1022902690344</v>
      </c>
      <c r="BH181" s="0" t="n">
        <f aca="false">IF($B91=0,0,IF(SIN(BH$12)=0,999999999,(SIN(BH$12)*COS($E91)+SIN($E91)*COS(BH$12))/SIN(BH$12)*$B91))</f>
        <v>20.5009775575033</v>
      </c>
      <c r="BI181" s="0" t="n">
        <f aca="false">IF($B91=0,0,IF(SIN(BI$12)=0,999999999,(SIN(BI$12)*COS($E91)+SIN($E91)*COS(BI$12))/SIN(BI$12)*$B91))</f>
        <v>19.9147253624197</v>
      </c>
      <c r="BJ181" s="0" t="n">
        <f aca="false">IF($B91=0,0,IF(SIN(BJ$12)=0,999999999,(SIN(BJ$12)*COS($E91)+SIN($E91)*COS(BJ$12))/SIN(BJ$12)*$B91))</f>
        <v>19.3426306775546</v>
      </c>
      <c r="BK181" s="0" t="n">
        <f aca="false">IF($B91=0,0,IF(SIN(BK$12)=0,999999999,(SIN(BK$12)*COS($E91)+SIN($E91)*COS(BK$12))/SIN(BK$12)*$B91))</f>
        <v>18.7838504501976</v>
      </c>
      <c r="BL181" s="0" t="n">
        <f aca="false">IF($B91=0,0,IF(SIN(BL$12)=0,999999999,(SIN(BL$12)*COS($E91)+SIN($E91)*COS(BL$12))/SIN(BL$12)*$B91))</f>
        <v>18.2375962868084</v>
      </c>
      <c r="BM181" s="0" t="n">
        <f aca="false">IF($B91=0,0,IF(SIN(BM$12)=0,999999999,(SIN(BM$12)*COS($E91)+SIN($E91)*COS(BM$12))/SIN(BM$12)*$B91))</f>
        <v>17.7031296907578</v>
      </c>
      <c r="BN181" s="0" t="n">
        <f aca="false">IF($B91=0,0,IF(SIN(BN$12)=0,999999999,(SIN(BN$12)*COS($E91)+SIN($E91)*COS(BN$12))/SIN(BN$12)*$B91))</f>
        <v>17.179757769727</v>
      </c>
      <c r="BO181" s="0" t="n">
        <f aca="false">IF($B91=0,0,IF(SIN(BO$12)=0,999999999,(SIN(BO$12)*COS($E91)+SIN($E91)*COS(BO$12))/SIN(BO$12)*$B91))</f>
        <v>16.6668293584975</v>
      </c>
      <c r="BP181" s="0" t="n">
        <f aca="false">IF($B91=0,0,IF(SIN(BP$12)=0,999999999,(SIN(BP$12)*COS($E91)+SIN($E91)*COS(BP$12))/SIN(BP$12)*$B91))</f>
        <v>16.1637315098367</v>
      </c>
      <c r="BQ181" s="0" t="n">
        <f aca="false">IF($B91=0,0,IF(SIN(BQ$12)=0,999999999,(SIN(BQ$12)*COS($E91)+SIN($E91)*COS(BQ$12))/SIN(BQ$12)*$B91))</f>
        <v>15.669886312172</v>
      </c>
      <c r="BR181" s="0" t="n">
        <f aca="false">IF($B91=0,0,IF(SIN(BR$12)=0,999999999,(SIN(BR$12)*COS($E91)+SIN($E91)*COS(BR$12))/SIN(BR$12)*$B91))</f>
        <v>15.1847479978738</v>
      </c>
      <c r="BS181" s="0" t="n">
        <f aca="false">IF($B91=0,0,IF(SIN(BS$12)=0,999999999,(SIN(BS$12)*COS($E91)+SIN($E91)*COS(BS$12))/SIN(BS$12)*$B91))</f>
        <v>14.7078003103925</v>
      </c>
      <c r="BT181" s="0" t="n">
        <f aca="false">IF($B91=0,0,IF(SIN(BT$12)=0,999999999,(SIN(BT$12)*COS($E91)+SIN($E91)*COS(BT$12))/SIN(BT$12)*$B91))</f>
        <v>14.2385541023157</v>
      </c>
      <c r="BU181" s="0" t="n">
        <f aca="false">IF($B91=0,0,IF(SIN(BU$12)=0,999999999,(SIN(BU$12)*COS($E91)+SIN($E91)*COS(BU$12))/SIN(BU$12)*$B91))</f>
        <v>13.7765451397099</v>
      </c>
      <c r="BV181" s="0" t="n">
        <f aca="false">IF($B91=0,0,IF(SIN(BV$12)=0,999999999,(SIN(BV$12)*COS($E91)+SIN($E91)*COS(BV$12))/SIN(BV$12)*$B91))</f>
        <v>13.3213320909712</v>
      </c>
      <c r="BW181" s="0" t="n">
        <f aca="false">IF($B91=0,0,IF(SIN(BW$12)=0,999999999,(SIN(BW$12)*COS($E91)+SIN($E91)*COS(BW$12))/SIN(BW$12)*$B91))</f>
        <v>12.8724946809032</v>
      </c>
      <c r="BX181" s="0" t="n">
        <f aca="false">IF($B91=0,0,IF(SIN(BX$12)=0,999999999,(SIN(BX$12)*COS($E91)+SIN($E91)*COS(BX$12))/SIN(BX$12)*$B91))</f>
        <v>12.4296319928975</v>
      </c>
      <c r="BY181" s="0" t="n">
        <f aca="false">IF($B91=0,0,IF(SIN(BY$12)=0,999999999,(SIN(BY$12)*COS($E91)+SIN($E91)*COS(BY$12))/SIN(BY$12)*$B91))</f>
        <v>11.9923609039758</v>
      </c>
      <c r="BZ181" s="0" t="n">
        <f aca="false">IF($B91=0,0,IF(SIN(BZ$12)=0,999999999,(SIN(BZ$12)*COS($E91)+SIN($E91)*COS(BZ$12))/SIN(BZ$12)*$B91))</f>
        <v>11.5603146391085</v>
      </c>
      <c r="CA181" s="0" t="n">
        <f aca="false">IF($B91=0,0,IF(SIN(CA$12)=0,999999999,(SIN(CA$12)*COS($E91)+SIN($E91)*COS(CA$12))/SIN(CA$12)*$B91))</f>
        <v>11.1331414326564</v>
      </c>
      <c r="CB181" s="0" t="n">
        <f aca="false">IF($B91=0,0,IF(SIN(CB$12)=0,999999999,(SIN(CB$12)*COS($E91)+SIN($E91)*COS(CB$12))/SIN(CB$12)*$B91))</f>
        <v>10.7105032860419</v>
      </c>
      <c r="CC181" s="0" t="n">
        <f aca="false">IF($B91=0,0,IF(SIN(CC$12)=0,999999999,(SIN(CC$12)*COS($E91)+SIN($E91)*COS(CC$12))/SIN(CC$12)*$B91))</f>
        <v>10.2920748118681</v>
      </c>
      <c r="CD181" s="0" t="n">
        <f aca="false">IF($B91=0,0,IF(SIN(CD$12)=0,999999999,(SIN(CD$12)*COS($E91)+SIN($E91)*COS(CD$12))/SIN(CD$12)*$B91))</f>
        <v>9.87754215566794</v>
      </c>
      <c r="CE181" s="0" t="n">
        <f aca="false">IF($B91=0,0,IF(SIN(CE$12)=0,999999999,(SIN(CE$12)*COS($E91)+SIN($E91)*COS(CE$12))/SIN(CE$12)*$B91))</f>
        <v>9.46660198731186</v>
      </c>
      <c r="CF181" s="0" t="n">
        <f aca="false">IF($B91=0,0,IF(SIN(CF$12)=0,999999999,(SIN(CF$12)*COS($E91)+SIN($E91)*COS(CF$12))/SIN(CF$12)*$B91))</f>
        <v>9.05896055486122</v>
      </c>
      <c r="CG181" s="0" t="n">
        <f aca="false">IF($B91=0,0,IF(SIN(CG$12)=0,999999999,(SIN(CG$12)*COS($E91)+SIN($E91)*COS(CG$12))/SIN(CG$12)*$B91))</f>
        <v>8.65433279429858</v>
      </c>
      <c r="CH181" s="0" t="n">
        <f aca="false">IF($B91=0,0,IF(SIN(CH$12)=0,999999999,(SIN(CH$12)*COS($E91)+SIN($E91)*COS(CH$12))/SIN(CH$12)*$B91))</f>
        <v>8.25244148914378</v>
      </c>
      <c r="CI181" s="0" t="n">
        <f aca="false">IF($B91=0,0,IF(SIN(CI$12)=0,999999999,(SIN(CI$12)*COS($E91)+SIN($E91)*COS(CI$12))/SIN(CI$12)*$B91))</f>
        <v>7.85301647447395</v>
      </c>
      <c r="CJ181" s="0" t="n">
        <f aca="false">IF($B91=0,0,IF(SIN(CJ$12)=0,999999999,(SIN(CJ$12)*COS($E91)+SIN($E91)*COS(CJ$12))/SIN(CJ$12)*$B91))</f>
        <v>7.45579388029951</v>
      </c>
      <c r="CK181" s="0" t="n">
        <f aca="false">IF($B91=0,0,IF(SIN(CK$12)=0,999999999,(SIN(CK$12)*COS($E91)+SIN($E91)*COS(CK$12))/SIN(CK$12)*$B91))</f>
        <v>7.06051540963265</v>
      </c>
      <c r="CL181" s="0" t="n">
        <f aca="false">IF($B91=0,0,IF(SIN(CL$12)=0,999999999,(SIN(CL$12)*COS($E91)+SIN($E91)*COS(CL$12))/SIN(CL$12)*$B91))</f>
        <v>6.66692764692416</v>
      </c>
      <c r="CM181" s="0" t="n">
        <f aca="false">IF($B91=0,0,IF(SIN(CM$12)=0,999999999,(SIN(CM$12)*COS($E91)+SIN($E91)*COS(CM$12))/SIN(CM$12)*$B91))</f>
        <v>6.27478139282592</v>
      </c>
      <c r="CN181" s="0" t="n">
        <f aca="false">IF($B91=0,0,IF(SIN(CN$12)=0,999999999,(SIN(CN$12)*COS($E91)+SIN($E91)*COS(CN$12))/SIN(CN$12)*$B91))</f>
        <v>5.88383102148307</v>
      </c>
      <c r="CO181" s="0" t="n">
        <f aca="false">IF($B91=0,0,IF(SIN(CO$12)=0,999999999,(SIN(CO$12)*COS($E91)+SIN($E91)*COS(CO$12))/SIN(CO$12)*$B91))</f>
        <v>5.49383385677406</v>
      </c>
      <c r="CP181" s="0" t="n">
        <f aca="false">IF($B91=0,0,IF(SIN(CP$12)=0,999999999,(SIN(CP$12)*COS($E91)+SIN($E91)*COS(CP$12))/SIN(CP$12)*$B91))</f>
        <v>5.10454956408431</v>
      </c>
      <c r="CQ181" s="0" t="n">
        <f aca="false">IF($B91=0,0,IF(SIN(CQ$12)=0,999999999,(SIN(CQ$12)*COS($E91)+SIN($E91)*COS(CQ$12))/SIN(CQ$12)*$B91))</f>
        <v>4.71573955434055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1281.04472916409</v>
      </c>
      <c r="H182" s="0" t="n">
        <f aca="false">IF($B92=0,0,IF(SIN(H$12)=0,999999999,(SIN(H$12)*COS($E92)+SIN($E92)*COS(H$12))/SIN(H$12)*$B92))</f>
        <v>642.293159558024</v>
      </c>
      <c r="I182" s="0" t="n">
        <f aca="false">IF($B92=0,0,IF(SIN(I$12)=0,999999999,(SIN(I$12)*COS($E92)+SIN($E92)*COS(I$12))/SIN(I$12)*$B92))</f>
        <v>429.289465625883</v>
      </c>
      <c r="J182" s="0" t="n">
        <f aca="false">IF($B92=0,0,IF(SIN(J$12)=0,999999999,(SIN(J$12)*COS($E92)+SIN($E92)*COS(J$12))/SIN(J$12)*$B92))</f>
        <v>322.722701066181</v>
      </c>
      <c r="K182" s="0" t="n">
        <f aca="false">IF($B92=0,0,IF(SIN(K$12)=0,999999999,(SIN(K$12)*COS($E92)+SIN($E92)*COS(K$12))/SIN(K$12)*$B92))</f>
        <v>258.730663925306</v>
      </c>
      <c r="L182" s="0" t="n">
        <f aca="false">IF($B92=0,0,IF(SIN(L$12)=0,999999999,(SIN(L$12)*COS($E92)+SIN($E92)*COS(L$12))/SIN(L$12)*$B92))</f>
        <v>216.025942942079</v>
      </c>
      <c r="M182" s="0" t="n">
        <f aca="false">IF($B92=0,0,IF(SIN(M$12)=0,999999999,(SIN(M$12)*COS($E92)+SIN($E92)*COS(M$12))/SIN(M$12)*$B92))</f>
        <v>185.485352731865</v>
      </c>
      <c r="N182" s="0" t="n">
        <f aca="false">IF($B92=0,0,IF(SIN(N$12)=0,999999999,(SIN(N$12)*COS($E92)+SIN($E92)*COS(N$12))/SIN(N$12)*$B92))</f>
        <v>162.547292575564</v>
      </c>
      <c r="O182" s="0" t="n">
        <f aca="false">IF($B92=0,0,IF(SIN(O$12)=0,999999999,(SIN(O$12)*COS($E92)+SIN($E92)*COS(O$12))/SIN(O$12)*$B92))</f>
        <v>144.677532676316</v>
      </c>
      <c r="P182" s="0" t="n">
        <f aca="false">IF($B92=0,0,IF(SIN(P$12)=0,999999999,(SIN(P$12)*COS($E92)+SIN($E92)*COS(P$12))/SIN(P$12)*$B92))</f>
        <v>130.355528656439</v>
      </c>
      <c r="Q182" s="0" t="n">
        <f aca="false">IF($B92=0,0,IF(SIN(Q$12)=0,999999999,(SIN(Q$12)*COS($E92)+SIN($E92)*COS(Q$12))/SIN(Q$12)*$B92))</f>
        <v>118.613655414394</v>
      </c>
      <c r="R182" s="0" t="n">
        <f aca="false">IF($B92=0,0,IF(SIN(R$12)=0,999999999,(SIN(R$12)*COS($E92)+SIN($E92)*COS(R$12))/SIN(R$12)*$B92))</f>
        <v>108.806824048356</v>
      </c>
      <c r="S182" s="0" t="n">
        <f aca="false">IF($B92=0,0,IF(SIN(S$12)=0,999999999,(SIN(S$12)*COS($E92)+SIN($E92)*COS(S$12))/SIN(S$12)*$B92))</f>
        <v>100.488429425852</v>
      </c>
      <c r="T182" s="0" t="n">
        <f aca="false">IF($B92=0,0,IF(SIN(T$12)=0,999999999,(SIN(T$12)*COS($E92)+SIN($E92)*COS(T$12))/SIN(T$12)*$B92))</f>
        <v>93.3394630763319</v>
      </c>
      <c r="U182" s="0" t="n">
        <f aca="false">IF($B92=0,0,IF(SIN(U$12)=0,999999999,(SIN(U$12)*COS($E92)+SIN($E92)*COS(U$12))/SIN(U$12)*$B92))</f>
        <v>87.1259809225885</v>
      </c>
      <c r="V182" s="0" t="n">
        <f aca="false">IF($B92=0,0,IF(SIN(V$12)=0,999999999,(SIN(V$12)*COS($E92)+SIN($E92)*COS(V$12))/SIN(V$12)*$B92))</f>
        <v>81.672520608935</v>
      </c>
      <c r="W182" s="0" t="n">
        <f aca="false">IF($B92=0,0,IF(SIN(W$12)=0,999999999,(SIN(W$12)*COS($E92)+SIN($E92)*COS(W$12))/SIN(W$12)*$B92))</f>
        <v>76.8449009450461</v>
      </c>
      <c r="X182" s="0" t="n">
        <f aca="false">IF($B92=0,0,IF(SIN(X$12)=0,999999999,(SIN(X$12)*COS($E92)+SIN($E92)*COS(X$12))/SIN(X$12)*$B92))</f>
        <v>72.5387548648408</v>
      </c>
      <c r="Y182" s="0" t="n">
        <f aca="false">IF($B92=0,0,IF(SIN(Y$12)=0,999999999,(SIN(Y$12)*COS($E92)+SIN($E92)*COS(Y$12))/SIN(Y$12)*$B92))</f>
        <v>68.6716835526788</v>
      </c>
      <c r="Z182" s="0" t="n">
        <f aca="false">IF($B92=0,0,IF(SIN(Z$12)=0,999999999,(SIN(Z$12)*COS($E92)+SIN($E92)*COS(Z$12))/SIN(Z$12)*$B92))</f>
        <v>65.1777643282197</v>
      </c>
      <c r="AA182" s="0" t="n">
        <f aca="false">IF($B92=0,0,IF(SIN(AA$12)=0,999999999,(SIN(AA$12)*COS($E92)+SIN($E92)*COS(AA$12))/SIN(AA$12)*$B92))</f>
        <v>62.0036277036336</v>
      </c>
      <c r="AB182" s="0" t="n">
        <f aca="false">IF($B92=0,0,IF(SIN(AB$12)=0,999999999,(SIN(AB$12)*COS($E92)+SIN($E92)*COS(AB$12))/SIN(AB$12)*$B92))</f>
        <v>59.1056043309621</v>
      </c>
      <c r="AC182" s="0" t="n">
        <f aca="false">IF($B92=0,0,IF(SIN(AC$12)=0,999999999,(SIN(AC$12)*COS($E92)+SIN($E92)*COS(AC$12))/SIN(AC$12)*$B92))</f>
        <v>56.4476162207897</v>
      </c>
      <c r="AD182" s="0" t="n">
        <f aca="false">IF($B92=0,0,IF(SIN(AD$12)=0,999999999,(SIN(AD$12)*COS($E92)+SIN($E92)*COS(AD$12))/SIN(AD$12)*$B92))</f>
        <v>53.999595153</v>
      </c>
      <c r="AE182" s="0" t="n">
        <f aca="false">IF($B92=0,0,IF(SIN(AE$12)=0,999999999,(SIN(AE$12)*COS($E92)+SIN($E92)*COS(AE$12))/SIN(AE$12)*$B92))</f>
        <v>51.7362806657291</v>
      </c>
      <c r="AF182" s="0" t="n">
        <f aca="false">IF($B92=0,0,IF(SIN(AF$12)=0,999999999,(SIN(AF$12)*COS($E92)+SIN($E92)*COS(AF$12))/SIN(AF$12)*$B92))</f>
        <v>49.6362954282874</v>
      </c>
      <c r="AG182" s="0" t="n">
        <f aca="false">IF($B92=0,0,IF(SIN(AG$12)=0,999999999,(SIN(AG$12)*COS($E92)+SIN($E92)*COS(AG$12))/SIN(AG$12)*$B92))</f>
        <v>47.6814260835812</v>
      </c>
      <c r="AH182" s="0" t="n">
        <f aca="false">IF($B92=0,0,IF(SIN(AH$12)=0,999999999,(SIN(AH$12)*COS($E92)+SIN($E92)*COS(AH$12))/SIN(AH$12)*$B92))</f>
        <v>45.8560581925499</v>
      </c>
      <c r="AI182" s="0" t="n">
        <f aca="false">IF($B92=0,0,IF(SIN(AI$12)=0,999999999,(SIN(AI$12)*COS($E92)+SIN($E92)*COS(AI$12))/SIN(AI$12)*$B92))</f>
        <v>44.1467280834715</v>
      </c>
      <c r="AJ182" s="0" t="n">
        <f aca="false">IF($B92=0,0,IF(SIN(AJ$12)=0,999999999,(SIN(AJ$12)*COS($E92)+SIN($E92)*COS(AJ$12))/SIN(AJ$12)*$B92))</f>
        <v>42.5417643282197</v>
      </c>
      <c r="AK182" s="0" t="n">
        <f aca="false">IF($B92=0,0,IF(SIN(AK$12)=0,999999999,(SIN(AK$12)*COS($E92)+SIN($E92)*COS(AK$12))/SIN(AK$12)*$B92))</f>
        <v>41.0309986070084</v>
      </c>
      <c r="AL182" s="0" t="n">
        <f aca="false">IF($B92=0,0,IF(SIN(AL$12)=0,999999999,(SIN(AL$12)*COS($E92)+SIN($E92)*COS(AL$12))/SIN(AL$12)*$B92))</f>
        <v>39.6055307827753</v>
      </c>
      <c r="AM182" s="0" t="n">
        <f aca="false">IF($B92=0,0,IF(SIN(AM$12)=0,999999999,(SIN(AM$12)*COS($E92)+SIN($E92)*COS(AM$12))/SIN(AM$12)*$B92))</f>
        <v>38.2575366860632</v>
      </c>
      <c r="AN182" s="0" t="n">
        <f aca="false">IF($B92=0,0,IF(SIN(AN$12)=0,999999999,(SIN(AN$12)*COS($E92)+SIN($E92)*COS(AN$12))/SIN(AN$12)*$B92))</f>
        <v>36.9801098169332</v>
      </c>
      <c r="AO182" s="0" t="n">
        <f aca="false">IF($B92=0,0,IF(SIN(AO$12)=0,999999999,(SIN(AO$12)*COS($E92)+SIN($E92)*COS(AO$12))/SIN(AO$12)*$B92))</f>
        <v>35.7671301803719</v>
      </c>
      <c r="AP182" s="0" t="n">
        <f aca="false">IF($B92=0,0,IF(SIN(AP$12)=0,999999999,(SIN(AP$12)*COS($E92)+SIN($E92)*COS(AP$12))/SIN(AP$12)*$B92))</f>
        <v>34.6131549790986</v>
      </c>
      <c r="AQ182" s="0" t="n">
        <f aca="false">IF($B92=0,0,IF(SIN(AQ$12)=0,999999999,(SIN(AQ$12)*COS($E92)+SIN($E92)*COS(AQ$12))/SIN(AQ$12)*$B92))</f>
        <v>33.5133270284485</v>
      </c>
      <c r="AR182" s="0" t="n">
        <f aca="false">IF($B92=0,0,IF(SIN(AR$12)=0,999999999,(SIN(AR$12)*COS($E92)+SIN($E92)*COS(AR$12))/SIN(AR$12)*$B92))</f>
        <v>32.4632976285917</v>
      </c>
      <c r="AS182" s="0" t="n">
        <f aca="false">IF($B92=0,0,IF(SIN(AS$12)=0,999999999,(SIN(AS$12)*COS($E92)+SIN($E92)*COS(AS$12))/SIN(AS$12)*$B92))</f>
        <v>31.4591612990331</v>
      </c>
      <c r="AT182" s="0" t="n">
        <f aca="false">IF($B92=0,0,IF(SIN(AT$12)=0,999999999,(SIN(AT$12)*COS($E92)+SIN($E92)*COS(AT$12))/SIN(AT$12)*$B92))</f>
        <v>30.4974002993373</v>
      </c>
      <c r="AU182" s="0" t="n">
        <f aca="false">IF($B92=0,0,IF(SIN(AU$12)=0,999999999,(SIN(AU$12)*COS($E92)+SIN($E92)*COS(AU$12))/SIN(AU$12)*$B92))</f>
        <v>29.5748372650989</v>
      </c>
      <c r="AV182" s="0" t="n">
        <f aca="false">IF($B92=0,0,IF(SIN(AV$12)=0,999999999,(SIN(AV$12)*COS($E92)+SIN($E92)*COS(AV$12))/SIN(AV$12)*$B92))</f>
        <v>28.6885946064493</v>
      </c>
      <c r="AW182" s="0" t="n">
        <f aca="false">IF($B92=0,0,IF(SIN(AW$12)=0,999999999,(SIN(AW$12)*COS($E92)+SIN($E92)*COS(AW$12))/SIN(AW$12)*$B92))</f>
        <v>27.8360595680508</v>
      </c>
      <c r="AX182" s="0" t="n">
        <f aca="false">IF($B92=0,0,IF(SIN(AX$12)=0,999999999,(SIN(AX$12)*COS($E92)+SIN($E92)*COS(AX$12))/SIN(AX$12)*$B92))</f>
        <v>27.0148540497054</v>
      </c>
      <c r="AY182" s="0" t="n">
        <f aca="false">IF($B92=0,0,IF(SIN(AY$12)=0,999999999,(SIN(AY$12)*COS($E92)+SIN($E92)*COS(AY$12))/SIN(AY$12)*$B92))</f>
        <v>26.2228084468531</v>
      </c>
      <c r="AZ182" s="0" t="n">
        <f aca="false">IF($B92=0,0,IF(SIN(AZ$12)=0,999999999,(SIN(AZ$12)*COS($E92)+SIN($E92)*COS(AZ$12))/SIN(AZ$12)*$B92))</f>
        <v>25.4579388990433</v>
      </c>
      <c r="BA182" s="0" t="n">
        <f aca="false">IF($B92=0,0,IF(SIN(BA$12)=0,999999999,(SIN(BA$12)*COS($E92)+SIN($E92)*COS(BA$12))/SIN(BA$12)*$B92))</f>
        <v>24.7184274386076</v>
      </c>
      <c r="BB182" s="0" t="n">
        <f aca="false">IF($B92=0,0,IF(SIN(BB$12)=0,999999999,(SIN(BB$12)*COS($E92)+SIN($E92)*COS(BB$12))/SIN(BB$12)*$B92))</f>
        <v>24.0026046163789</v>
      </c>
      <c r="BC182" s="0" t="n">
        <f aca="false">IF($B92=0,0,IF(SIN(BC$12)=0,999999999,(SIN(BC$12)*COS($E92)+SIN($E92)*COS(BC$12))/SIN(BC$12)*$B92))</f>
        <v>23.3089342503741</v>
      </c>
      <c r="BD182" s="0" t="n">
        <f aca="false">IF($B92=0,0,IF(SIN(BD$12)=0,999999999,(SIN(BD$12)*COS($E92)+SIN($E92)*COS(BD$12))/SIN(BD$12)*$B92))</f>
        <v>22.6360000000001</v>
      </c>
      <c r="BE182" s="0" t="n">
        <f aca="false">IF($B92=0,0,IF(SIN(BE$12)=0,999999999,(SIN(BE$12)*COS($E92)+SIN($E92)*COS(BE$12))/SIN(BE$12)*$B92))</f>
        <v>21.9824935149825</v>
      </c>
      <c r="BF182" s="0" t="n">
        <f aca="false">IF($B92=0,0,IF(SIN(BF$12)=0,999999999,(SIN(BF$12)*COS($E92)+SIN($E92)*COS(BF$12))/SIN(BF$12)*$B92))</f>
        <v>21.34720394679</v>
      </c>
      <c r="BG182" s="0" t="n">
        <f aca="false">IF($B92=0,0,IF(SIN(BG$12)=0,999999999,(SIN(BG$12)*COS($E92)+SIN($E92)*COS(BG$12))/SIN(BG$12)*$B92))</f>
        <v>20.7290086423421</v>
      </c>
      <c r="BH182" s="0" t="n">
        <f aca="false">IF($B92=0,0,IF(SIN(BH$12)=0,999999999,(SIN(BH$12)*COS($E92)+SIN($E92)*COS(BH$12))/SIN(BH$12)*$B92))</f>
        <v>20.1268648664743</v>
      </c>
      <c r="BI182" s="0" t="n">
        <f aca="false">IF($B92=0,0,IF(SIN(BI$12)=0,999999999,(SIN(BI$12)*COS($E92)+SIN($E92)*COS(BI$12))/SIN(BI$12)*$B92))</f>
        <v>19.5398024219444</v>
      </c>
      <c r="BJ182" s="0" t="n">
        <f aca="false">IF($B92=0,0,IF(SIN(BJ$12)=0,999999999,(SIN(BJ$12)*COS($E92)+SIN($E92)*COS(BJ$12))/SIN(BJ$12)*$B92))</f>
        <v>18.9669170544933</v>
      </c>
      <c r="BK182" s="0" t="n">
        <f aca="false">IF($B92=0,0,IF(SIN(BK$12)=0,999999999,(SIN(BK$12)*COS($E92)+SIN($E92)*COS(BK$12))/SIN(BK$12)*$B92))</f>
        <v>18.4073645462414</v>
      </c>
      <c r="BL182" s="0" t="n">
        <f aca="false">IF($B92=0,0,IF(SIN(BL$12)=0,999999999,(SIN(BL$12)*COS($E92)+SIN($E92)*COS(BL$12))/SIN(BL$12)*$B92))</f>
        <v>17.8603554140229</v>
      </c>
      <c r="BM182" s="0" t="n">
        <f aca="false">IF($B92=0,0,IF(SIN(BM$12)=0,999999999,(SIN(BM$12)*COS($E92)+SIN($E92)*COS(BM$12))/SIN(BM$12)*$B92))</f>
        <v>17.3251501405444</v>
      </c>
      <c r="BN182" s="0" t="n">
        <f aca="false">IF($B92=0,0,IF(SIN(BN$12)=0,999999999,(SIN(BN$12)*COS($E92)+SIN($E92)*COS(BN$12))/SIN(BN$12)*$B92))</f>
        <v>16.8010548758523</v>
      </c>
      <c r="BO182" s="0" t="n">
        <f aca="false">IF($B92=0,0,IF(SIN(BO$12)=0,999999999,(SIN(BO$12)*COS($E92)+SIN($E92)*COS(BO$12))/SIN(BO$12)*$B92))</f>
        <v>16.2874175547634</v>
      </c>
      <c r="BP182" s="0" t="n">
        <f aca="false">IF($B92=0,0,IF(SIN(BP$12)=0,999999999,(SIN(BP$12)*COS($E92)+SIN($E92)*COS(BP$12))/SIN(BP$12)*$B92))</f>
        <v>15.7836243829009</v>
      </c>
      <c r="BQ182" s="0" t="n">
        <f aca="false">IF($B92=0,0,IF(SIN(BQ$12)=0,999999999,(SIN(BQ$12)*COS($E92)+SIN($E92)*COS(BQ$12))/SIN(BQ$12)*$B92))</f>
        <v>15.28909664997</v>
      </c>
      <c r="BR182" s="0" t="n">
        <f aca="false">IF($B92=0,0,IF(SIN(BR$12)=0,999999999,(SIN(BR$12)*COS($E92)+SIN($E92)*COS(BR$12))/SIN(BR$12)*$B92))</f>
        <v>14.803287834045</v>
      </c>
      <c r="BS182" s="0" t="n">
        <f aca="false">IF($B92=0,0,IF(SIN(BS$12)=0,999999999,(SIN(BS$12)*COS($E92)+SIN($E92)*COS(BS$12))/SIN(BS$12)*$B92))</f>
        <v>14.3256809650665</v>
      </c>
      <c r="BT182" s="0" t="n">
        <f aca="false">IF($B92=0,0,IF(SIN(BT$12)=0,999999999,(SIN(BT$12)*COS($E92)+SIN($E92)*COS(BT$12))/SIN(BT$12)*$B92))</f>
        <v>13.8557862195795</v>
      </c>
      <c r="BU182" s="0" t="n">
        <f aca="false">IF($B92=0,0,IF(SIN(BU$12)=0,999999999,(SIN(BU$12)*COS($E92)+SIN($E92)*COS(BU$12))/SIN(BU$12)*$B92))</f>
        <v>13.3931387220407</v>
      </c>
      <c r="BV182" s="0" t="n">
        <f aca="false">IF($B92=0,0,IF(SIN(BV$12)=0,999999999,(SIN(BV$12)*COS($E92)+SIN($E92)*COS(BV$12))/SIN(BV$12)*$B92))</f>
        <v>12.9372965308888</v>
      </c>
      <c r="BW182" s="0" t="n">
        <f aca="false">IF($B92=0,0,IF(SIN(BW$12)=0,999999999,(SIN(BW$12)*COS($E92)+SIN($E92)*COS(BW$12))/SIN(BW$12)*$B92))</f>
        <v>12.4878387900723</v>
      </c>
      <c r="BX182" s="0" t="n">
        <f aca="false">IF($B92=0,0,IF(SIN(BX$12)=0,999999999,(SIN(BX$12)*COS($E92)+SIN($E92)*COS(BX$12))/SIN(BX$12)*$B92))</f>
        <v>12.0443640288825</v>
      </c>
      <c r="BY182" s="0" t="n">
        <f aca="false">IF($B92=0,0,IF(SIN(BY$12)=0,999999999,(SIN(BY$12)*COS($E92)+SIN($E92)*COS(BY$12))/SIN(BY$12)*$B92))</f>
        <v>11.606488594833</v>
      </c>
      <c r="BZ182" s="0" t="n">
        <f aca="false">IF($B92=0,0,IF(SIN(BZ$12)=0,999999999,(SIN(BZ$12)*COS($E92)+SIN($E92)*COS(BZ$12))/SIN(BZ$12)*$B92))</f>
        <v>11.1738452059808</v>
      </c>
      <c r="CA182" s="0" t="n">
        <f aca="false">IF($B92=0,0,IF(SIN(CA$12)=0,999999999,(SIN(CA$12)*COS($E92)+SIN($E92)*COS(CA$12))/SIN(CA$12)*$B92))</f>
        <v>10.7460816105172</v>
      </c>
      <c r="CB182" s="0" t="n">
        <f aca="false">IF($B92=0,0,IF(SIN(CB$12)=0,999999999,(SIN(CB$12)*COS($E92)+SIN($E92)*COS(CB$12))/SIN(CB$12)*$B92))</f>
        <v>10.3228593427221</v>
      </c>
      <c r="CC182" s="0" t="n">
        <f aca="false">IF($B92=0,0,IF(SIN(CC$12)=0,999999999,(SIN(CC$12)*COS($E92)+SIN($E92)*COS(CC$12))/SIN(CC$12)*$B92))</f>
        <v>9.90385256548632</v>
      </c>
      <c r="CD182" s="0" t="n">
        <f aca="false">IF($B92=0,0,IF(SIN(CD$12)=0,999999999,(SIN(CD$12)*COS($E92)+SIN($E92)*COS(CD$12))/SIN(CD$12)*$B92))</f>
        <v>9.48874699056959</v>
      </c>
      <c r="CE182" s="0" t="n">
        <f aca="false">IF($B92=0,0,IF(SIN(CE$12)=0,999999999,(SIN(CE$12)*COS($E92)+SIN($E92)*COS(CE$12))/SIN(CE$12)*$B92))</f>
        <v>9.07723886861491</v>
      </c>
      <c r="CF182" s="0" t="n">
        <f aca="false">IF($B92=0,0,IF(SIN(CF$12)=0,999999999,(SIN(CF$12)*COS($E92)+SIN($E92)*COS(CF$12))/SIN(CF$12)*$B92))</f>
        <v>8.66903404169392</v>
      </c>
      <c r="CG182" s="0" t="n">
        <f aca="false">IF($B92=0,0,IF(SIN(CG$12)=0,999999999,(SIN(CG$12)*COS($E92)+SIN($E92)*COS(CG$12))/SIN(CG$12)*$B92))</f>
        <v>8.26384705180691</v>
      </c>
      <c r="CH182" s="0" t="n">
        <f aca="false">IF($B92=0,0,IF(SIN(CH$12)=0,999999999,(SIN(CH$12)*COS($E92)+SIN($E92)*COS(CH$12))/SIN(CH$12)*$B92))</f>
        <v>7.86140029933743</v>
      </c>
      <c r="CI182" s="0" t="n">
        <f aca="false">IF($B92=0,0,IF(SIN(CI$12)=0,999999999,(SIN(CI$12)*COS($E92)+SIN($E92)*COS(CI$12))/SIN(CI$12)*$B92))</f>
        <v>7.46142324597214</v>
      </c>
      <c r="CJ182" s="0" t="n">
        <f aca="false">IF($B92=0,0,IF(SIN(CJ$12)=0,999999999,(SIN(CJ$12)*COS($E92)+SIN($E92)*COS(CJ$12))/SIN(CJ$12)*$B92))</f>
        <v>7.06365165703111</v>
      </c>
      <c r="CK182" s="0" t="n">
        <f aca="false">IF($B92=0,0,IF(SIN(CK$12)=0,999999999,(SIN(CK$12)*COS($E92)+SIN($E92)*COS(CK$12))/SIN(CK$12)*$B92))</f>
        <v>6.66782687853857</v>
      </c>
      <c r="CL182" s="0" t="n">
        <f aca="false">IF($B92=0,0,IF(SIN(CL$12)=0,999999999,(SIN(CL$12)*COS($E92)+SIN($E92)*COS(CL$12))/SIN(CL$12)*$B92))</f>
        <v>6.27369514470385</v>
      </c>
      <c r="CM182" s="0" t="n">
        <f aca="false">IF($B92=0,0,IF(SIN(CM$12)=0,999999999,(SIN(CM$12)*COS($E92)+SIN($E92)*COS(CM$12))/SIN(CM$12)*$B92))</f>
        <v>5.88100691176454</v>
      </c>
      <c r="CN182" s="0" t="n">
        <f aca="false">IF($B92=0,0,IF(SIN(CN$12)=0,999999999,(SIN(CN$12)*COS($E92)+SIN($E92)*COS(CN$12))/SIN(CN$12)*$B92))</f>
        <v>5.48951621439037</v>
      </c>
      <c r="CO182" s="0" t="n">
        <f aca="false">IF($B92=0,0,IF(SIN(CO$12)=0,999999999,(SIN(CO$12)*COS($E92)+SIN($E92)*COS(CO$12))/SIN(CO$12)*$B92))</f>
        <v>5.09898004106113</v>
      </c>
      <c r="CP182" s="0" t="n">
        <f aca="false">IF($B92=0,0,IF(SIN(CP$12)=0,999999999,(SIN(CP$12)*COS($E92)+SIN($E92)*COS(CP$12))/SIN(CP$12)*$B92))</f>
        <v>4.70915772499977</v>
      </c>
      <c r="CQ182" s="0" t="n">
        <f aca="false">IF($B92=0,0,IF(SIN(CQ$12)=0,999999999,(SIN(CQ$12)*COS($E92)+SIN($E92)*COS(CQ$12))/SIN(CQ$12)*$B92))</f>
        <v>4.319810347383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1282.00754581038</v>
      </c>
      <c r="H183" s="0" t="n">
        <f aca="false">IF($B93=0,0,IF(SIN(H$12)=0,999999999,(SIN(H$12)*COS($E93)+SIN($E93)*COS(H$12))/SIN(H$12)*$B93))</f>
        <v>642.576250922753</v>
      </c>
      <c r="I183" s="0" t="n">
        <f aca="false">IF($B93=0,0,IF(SIN(I$12)=0,999999999,(SIN(I$12)*COS($E93)+SIN($E93)*COS(I$12))/SIN(I$12)*$B93))</f>
        <v>429.345889843759</v>
      </c>
      <c r="J183" s="0" t="n">
        <f aca="false">IF($B93=0,0,IF(SIN(J$12)=0,999999999,(SIN(J$12)*COS($E93)+SIN($E93)*COS(J$12))/SIN(J$12)*$B93))</f>
        <v>322.665722628797</v>
      </c>
      <c r="K183" s="0" t="n">
        <f aca="false">IF($B93=0,0,IF(SIN(K$12)=0,999999999,(SIN(K$12)*COS($E93)+SIN($E93)*COS(K$12))/SIN(K$12)*$B93))</f>
        <v>258.605588582126</v>
      </c>
      <c r="L183" s="0" t="n">
        <f aca="false">IF($B93=0,0,IF(SIN(L$12)=0,999999999,(SIN(L$12)*COS($E93)+SIN($E93)*COS(L$12))/SIN(L$12)*$B93))</f>
        <v>215.855423517232</v>
      </c>
      <c r="M183" s="0" t="n">
        <f aca="false">IF($B93=0,0,IF(SIN(M$12)=0,999999999,(SIN(M$12)*COS($E93)+SIN($E93)*COS(M$12))/SIN(M$12)*$B93))</f>
        <v>185.282333643194</v>
      </c>
      <c r="N183" s="0" t="n">
        <f aca="false">IF($B93=0,0,IF(SIN(N$12)=0,999999999,(SIN(N$12)*COS($E93)+SIN($E93)*COS(N$12))/SIN(N$12)*$B93))</f>
        <v>162.319864029226</v>
      </c>
      <c r="O183" s="0" t="n">
        <f aca="false">IF($B93=0,0,IF(SIN(O$12)=0,999999999,(SIN(O$12)*COS($E93)+SIN($E93)*COS(O$12))/SIN(O$12)*$B93))</f>
        <v>144.431088086563</v>
      </c>
      <c r="P183" s="0" t="n">
        <f aca="false">IF($B93=0,0,IF(SIN(P$12)=0,999999999,(SIN(P$12)*COS($E93)+SIN($E93)*COS(P$12))/SIN(P$12)*$B93))</f>
        <v>130.093843355464</v>
      </c>
      <c r="Q183" s="0" t="n">
        <f aca="false">IF($B93=0,0,IF(SIN(Q$12)=0,999999999,(SIN(Q$12)*COS($E93)+SIN($E93)*COS(Q$12))/SIN(Q$12)*$B93))</f>
        <v>118.339475039473</v>
      </c>
      <c r="R183" s="0" t="n">
        <f aca="false">IF($B93=0,0,IF(SIN(R$12)=0,999999999,(SIN(R$12)*COS($E93)+SIN($E93)*COS(R$12))/SIN(R$12)*$B93))</f>
        <v>108.522207767633</v>
      </c>
      <c r="S183" s="0" t="n">
        <f aca="false">IF($B93=0,0,IF(SIN(S$12)=0,999999999,(SIN(S$12)*COS($E93)+SIN($E93)*COS(S$12))/SIN(S$12)*$B93))</f>
        <v>100.194961154158</v>
      </c>
      <c r="T183" s="0" t="n">
        <f aca="false">IF($B93=0,0,IF(SIN(T$12)=0,999999999,(SIN(T$12)*COS($E93)+SIN($E93)*COS(T$12))/SIN(T$12)*$B93))</f>
        <v>93.0383872567334</v>
      </c>
      <c r="U183" s="0" t="n">
        <f aca="false">IF($B93=0,0,IF(SIN(U$12)=0,999999999,(SIN(U$12)*COS($E93)+SIN($E93)*COS(U$12))/SIN(U$12)*$B93))</f>
        <v>86.8182930473688</v>
      </c>
      <c r="V183" s="0" t="n">
        <f aca="false">IF($B93=0,0,IF(SIN(V$12)=0,999999999,(SIN(V$12)*COS($E93)+SIN($E93)*COS(V$12))/SIN(V$12)*$B93))</f>
        <v>81.359029452716</v>
      </c>
      <c r="W183" s="0" t="n">
        <f aca="false">IF($B93=0,0,IF(SIN(W$12)=0,999999999,(SIN(W$12)*COS($E93)+SIN($E93)*COS(W$12))/SIN(W$12)*$B93))</f>
        <v>76.5262724939985</v>
      </c>
      <c r="X183" s="0" t="n">
        <f aca="false">IF($B93=0,0,IF(SIN(X$12)=0,999999999,(SIN(X$12)*COS($E93)+SIN($E93)*COS(X$12))/SIN(X$12)*$B93))</f>
        <v>72.2155440432817</v>
      </c>
      <c r="Y183" s="0" t="n">
        <f aca="false">IF($B93=0,0,IF(SIN(Y$12)=0,999999999,(SIN(Y$12)*COS($E93)+SIN($E93)*COS(Y$12))/SIN(Y$12)*$B93))</f>
        <v>68.3443576005094</v>
      </c>
      <c r="Z183" s="0" t="n">
        <f aca="false">IF($B93=0,0,IF(SIN(Z$12)=0,999999999,(SIN(Z$12)*COS($E93)+SIN($E93)*COS(Z$12))/SIN(Z$12)*$B93))</f>
        <v>64.8467203339481</v>
      </c>
      <c r="AA183" s="0" t="n">
        <f aca="false">IF($B93=0,0,IF(SIN(AA$12)=0,999999999,(SIN(AA$12)*COS($E93)+SIN($E93)*COS(AA$12))/SIN(AA$12)*$B93))</f>
        <v>61.6692059628116</v>
      </c>
      <c r="AB183" s="0" t="n">
        <f aca="false">IF($B93=0,0,IF(SIN(AB$12)=0,999999999,(SIN(AB$12)*COS($E93)+SIN($E93)*COS(AB$12))/SIN(AB$12)*$B93))</f>
        <v>58.7680986685551</v>
      </c>
      <c r="AC183" s="0" t="n">
        <f aca="false">IF($B93=0,0,IF(SIN(AC$12)=0,999999999,(SIN(AC$12)*COS($E93)+SIN($E93)*COS(AC$12))/SIN(AC$12)*$B93))</f>
        <v>56.1072820694952</v>
      </c>
      <c r="AD183" s="0" t="n">
        <f aca="false">IF($B93=0,0,IF(SIN(AD$12)=0,999999999,(SIN(AD$12)*COS($E93)+SIN($E93)*COS(AD$12))/SIN(AD$12)*$B93))</f>
        <v>53.6566559485225</v>
      </c>
      <c r="AE183" s="0" t="n">
        <f aca="false">IF($B93=0,0,IF(SIN(AE$12)=0,999999999,(SIN(AE$12)*COS($E93)+SIN($E93)*COS(AE$12))/SIN(AE$12)*$B93))</f>
        <v>51.3909329629397</v>
      </c>
      <c r="AF183" s="0" t="n">
        <f aca="false">IF($B93=0,0,IF(SIN(AF$12)=0,999999999,(SIN(AF$12)*COS($E93)+SIN($E93)*COS(AF$12))/SIN(AF$12)*$B93))</f>
        <v>49.2887130334445</v>
      </c>
      <c r="AG183" s="0" t="n">
        <f aca="false">IF($B93=0,0,IF(SIN(AG$12)=0,999999999,(SIN(AG$12)*COS($E93)+SIN($E93)*COS(AG$12))/SIN(AG$12)*$B93))</f>
        <v>47.3317634212619</v>
      </c>
      <c r="AH183" s="0" t="n">
        <f aca="false">IF($B93=0,0,IF(SIN(AH$12)=0,999999999,(SIN(AH$12)*COS($E93)+SIN($E93)*COS(AH$12))/SIN(AH$12)*$B93))</f>
        <v>45.5044530712798</v>
      </c>
      <c r="AI183" s="0" t="n">
        <f aca="false">IF($B93=0,0,IF(SIN(AI$12)=0,999999999,(SIN(AI$12)*COS($E93)+SIN($E93)*COS(AI$12))/SIN(AI$12)*$B93))</f>
        <v>43.7933039844565</v>
      </c>
      <c r="AJ183" s="0" t="n">
        <f aca="false">IF($B93=0,0,IF(SIN(AJ$12)=0,999999999,(SIN(AJ$12)*COS($E93)+SIN($E93)*COS(AJ$12))/SIN(AJ$12)*$B93))</f>
        <v>42.1866323125555</v>
      </c>
      <c r="AK183" s="0" t="n">
        <f aca="false">IF($B93=0,0,IF(SIN(AK$12)=0,999999999,(SIN(AK$12)*COS($E93)+SIN($E93)*COS(AK$12))/SIN(AK$12)*$B93))</f>
        <v>40.6742589152083</v>
      </c>
      <c r="AL183" s="0" t="n">
        <f aca="false">IF($B93=0,0,IF(SIN(AL$12)=0,999999999,(SIN(AL$12)*COS($E93)+SIN($E93)*COS(AL$12))/SIN(AL$12)*$B93))</f>
        <v>39.2472741843025</v>
      </c>
      <c r="AM183" s="0" t="n">
        <f aca="false">IF($B93=0,0,IF(SIN(AM$12)=0,999999999,(SIN(AM$12)*COS($E93)+SIN($E93)*COS(AM$12))/SIN(AM$12)*$B93))</f>
        <v>37.8978456243177</v>
      </c>
      <c r="AN183" s="0" t="n">
        <f aca="false">IF($B93=0,0,IF(SIN(AN$12)=0,999999999,(SIN(AN$12)*COS($E93)+SIN($E93)*COS(AN$12))/SIN(AN$12)*$B93))</f>
        <v>36.6190593857872</v>
      </c>
      <c r="AO183" s="0" t="n">
        <f aca="false">IF($B93=0,0,IF(SIN(AO$12)=0,999999999,(SIN(AO$12)*COS($E93)+SIN($E93)*COS(AO$12))/SIN(AO$12)*$B93))</f>
        <v>35.4047889611257</v>
      </c>
      <c r="AP183" s="0" t="n">
        <f aca="false">IF($B93=0,0,IF(SIN(AP$12)=0,999999999,(SIN(AP$12)*COS($E93)+SIN($E93)*COS(AP$12))/SIN(AP$12)*$B93))</f>
        <v>34.2495857611188</v>
      </c>
      <c r="AQ183" s="0" t="n">
        <f aca="false">IF($B93=0,0,IF(SIN(AQ$12)=0,999999999,(SIN(AQ$12)*COS($E93)+SIN($E93)*COS(AQ$12))/SIN(AQ$12)*$B93))</f>
        <v>33.1485874323453</v>
      </c>
      <c r="AR183" s="0" t="n">
        <f aca="false">IF($B93=0,0,IF(SIN(AR$12)=0,999999999,(SIN(AR$12)*COS($E93)+SIN($E93)*COS(AR$12))/SIN(AR$12)*$B93))</f>
        <v>32.0974406473211</v>
      </c>
      <c r="AS183" s="0" t="n">
        <f aca="false">IF($B93=0,0,IF(SIN(AS$12)=0,999999999,(SIN(AS$12)*COS($E93)+SIN($E93)*COS(AS$12))/SIN(AS$12)*$B93))</f>
        <v>31.0922357695478</v>
      </c>
      <c r="AT183" s="0" t="n">
        <f aca="false">IF($B93=0,0,IF(SIN(AT$12)=0,999999999,(SIN(AT$12)*COS($E93)+SIN($E93)*COS(AT$12))/SIN(AT$12)*$B93))</f>
        <v>30.1294513151986</v>
      </c>
      <c r="AU183" s="0" t="n">
        <f aca="false">IF($B93=0,0,IF(SIN(AU$12)=0,999999999,(SIN(AU$12)*COS($E93)+SIN($E93)*COS(AU$12))/SIN(AU$12)*$B93))</f>
        <v>29.2059065386866</v>
      </c>
      <c r="AV183" s="0" t="n">
        <f aca="false">IF($B93=0,0,IF(SIN(AV$12)=0,999999999,(SIN(AV$12)*COS($E93)+SIN($E93)*COS(AV$12))/SIN(AV$12)*$B93))</f>
        <v>28.318720787966</v>
      </c>
      <c r="AW183" s="0" t="n">
        <f aca="false">IF($B93=0,0,IF(SIN(AW$12)=0,999999999,(SIN(AW$12)*COS($E93)+SIN($E93)*COS(AW$12))/SIN(AW$12)*$B93))</f>
        <v>27.4652785273443</v>
      </c>
      <c r="AX183" s="0" t="n">
        <f aca="false">IF($B93=0,0,IF(SIN(AX$12)=0,999999999,(SIN(AX$12)*COS($E93)+SIN($E93)*COS(AX$12))/SIN(AX$12)*$B93))</f>
        <v>26.6431991259765</v>
      </c>
      <c r="AY183" s="0" t="n">
        <f aca="false">IF($B93=0,0,IF(SIN(AY$12)=0,999999999,(SIN(AY$12)*COS($E93)+SIN($E93)*COS(AY$12))/SIN(AY$12)*$B93))</f>
        <v>25.8503106705255</v>
      </c>
      <c r="AZ183" s="0" t="n">
        <f aca="false">IF($B93=0,0,IF(SIN(AZ$12)=0,999999999,(SIN(AZ$12)*COS($E93)+SIN($E93)*COS(AZ$12))/SIN(AZ$12)*$B93))</f>
        <v>25.0846271894223</v>
      </c>
      <c r="BA183" s="0" t="n">
        <f aca="false">IF($B93=0,0,IF(SIN(BA$12)=0,999999999,(SIN(BA$12)*COS($E93)+SIN($E93)*COS(BA$12))/SIN(BA$12)*$B93))</f>
        <v>24.3443287804145</v>
      </c>
      <c r="BB183" s="0" t="n">
        <f aca="false">IF($B93=0,0,IF(SIN(BB$12)=0,999999999,(SIN(BB$12)*COS($E93)+SIN($E93)*COS(BB$12))/SIN(BB$12)*$B93))</f>
        <v>23.6277442177963</v>
      </c>
      <c r="BC183" s="0" t="n">
        <f aca="false">IF($B93=0,0,IF(SIN(BC$12)=0,999999999,(SIN(BC$12)*COS($E93)+SIN($E93)*COS(BC$12))/SIN(BC$12)*$B93))</f>
        <v>22.9333356848621</v>
      </c>
      <c r="BD183" s="0" t="n">
        <f aca="false">IF($B93=0,0,IF(SIN(BD$12)=0,999999999,(SIN(BD$12)*COS($E93)+SIN($E93)*COS(BD$12))/SIN(BD$12)*$B93))</f>
        <v>22.2596853338245</v>
      </c>
      <c r="BE183" s="0" t="n">
        <f aca="false">IF($B93=0,0,IF(SIN(BE$12)=0,999999999,(SIN(BE$12)*COS($E93)+SIN($E93)*COS(BE$12))/SIN(BE$12)*$B93))</f>
        <v>21.605483422133</v>
      </c>
      <c r="BF183" s="0" t="n">
        <f aca="false">IF($B93=0,0,IF(SIN(BF$12)=0,999999999,(SIN(BF$12)*COS($E93)+SIN($E93)*COS(BF$12))/SIN(BF$12)*$B93))</f>
        <v>20.9695178127358</v>
      </c>
      <c r="BG183" s="0" t="n">
        <f aca="false">IF($B93=0,0,IF(SIN(BG$12)=0,999999999,(SIN(BG$12)*COS($E93)+SIN($E93)*COS(BG$12))/SIN(BG$12)*$B93))</f>
        <v>20.350664657885</v>
      </c>
      <c r="BH183" s="0" t="n">
        <f aca="false">IF($B93=0,0,IF(SIN(BH$12)=0,999999999,(SIN(BH$12)*COS($E93)+SIN($E93)*COS(BH$12))/SIN(BH$12)*$B93))</f>
        <v>19.7478801127933</v>
      </c>
      <c r="BI183" s="0" t="n">
        <f aca="false">IF($B93=0,0,IF(SIN(BI$12)=0,999999999,(SIN(BI$12)*COS($E93)+SIN($E93)*COS(BI$12))/SIN(BI$12)*$B93))</f>
        <v>19.1601929477861</v>
      </c>
      <c r="BJ183" s="0" t="n">
        <f aca="false">IF($B93=0,0,IF(SIN(BJ$12)=0,999999999,(SIN(BJ$12)*COS($E93)+SIN($E93)*COS(BJ$12))/SIN(BJ$12)*$B93))</f>
        <v>18.5866979463455</v>
      </c>
      <c r="BK183" s="0" t="n">
        <f aca="false">IF($B93=0,0,IF(SIN(BK$12)=0,999999999,(SIN(BK$12)*COS($E93)+SIN($E93)*COS(BK$12))/SIN(BK$12)*$B93))</f>
        <v>18.0265499922203</v>
      </c>
      <c r="BL183" s="0" t="n">
        <f aca="false">IF($B93=0,0,IF(SIN(BL$12)=0,999999999,(SIN(BL$12)*COS($E93)+SIN($E93)*COS(BL$12))/SIN(BL$12)*$B93))</f>
        <v>17.4789587621188</v>
      </c>
      <c r="BM183" s="0" t="n">
        <f aca="false">IF($B93=0,0,IF(SIN(BM$12)=0,999999999,(SIN(BM$12)*COS($E93)+SIN($E93)*COS(BM$12))/SIN(BM$12)*$B93))</f>
        <v>16.943183951793</v>
      </c>
      <c r="BN183" s="0" t="n">
        <f aca="false">IF($B93=0,0,IF(SIN(BN$12)=0,999999999,(SIN(BN$12)*COS($E93)+SIN($E93)*COS(BN$12))/SIN(BN$12)*$B93))</f>
        <v>16.418530972931</v>
      </c>
      <c r="BO183" s="0" t="n">
        <f aca="false">IF($B93=0,0,IF(SIN(BO$12)=0,999999999,(SIN(BO$12)*COS($E93)+SIN($E93)*COS(BO$12))/SIN(BO$12)*$B93))</f>
        <v>15.904347066457</v>
      </c>
      <c r="BP183" s="0" t="n">
        <f aca="false">IF($B93=0,0,IF(SIN(BP$12)=0,999999999,(SIN(BP$12)*COS($E93)+SIN($E93)*COS(BP$12))/SIN(BP$12)*$B93))</f>
        <v>15.4000177848267</v>
      </c>
      <c r="BQ183" s="0" t="n">
        <f aca="false">IF($B93=0,0,IF(SIN(BQ$12)=0,999999999,(SIN(BQ$12)*COS($E93)+SIN($E93)*COS(BQ$12))/SIN(BQ$12)*$B93))</f>
        <v>14.9049638019131</v>
      </c>
      <c r="BR183" s="0" t="n">
        <f aca="false">IF($B93=0,0,IF(SIN(BR$12)=0,999999999,(SIN(BR$12)*COS($E93)+SIN($E93)*COS(BR$12))/SIN(BR$12)*$B93))</f>
        <v>14.4186380142108</v>
      </c>
      <c r="BS183" s="0" t="n">
        <f aca="false">IF($B93=0,0,IF(SIN(BS$12)=0,999999999,(SIN(BS$12)*COS($E93)+SIN($E93)*COS(BS$12))/SIN(BS$12)*$B93))</f>
        <v>13.9405229015286</v>
      </c>
      <c r="BT183" s="0" t="n">
        <f aca="false">IF($B93=0,0,IF(SIN(BT$12)=0,999999999,(SIN(BT$12)*COS($E93)+SIN($E93)*COS(BT$12))/SIN(BT$12)*$B93))</f>
        <v>13.4701281191676</v>
      </c>
      <c r="BU183" s="0" t="n">
        <f aca="false">IF($B93=0,0,IF(SIN(BU$12)=0,999999999,(SIN(BU$12)*COS($E93)+SIN($E93)*COS(BU$12))/SIN(BU$12)*$B93))</f>
        <v>13.0069882968885</v>
      </c>
      <c r="BV183" s="0" t="n">
        <f aca="false">IF($B93=0,0,IF(SIN(BV$12)=0,999999999,(SIN(BV$12)*COS($E93)+SIN($E93)*COS(BV$12))/SIN(BV$12)*$B93))</f>
        <v>12.5506610228399</v>
      </c>
      <c r="BW183" s="0" t="n">
        <f aca="false">IF($B93=0,0,IF(SIN(BW$12)=0,999999999,(SIN(BW$12)*COS($E93)+SIN($E93)*COS(BW$12))/SIN(BW$12)*$B93))</f>
        <v>12.1007249931174</v>
      </c>
      <c r="BX183" s="0" t="n">
        <f aca="false">IF($B93=0,0,IF(SIN(BX$12)=0,999999999,(SIN(BX$12)*COS($E93)+SIN($E93)*COS(BX$12))/SIN(BX$12)*$B93))</f>
        <v>11.6567783097887</v>
      </c>
      <c r="BY183" s="0" t="n">
        <f aca="false">IF($B93=0,0,IF(SIN(BY$12)=0,999999999,(SIN(BY$12)*COS($E93)+SIN($E93)*COS(BY$12))/SIN(BY$12)*$B93))</f>
        <v>11.2184369121051</v>
      </c>
      <c r="BZ183" s="0" t="n">
        <f aca="false">IF($B93=0,0,IF(SIN(BZ$12)=0,999999999,(SIN(BZ$12)*COS($E93)+SIN($E93)*COS(BZ$12))/SIN(BZ$12)*$B93))</f>
        <v>10.7853331272816</v>
      </c>
      <c r="CA183" s="0" t="n">
        <f aca="false">IF($B93=0,0,IF(SIN(CA$12)=0,999999999,(SIN(CA$12)*COS($E93)+SIN($E93)*COS(CA$12))/SIN(CA$12)*$B93))</f>
        <v>10.357114328662</v>
      </c>
      <c r="CB183" s="0" t="n">
        <f aca="false">IF($B93=0,0,IF(SIN(CB$12)=0,999999999,(SIN(CB$12)*COS($E93)+SIN($E93)*COS(CB$12))/SIN(CB$12)*$B93))</f>
        <v>9.93344169034912</v>
      </c>
      <c r="CC183" s="0" t="n">
        <f aca="false">IF($B93=0,0,IF(SIN(CC$12)=0,999999999,(SIN(CC$12)*COS($E93)+SIN($E93)*COS(CC$12))/SIN(CC$12)*$B93))</f>
        <v>9.51398902849535</v>
      </c>
      <c r="CD183" s="0" t="n">
        <f aca="false">IF($B93=0,0,IF(SIN(CD$12)=0,999999999,(SIN(CD$12)*COS($E93)+SIN($E93)*COS(CD$12))/SIN(CD$12)*$B93))</f>
        <v>9.0984417204116</v>
      </c>
      <c r="CE183" s="0" t="n">
        <f aca="false">IF($B93=0,0,IF(SIN(CE$12)=0,999999999,(SIN(CE$12)*COS($E93)+SIN($E93)*COS(CE$12))/SIN(CE$12)*$B93))</f>
        <v>8.68649569350706</v>
      </c>
      <c r="CF183" s="0" t="n">
        <f aca="false">IF($B93=0,0,IF(SIN(CF$12)=0,999999999,(SIN(CF$12)*COS($E93)+SIN($E93)*COS(CF$12))/SIN(CF$12)*$B93))</f>
        <v>8.27785647682624</v>
      </c>
      <c r="CG183" s="0" t="n">
        <f aca="false">IF($B93=0,0,IF(SIN(CG$12)=0,999999999,(SIN(CG$12)*COS($E93)+SIN($E93)*COS(CG$12))/SIN(CG$12)*$B93))</f>
        <v>7.87223830860029</v>
      </c>
      <c r="CH183" s="0" t="n">
        <f aca="false">IF($B93=0,0,IF(SIN(CH$12)=0,999999999,(SIN(CH$12)*COS($E93)+SIN($E93)*COS(CH$12))/SIN(CH$12)*$B93))</f>
        <v>7.46936329380606</v>
      </c>
      <c r="CI183" s="0" t="n">
        <f aca="false">IF($B93=0,0,IF(SIN(CI$12)=0,999999999,(SIN(CI$12)*COS($E93)+SIN($E93)*COS(CI$12))/SIN(CI$12)*$B93))</f>
        <v>7.06896060623782</v>
      </c>
      <c r="CJ183" s="0" t="n">
        <f aca="false">IF($B93=0,0,IF(SIN(CJ$12)=0,999999999,(SIN(CJ$12)*COS($E93)+SIN($E93)*COS(CJ$12))/SIN(CJ$12)*$B93))</f>
        <v>6.6707657300312</v>
      </c>
      <c r="CK183" s="0" t="n">
        <f aca="false">IF($B93=0,0,IF(SIN(CK$12)=0,999999999,(SIN(CK$12)*COS($E93)+SIN($E93)*COS(CK$12))/SIN(CK$12)*$B93))</f>
        <v>6.27451973596471</v>
      </c>
      <c r="CL183" s="0" t="n">
        <f aca="false">IF($B93=0,0,IF(SIN(CL$12)=0,999999999,(SIN(CL$12)*COS($E93)+SIN($E93)*COS(CL$12))/SIN(CL$12)*$B93))</f>
        <v>5.87996858820366</v>
      </c>
      <c r="CM183" s="0" t="n">
        <f aca="false">IF($B93=0,0,IF(SIN(CM$12)=0,999999999,(SIN(CM$12)*COS($E93)+SIN($E93)*COS(CM$12))/SIN(CM$12)*$B93))</f>
        <v>5.48686247743454</v>
      </c>
      <c r="CN183" s="0" t="n">
        <f aca="false">IF($B93=0,0,IF(SIN(CN$12)=0,999999999,(SIN(CN$12)*COS($E93)+SIN($E93)*COS(CN$12))/SIN(CN$12)*$B93))</f>
        <v>5.0949551765839</v>
      </c>
      <c r="CO183" s="0" t="n">
        <f aca="false">IF($B93=0,0,IF(SIN(CO$12)=0,999999999,(SIN(CO$12)*COS($E93)+SIN($E93)*COS(CO$12))/SIN(CO$12)*$B93))</f>
        <v>4.70400341553167</v>
      </c>
      <c r="CP183" s="0" t="n">
        <f aca="false">IF($B93=0,0,IF(SIN(CP$12)=0,999999999,(SIN(CP$12)*COS($E93)+SIN($E93)*COS(CP$12))/SIN(CP$12)*$B93))</f>
        <v>4.31376627139606</v>
      </c>
      <c r="CQ183" s="0" t="n">
        <f aca="false">IF($B93=0,0,IF(SIN(CQ$12)=0,999999999,(SIN(CQ$12)*COS($E93)+SIN($E93)*COS(CQ$12))/SIN(CQ$12)*$B93))</f>
        <v>3.92400457110916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1282.56815999864</v>
      </c>
      <c r="H184" s="0" t="n">
        <f aca="false">IF($B94=0,0,IF(SIN(H$12)=0,999999999,(SIN(H$12)*COS($E94)+SIN($E94)*COS(H$12))/SIN(H$12)*$B94))</f>
        <v>642.658488044558</v>
      </c>
      <c r="I184" s="0" t="n">
        <f aca="false">IF($B94=0,0,IF(SIN(I$12)=0,999999999,(SIN(I$12)*COS($E94)+SIN($E94)*COS(I$12))/SIN(I$12)*$B94))</f>
        <v>429.26860315835</v>
      </c>
      <c r="J184" s="0" t="n">
        <f aca="false">IF($B94=0,0,IF(SIN(J$12)=0,999999999,(SIN(J$12)*COS($E94)+SIN($E94)*COS(J$12))/SIN(J$12)*$B94))</f>
        <v>322.508625421367</v>
      </c>
      <c r="K184" s="0" t="n">
        <f aca="false">IF($B94=0,0,IF(SIN(K$12)=0,999999999,(SIN(K$12)*COS($E94)+SIN($E94)*COS(K$12))/SIN(K$12)*$B94))</f>
        <v>258.400566133553</v>
      </c>
      <c r="L184" s="0" t="n">
        <f aca="false">IF($B94=0,0,IF(SIN(L$12)=0,999999999,(SIN(L$12)*COS($E94)+SIN($E94)*COS(L$12))/SIN(L$12)*$B94))</f>
        <v>215.618418432342</v>
      </c>
      <c r="M184" s="0" t="n">
        <f aca="false">IF($B94=0,0,IF(SIN(M$12)=0,999999999,(SIN(M$12)*COS($E94)+SIN($E94)*COS(M$12))/SIN(M$12)*$B94))</f>
        <v>185.022455944524</v>
      </c>
      <c r="N184" s="0" t="n">
        <f aca="false">IF($B94=0,0,IF(SIN(N$12)=0,999999999,(SIN(N$12)*COS($E94)+SIN($E94)*COS(N$12))/SIN(N$12)*$B94))</f>
        <v>162.042807442159</v>
      </c>
      <c r="O184" s="0" t="n">
        <f aca="false">IF($B94=0,0,IF(SIN(O$12)=0,999999999,(SIN(O$12)*COS($E94)+SIN($E94)*COS(O$12))/SIN(O$12)*$B94))</f>
        <v>144.140648388243</v>
      </c>
      <c r="P184" s="0" t="n">
        <f aca="false">IF($B94=0,0,IF(SIN(P$12)=0,999999999,(SIN(P$12)*COS($E94)+SIN($E94)*COS(P$12))/SIN(P$12)*$B94))</f>
        <v>129.792677549226</v>
      </c>
      <c r="Q184" s="0" t="n">
        <f aca="false">IF($B94=0,0,IF(SIN(Q$12)=0,999999999,(SIN(Q$12)*COS($E94)+SIN($E94)*COS(Q$12))/SIN(Q$12)*$B94))</f>
        <v>118.029515449949</v>
      </c>
      <c r="R184" s="0" t="n">
        <f aca="false">IF($B94=0,0,IF(SIN(R$12)=0,999999999,(SIN(R$12)*COS($E94)+SIN($E94)*COS(R$12))/SIN(R$12)*$B94))</f>
        <v>108.204903596204</v>
      </c>
      <c r="S184" s="0" t="n">
        <f aca="false">IF($B94=0,0,IF(SIN(S$12)=0,999999999,(SIN(S$12)*COS($E94)+SIN($E94)*COS(S$12))/SIN(S$12)*$B94))</f>
        <v>99.8714271284221</v>
      </c>
      <c r="T184" s="0" t="n">
        <f aca="false">IF($B94=0,0,IF(SIN(T$12)=0,999999999,(SIN(T$12)*COS($E94)+SIN($E94)*COS(T$12))/SIN(T$12)*$B94))</f>
        <v>92.709499190846</v>
      </c>
      <c r="U184" s="0" t="n">
        <f aca="false">IF($B94=0,0,IF(SIN(U$12)=0,999999999,(SIN(U$12)*COS($E94)+SIN($E94)*COS(U$12))/SIN(U$12)*$B94))</f>
        <v>86.4847515489003</v>
      </c>
      <c r="V184" s="0" t="n">
        <f aca="false">IF($B94=0,0,IF(SIN(V$12)=0,999999999,(SIN(V$12)*COS($E94)+SIN($E94)*COS(V$12))/SIN(V$12)*$B94))</f>
        <v>81.0214037210793</v>
      </c>
      <c r="W184" s="0" t="n">
        <f aca="false">IF($B94=0,0,IF(SIN(W$12)=0,999999999,(SIN(W$12)*COS($E94)+SIN($E94)*COS(W$12))/SIN(W$12)*$B94))</f>
        <v>76.1850312369484</v>
      </c>
      <c r="X184" s="0" t="n">
        <f aca="false">IF($B94=0,0,IF(SIN(X$12)=0,999999999,(SIN(X$12)*COS($E94)+SIN($E94)*COS(X$12))/SIN(X$12)*$B94))</f>
        <v>71.8710778054603</v>
      </c>
      <c r="Y184" s="0" t="n">
        <f aca="false">IF($B94=0,0,IF(SIN(Y$12)=0,999999999,(SIN(Y$12)*COS($E94)+SIN($E94)*COS(Y$12))/SIN(Y$12)*$B94))</f>
        <v>67.9969952160199</v>
      </c>
      <c r="Z184" s="0" t="n">
        <f aca="false">IF($B94=0,0,IF(SIN(Z$12)=0,999999999,(SIN(Z$12)*COS($E94)+SIN($E94)*COS(Z$12))/SIN(Z$12)*$B94))</f>
        <v>64.4967412657453</v>
      </c>
      <c r="AA184" s="0" t="n">
        <f aca="false">IF($B94=0,0,IF(SIN(AA$12)=0,999999999,(SIN(AA$12)*COS($E94)+SIN($E94)*COS(AA$12))/SIN(AA$12)*$B94))</f>
        <v>61.3168497041027</v>
      </c>
      <c r="AB184" s="0" t="n">
        <f aca="false">IF($B94=0,0,IF(SIN(AB$12)=0,999999999,(SIN(AB$12)*COS($E94)+SIN($E94)*COS(AB$12))/SIN(AB$12)*$B94))</f>
        <v>58.4135720074777</v>
      </c>
      <c r="AC184" s="0" t="n">
        <f aca="false">IF($B94=0,0,IF(SIN(AC$12)=0,999999999,(SIN(AC$12)*COS($E94)+SIN($E94)*COS(AC$12))/SIN(AC$12)*$B94))</f>
        <v>55.750764774476</v>
      </c>
      <c r="AD184" s="0" t="n">
        <f aca="false">IF($B94=0,0,IF(SIN(AD$12)=0,999999999,(SIN(AD$12)*COS($E94)+SIN($E94)*COS(AD$12))/SIN(AD$12)*$B94))</f>
        <v>53.2983052691443</v>
      </c>
      <c r="AE184" s="0" t="n">
        <f aca="false">IF($B94=0,0,IF(SIN(AE$12)=0,999999999,(SIN(AE$12)*COS($E94)+SIN($E94)*COS(AE$12))/SIN(AE$12)*$B94))</f>
        <v>51.0308872305919</v>
      </c>
      <c r="AF184" s="0" t="n">
        <f aca="false">IF($B94=0,0,IF(SIN(AF$12)=0,999999999,(SIN(AF$12)*COS($E94)+SIN($E94)*COS(AF$12))/SIN(AF$12)*$B94))</f>
        <v>48.9270945694976</v>
      </c>
      <c r="AG184" s="0" t="n">
        <f aca="false">IF($B94=0,0,IF(SIN(AG$12)=0,999999999,(SIN(AG$12)*COS($E94)+SIN($E94)*COS(AG$12))/SIN(AG$12)*$B94))</f>
        <v>46.9686809066466</v>
      </c>
      <c r="AH184" s="0" t="n">
        <f aca="false">IF($B94=0,0,IF(SIN(AH$12)=0,999999999,(SIN(AH$12)*COS($E94)+SIN($E94)*COS(AH$12))/SIN(AH$12)*$B94))</f>
        <v>45.1400034928819</v>
      </c>
      <c r="AI184" s="0" t="n">
        <f aca="false">IF($B94=0,0,IF(SIN(AI$12)=0,999999999,(SIN(AI$12)*COS($E94)+SIN($E94)*COS(AI$12))/SIN(AI$12)*$B94))</f>
        <v>43.4275742458804</v>
      </c>
      <c r="AJ184" s="0" t="n">
        <f aca="false">IF($B94=0,0,IF(SIN(AJ$12)=0,999999999,(SIN(AJ$12)*COS($E94)+SIN($E94)*COS(AJ$12))/SIN(AJ$12)*$B94))</f>
        <v>41.8197005763804</v>
      </c>
      <c r="AK184" s="0" t="n">
        <f aca="false">IF($B94=0,0,IF(SIN(AK$12)=0,999999999,(SIN(AK$12)*COS($E94)+SIN($E94)*COS(AK$12))/SIN(AK$12)*$B94))</f>
        <v>40.3061957287038</v>
      </c>
      <c r="AL184" s="0" t="n">
        <f aca="false">IF($B94=0,0,IF(SIN(AL$12)=0,999999999,(SIN(AL$12)*COS($E94)+SIN($E94)*COS(AL$12))/SIN(AL$12)*$B94))</f>
        <v>38.8781434292024</v>
      </c>
      <c r="AM184" s="0" t="n">
        <f aca="false">IF($B94=0,0,IF(SIN(AM$12)=0,999999999,(SIN(AM$12)*COS($E94)+SIN($E94)*COS(AM$12))/SIN(AM$12)*$B94))</f>
        <v>37.5277053226392</v>
      </c>
      <c r="AN184" s="0" t="n">
        <f aca="false">IF($B94=0,0,IF(SIN(AN$12)=0,999999999,(SIN(AN$12)*COS($E94)+SIN($E94)*COS(AN$12))/SIN(AN$12)*$B94))</f>
        <v>36.2479623870963</v>
      </c>
      <c r="AO184" s="0" t="n">
        <f aca="false">IF($B94=0,0,IF(SIN(AO$12)=0,999999999,(SIN(AO$12)*COS($E94)+SIN($E94)*COS(AO$12))/SIN(AO$12)*$B94))</f>
        <v>35.032783531571</v>
      </c>
      <c r="AP184" s="0" t="n">
        <f aca="false">IF($B94=0,0,IF(SIN(AP$12)=0,999999999,(SIN(AP$12)*COS($E94)+SIN($E94)*COS(AP$12))/SIN(AP$12)*$B94))</f>
        <v>33.8767160906012</v>
      </c>
      <c r="AQ184" s="0" t="n">
        <f aca="false">IF($B94=0,0,IF(SIN(AQ$12)=0,999999999,(SIN(AQ$12)*COS($E94)+SIN($E94)*COS(AQ$12))/SIN(AQ$12)*$B94))</f>
        <v>32.7748940730984</v>
      </c>
      <c r="AR184" s="0" t="n">
        <f aca="false">IF($B94=0,0,IF(SIN(AR$12)=0,999999999,(SIN(AR$12)*COS($E94)+SIN($E94)*COS(AR$12))/SIN(AR$12)*$B94))</f>
        <v>31.7229608947284</v>
      </c>
      <c r="AS184" s="0" t="n">
        <f aca="false">IF($B94=0,0,IF(SIN(AS$12)=0,999999999,(SIN(AS$12)*COS($E94)+SIN($E94)*COS(AS$12))/SIN(AS$12)*$B94))</f>
        <v>30.7170039940803</v>
      </c>
      <c r="AT184" s="0" t="n">
        <f aca="false">IF($B94=0,0,IF(SIN(AT$12)=0,999999999,(SIN(AT$12)*COS($E94)+SIN($E94)*COS(AT$12))/SIN(AT$12)*$B94))</f>
        <v>29.7534992528034</v>
      </c>
      <c r="AU184" s="0" t="n">
        <f aca="false">IF($B94=0,0,IF(SIN(AU$12)=0,999999999,(SIN(AU$12)*COS($E94)+SIN($E94)*COS(AU$12))/SIN(AU$12)*$B94))</f>
        <v>28.8292635457028</v>
      </c>
      <c r="AV184" s="0" t="n">
        <f aca="false">IF($B94=0,0,IF(SIN(AV$12)=0,999999999,(SIN(AV$12)*COS($E94)+SIN($E94)*COS(AV$12))/SIN(AV$12)*$B94))</f>
        <v>27.9414140656336</v>
      </c>
      <c r="AW184" s="0" t="n">
        <f aca="false">IF($B94=0,0,IF(SIN(AW$12)=0,999999999,(SIN(AW$12)*COS($E94)+SIN($E94)*COS(AW$12))/SIN(AW$12)*$B94))</f>
        <v>27.0873333201453</v>
      </c>
      <c r="AX184" s="0" t="n">
        <f aca="false">IF($B94=0,0,IF(SIN(AX$12)=0,999999999,(SIN(AX$12)*COS($E94)+SIN($E94)*COS(AX$12))/SIN(AX$12)*$B94))</f>
        <v>26.264638897374</v>
      </c>
      <c r="AY184" s="0" t="n">
        <f aca="false">IF($B94=0,0,IF(SIN(AY$12)=0,999999999,(SIN(AY$12)*COS($E94)+SIN($E94)*COS(AY$12))/SIN(AY$12)*$B94))</f>
        <v>25.4711572591113</v>
      </c>
      <c r="AZ184" s="0" t="n">
        <f aca="false">IF($B94=0,0,IF(SIN(AZ$12)=0,999999999,(SIN(AZ$12)*COS($E94)+SIN($E94)*COS(AZ$12))/SIN(AZ$12)*$B94))</f>
        <v>24.7049009480255</v>
      </c>
      <c r="BA184" s="0" t="n">
        <f aca="false">IF($B94=0,0,IF(SIN(BA$12)=0,999999999,(SIN(BA$12)*COS($E94)+SIN($E94)*COS(BA$12))/SIN(BA$12)*$B94))</f>
        <v>23.9640487003426</v>
      </c>
      <c r="BB184" s="0" t="n">
        <f aca="false">IF($B94=0,0,IF(SIN(BB$12)=0,999999999,(SIN(BB$12)*COS($E94)+SIN($E94)*COS(BB$12))/SIN(BB$12)*$B94))</f>
        <v>23.2469280400644</v>
      </c>
      <c r="BC184" s="0" t="n">
        <f aca="false">IF($B94=0,0,IF(SIN(BC$12)=0,999999999,(SIN(BC$12)*COS($E94)+SIN($E94)*COS(BC$12))/SIN(BC$12)*$B94))</f>
        <v>22.552</v>
      </c>
      <c r="BD184" s="0" t="n">
        <f aca="false">IF($B94=0,0,IF(SIN(BD$12)=0,999999999,(SIN(BD$12)*COS($E94)+SIN($E94)*COS(BD$12))/SIN(BD$12)*$B94))</f>
        <v>21.8778456716293</v>
      </c>
      <c r="BE184" s="0" t="n">
        <f aca="false">IF($B94=0,0,IF(SIN(BE$12)=0,999999999,(SIN(BE$12)*COS($E94)+SIN($E94)*COS(BE$12))/SIN(BE$12)*$B94))</f>
        <v>21.2231543325452</v>
      </c>
      <c r="BF184" s="0" t="n">
        <f aca="false">IF($B94=0,0,IF(SIN(BF$12)=0,999999999,(SIN(BF$12)*COS($E94)+SIN($E94)*COS(BF$12))/SIN(BF$12)*$B94))</f>
        <v>20.5867129388612</v>
      </c>
      <c r="BG184" s="0" t="n">
        <f aca="false">IF($B94=0,0,IF(SIN(BG$12)=0,999999999,(SIN(BG$12)*COS($E94)+SIN($E94)*COS(BG$12))/SIN(BG$12)*$B94))</f>
        <v>19.9673968020464</v>
      </c>
      <c r="BH184" s="0" t="n">
        <f aca="false">IF($B94=0,0,IF(SIN(BH$12)=0,999999999,(SIN(BH$12)*COS($E94)+SIN($E94)*COS(BH$12))/SIN(BH$12)*$B94))</f>
        <v>19.3641612963828</v>
      </c>
      <c r="BI184" s="0" t="n">
        <f aca="false">IF($B94=0,0,IF(SIN(BI$12)=0,999999999,(SIN(BI$12)*COS($E94)+SIN($E94)*COS(BI$12))/SIN(BI$12)*$B94))</f>
        <v>18.776034465591</v>
      </c>
      <c r="BJ184" s="0" t="n">
        <f aca="false">IF($B94=0,0,IF(SIN(BJ$12)=0,999999999,(SIN(BJ$12)*COS($E94)+SIN($E94)*COS(BJ$12))/SIN(BJ$12)*$B94))</f>
        <v>18.2021104159342</v>
      </c>
      <c r="BK184" s="0" t="n">
        <f aca="false">IF($B94=0,0,IF(SIN(BK$12)=0,999999999,(SIN(BK$12)*COS($E94)+SIN($E94)*COS(BK$12))/SIN(BK$12)*$B94))</f>
        <v>17.6415433989055</v>
      </c>
      <c r="BL184" s="0" t="n">
        <f aca="false">IF($B94=0,0,IF(SIN(BL$12)=0,999999999,(SIN(BL$12)*COS($E94)+SIN($E94)*COS(BL$12))/SIN(BL$12)*$B94))</f>
        <v>17.0935424999492</v>
      </c>
      <c r="BM184" s="0" t="n">
        <f aca="false">IF($B94=0,0,IF(SIN(BM$12)=0,999999999,(SIN(BM$12)*COS($E94)+SIN($E94)*COS(BM$12))/SIN(BM$12)*$B94))</f>
        <v>16.5573668609744</v>
      </c>
      <c r="BN184" s="0" t="n">
        <f aca="false">IF($B94=0,0,IF(SIN(BN$12)=0,999999999,(SIN(BN$12)*COS($E94)+SIN($E94)*COS(BN$12))/SIN(BN$12)*$B94))</f>
        <v>16.0323213740277</v>
      </c>
      <c r="BO184" s="0" t="n">
        <f aca="false">IF($B94=0,0,IF(SIN(BO$12)=0,999999999,(SIN(BO$12)*COS($E94)+SIN($E94)*COS(BO$12))/SIN(BO$12)*$B94))</f>
        <v>15.5177527916849</v>
      </c>
      <c r="BP184" s="0" t="n">
        <f aca="false">IF($B94=0,0,IF(SIN(BP$12)=0,999999999,(SIN(BP$12)*COS($E94)+SIN($E94)*COS(BP$12))/SIN(BP$12)*$B94))</f>
        <v>15.0130462067163</v>
      </c>
      <c r="BQ184" s="0" t="n">
        <f aca="false">IF($B94=0,0,IF(SIN(BQ$12)=0,999999999,(SIN(BQ$12)*COS($E94)+SIN($E94)*COS(BQ$12))/SIN(BQ$12)*$B94))</f>
        <v>14.5176218595837</v>
      </c>
      <c r="BR184" s="0" t="n">
        <f aca="false">IF($B94=0,0,IF(SIN(BR$12)=0,999999999,(SIN(BR$12)*COS($E94)+SIN($E94)*COS(BR$12))/SIN(BR$12)*$B94))</f>
        <v>14.030932237478</v>
      </c>
      <c r="BS184" s="0" t="n">
        <f aca="false">IF($B94=0,0,IF(SIN(BS$12)=0,999999999,(SIN(BS$12)*COS($E94)+SIN($E94)*COS(BS$12))/SIN(BS$12)*$B94))</f>
        <v>13.5524594330362</v>
      </c>
      <c r="BT184" s="0" t="n">
        <f aca="false">IF($B94=0,0,IF(SIN(BT$12)=0,999999999,(SIN(BT$12)*COS($E94)+SIN($E94)*COS(BT$12))/SIN(BT$12)*$B94))</f>
        <v>13.0817127347182</v>
      </c>
      <c r="BU184" s="0" t="n">
        <f aca="false">IF($B94=0,0,IF(SIN(BU$12)=0,999999999,(SIN(BU$12)*COS($E94)+SIN($E94)*COS(BU$12))/SIN(BU$12)*$B94))</f>
        <v>12.6182264241279</v>
      </c>
      <c r="BV184" s="0" t="n">
        <f aca="false">IF($B94=0,0,IF(SIN(BV$12)=0,999999999,(SIN(BV$12)*COS($E94)+SIN($E94)*COS(BV$12))/SIN(BV$12)*$B94))</f>
        <v>12.1615577584325</v>
      </c>
      <c r="BW184" s="0" t="n">
        <f aca="false">IF($B94=0,0,IF(SIN(BW$12)=0,999999999,(SIN(BW$12)*COS($E94)+SIN($E94)*COS(BW$12))/SIN(BW$12)*$B94))</f>
        <v>11.7112851185383</v>
      </c>
      <c r="BX184" s="0" t="n">
        <f aca="false">IF($B94=0,0,IF(SIN(BX$12)=0,999999999,(SIN(BX$12)*COS($E94)+SIN($E94)*COS(BX$12))/SIN(BX$12)*$B94))</f>
        <v>11.2670063058414</v>
      </c>
      <c r="BY184" s="0" t="n">
        <f aca="false">IF($B94=0,0,IF(SIN(BY$12)=0,999999999,(SIN(BY$12)*COS($E94)+SIN($E94)*COS(BY$12))/SIN(BY$12)*$B94))</f>
        <v>10.828336972266</v>
      </c>
      <c r="BZ184" s="0" t="n">
        <f aca="false">IF($B94=0,0,IF(SIN(BZ$12)=0,999999999,(SIN(BZ$12)*COS($E94)+SIN($E94)*COS(BZ$12))/SIN(BZ$12)*$B94))</f>
        <v>10.3949091699605</v>
      </c>
      <c r="CA184" s="0" t="n">
        <f aca="false">IF($B94=0,0,IF(SIN(CA$12)=0,999999999,(SIN(CA$12)*COS($E94)+SIN($E94)*COS(CA$12))/SIN(CA$12)*$B94))</f>
        <v>9.96637000845855</v>
      </c>
      <c r="CB184" s="0" t="n">
        <f aca="false">IF($B94=0,0,IF(SIN(CB$12)=0,999999999,(SIN(CB$12)*COS($E94)+SIN($E94)*COS(CB$12))/SIN(CB$12)*$B94))</f>
        <v>9.5423804083775</v>
      </c>
      <c r="CC184" s="0" t="n">
        <f aca="false">IF($B94=0,0,IF(SIN(CC$12)=0,999999999,(SIN(CC$12)*COS($E94)+SIN($E94)*COS(CC$12))/SIN(CC$12)*$B94))</f>
        <v>9.12261394184214</v>
      </c>
      <c r="CD184" s="0" t="n">
        <f aca="false">IF($B94=0,0,IF(SIN(CD$12)=0,999999999,(SIN(CD$12)*COS($E94)+SIN($E94)*COS(CD$12))/SIN(CD$12)*$B94))</f>
        <v>8.70675575078502</v>
      </c>
      <c r="CE184" s="0" t="n">
        <f aca="false">IF($B94=0,0,IF(SIN(CE$12)=0,999999999,(SIN(CE$12)*COS($E94)+SIN($E94)*COS(CE$12))/SIN(CE$12)*$B94))</f>
        <v>8.29450153512985</v>
      </c>
      <c r="CF184" s="0" t="n">
        <f aca="false">IF($B94=0,0,IF(SIN(CF$12)=0,999999999,(SIN(CF$12)*COS($E94)+SIN($E94)*COS(CF$12))/SIN(CF$12)*$B94))</f>
        <v>7.88555660361887</v>
      </c>
      <c r="CG184" s="0" t="n">
        <f aca="false">IF($B94=0,0,IF(SIN(CG$12)=0,999999999,(SIN(CG$12)*COS($E94)+SIN($E94)*COS(CG$12))/SIN(CG$12)*$B94))</f>
        <v>7.47963498069658</v>
      </c>
      <c r="CH184" s="0" t="n">
        <f aca="false">IF($B94=0,0,IF(SIN(CH$12)=0,999999999,(SIN(CH$12)*COS($E94)+SIN($E94)*COS(CH$12))/SIN(CH$12)*$B94))</f>
        <v>7.07645856343853</v>
      </c>
      <c r="CI184" s="0" t="n">
        <f aca="false">IF($B94=0,0,IF(SIN(CI$12)=0,999999999,(SIN(CI$12)*COS($E94)+SIN($E94)*COS(CI$12))/SIN(CI$12)*$B94))</f>
        <v>6.67575632302605</v>
      </c>
      <c r="CJ184" s="0" t="n">
        <f aca="false">IF($B94=0,0,IF(SIN(CJ$12)=0,999999999,(SIN(CJ$12)*COS($E94)+SIN($E94)*COS(CJ$12))/SIN(CJ$12)*$B94))</f>
        <v>6.2772635457028</v>
      </c>
      <c r="CK184" s="0" t="n">
        <f aca="false">IF($B94=0,0,IF(SIN(CK$12)=0,999999999,(SIN(CK$12)*COS($E94)+SIN($E94)*COS(CK$12))/SIN(CK$12)*$B94))</f>
        <v>5.88072110853483</v>
      </c>
      <c r="CL184" s="0" t="n">
        <f aca="false">IF($B94=0,0,IF(SIN(CL$12)=0,999999999,(SIN(CL$12)*COS($E94)+SIN($E94)*COS(CL$12))/SIN(CL$12)*$B94))</f>
        <v>5.48587478563591</v>
      </c>
      <c r="CM184" s="0" t="n">
        <f aca="false">IF($B94=0,0,IF(SIN(CM$12)=0,999999999,(SIN(CM$12)*COS($E94)+SIN($E94)*COS(CM$12))/SIN(CM$12)*$B94))</f>
        <v>5.09247458080292</v>
      </c>
      <c r="CN184" s="0" t="n">
        <f aca="false">IF($B94=0,0,IF(SIN(CN$12)=0,999999999,(SIN(CN$12)*COS($E94)+SIN($E94)*COS(CN$12))/SIN(CN$12)*$B94))</f>
        <v>4.70027408275283</v>
      </c>
      <c r="CO184" s="0" t="n">
        <f aca="false">IF($B94=0,0,IF(SIN(CO$12)=0,999999999,(SIN(CO$12)*COS($E94)+SIN($E94)*COS(CO$12))/SIN(CO$12)*$B94))</f>
        <v>4.30902983936813</v>
      </c>
      <c r="CP184" s="0" t="n">
        <f aca="false">IF($B94=0,0,IF(SIN(CP$12)=0,999999999,(SIN(CP$12)*COS($E94)+SIN($E94)*COS(CP$12))/SIN(CP$12)*$B94))</f>
        <v>3.91850074752567</v>
      </c>
      <c r="CQ184" s="0" t="n">
        <f aca="false">IF($B94=0,0,IF(SIN(CQ$12)=0,999999999,(SIN(CQ$12)*COS($E94)+SIN($E94)*COS(CQ$12))/SIN(CQ$12)*$B94))</f>
        <v>3.52844745522522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1282.727854476</v>
      </c>
      <c r="H185" s="0" t="n">
        <f aca="false">IF($B95=0,0,IF(SIN(H$12)=0,999999999,(SIN(H$12)*COS($E95)+SIN($E95)*COS(H$12))/SIN(H$12)*$B95))</f>
        <v>642.540574301125</v>
      </c>
      <c r="I185" s="0" t="n">
        <f aca="false">IF($B95=0,0,IF(SIN(I$12)=0,999999999,(SIN(I$12)*COS($E95)+SIN($E95)*COS(I$12))/SIN(I$12)*$B95))</f>
        <v>429.058115745734</v>
      </c>
      <c r="J185" s="0" t="n">
        <f aca="false">IF($B95=0,0,IF(SIN(J$12)=0,999999999,(SIN(J$12)*COS($E95)+SIN($E95)*COS(J$12))/SIN(J$12)*$B95))</f>
        <v>322.251822960282</v>
      </c>
      <c r="K185" s="0" t="n">
        <f aca="false">IF($B95=0,0,IF(SIN(K$12)=0,999999999,(SIN(K$12)*COS($E95)+SIN($E95)*COS(K$12))/SIN(K$12)*$B95))</f>
        <v>258.115952053019</v>
      </c>
      <c r="L185" s="0" t="n">
        <f aca="false">IF($B95=0,0,IF(SIN(L$12)=0,999999999,(SIN(L$12)*COS($E95)+SIN($E95)*COS(L$12))/SIN(L$12)*$B95))</f>
        <v>215.315244426204</v>
      </c>
      <c r="M185" s="0" t="n">
        <f aca="false">IF($B95=0,0,IF(SIN(M$12)=0,999999999,(SIN(M$12)*COS($E95)+SIN($E95)*COS(M$12))/SIN(M$12)*$B95))</f>
        <v>184.706008673296</v>
      </c>
      <c r="N185" s="0" t="n">
        <f aca="false">IF($B95=0,0,IF(SIN(N$12)=0,999999999,(SIN(N$12)*COS($E95)+SIN($E95)*COS(N$12))/SIN(N$12)*$B95))</f>
        <v>161.716391046202</v>
      </c>
      <c r="O185" s="0" t="n">
        <f aca="false">IF($B95=0,0,IF(SIN(O$12)=0,999999999,(SIN(O$12)*COS($E95)+SIN($E95)*COS(O$12))/SIN(O$12)*$B95))</f>
        <v>143.806465604714</v>
      </c>
      <c r="P185" s="0" t="n">
        <f aca="false">IF($B95=0,0,IF(SIN(P$12)=0,999999999,(SIN(P$12)*COS($E95)+SIN($E95)*COS(P$12))/SIN(P$12)*$B95))</f>
        <v>129.452270270536</v>
      </c>
      <c r="Q185" s="0" t="n">
        <f aca="false">IF($B95=0,0,IF(SIN(Q$12)=0,999999999,(SIN(Q$12)*COS($E95)+SIN($E95)*COS(Q$12))/SIN(Q$12)*$B95))</f>
        <v>117.684005028355</v>
      </c>
      <c r="R185" s="0" t="n">
        <f aca="false">IF($B95=0,0,IF(SIN(R$12)=0,999999999,(SIN(R$12)*COS($E95)+SIN($E95)*COS(R$12))/SIN(R$12)*$B95))</f>
        <v>107.855131021472</v>
      </c>
      <c r="S185" s="0" t="n">
        <f aca="false">IF($B95=0,0,IF(SIN(S$12)=0,999999999,(SIN(S$12)*COS($E95)+SIN($E95)*COS(S$12))/SIN(S$12)*$B95))</f>
        <v>99.5180392909786</v>
      </c>
      <c r="T185" s="0" t="n">
        <f aca="false">IF($B95=0,0,IF(SIN(T$12)=0,999999999,(SIN(T$12)*COS($E95)+SIN($E95)*COS(T$12))/SIN(T$12)*$B95))</f>
        <v>92.3530043366478</v>
      </c>
      <c r="U185" s="0" t="n">
        <f aca="false">IF($B95=0,0,IF(SIN(U$12)=0,999999999,(SIN(U$12)*COS($E95)+SIN($E95)*COS(U$12))/SIN(U$12)*$B95))</f>
        <v>86.1255562493214</v>
      </c>
      <c r="V185" s="0" t="n">
        <f aca="false">IF($B95=0,0,IF(SIN(V$12)=0,999999999,(SIN(V$12)*COS($E95)+SIN($E95)*COS(V$12))/SIN(V$12)*$B95))</f>
        <v>80.6598382896887</v>
      </c>
      <c r="W185" s="0" t="n">
        <f aca="false">IF($B95=0,0,IF(SIN(W$12)=0,999999999,(SIN(W$12)*COS($E95)+SIN($E95)*COS(W$12))/SIN(W$12)*$B95))</f>
        <v>75.821367670744</v>
      </c>
      <c r="X185" s="0" t="n">
        <f aca="false">IF($B95=0,0,IF(SIN(X$12)=0,999999999,(SIN(X$12)*COS($E95)+SIN($E95)*COS(X$12))/SIN(X$12)*$B95))</f>
        <v>71.5055427424038</v>
      </c>
      <c r="Y185" s="0" t="n">
        <f aca="false">IF($B95=0,0,IF(SIN(Y$12)=0,999999999,(SIN(Y$12)*COS($E95)+SIN($E95)*COS(Y$12))/SIN(Y$12)*$B95))</f>
        <v>67.6297794826719</v>
      </c>
      <c r="Z185" s="0" t="n">
        <f aca="false">IF($B95=0,0,IF(SIN(Z$12)=0,999999999,(SIN(Z$12)*COS($E95)+SIN($E95)*COS(Z$12))/SIN(Z$12)*$B95))</f>
        <v>64.128007037969</v>
      </c>
      <c r="AA185" s="0" t="n">
        <f aca="false">IF($B95=0,0,IF(SIN(AA$12)=0,999999999,(SIN(AA$12)*COS($E95)+SIN($E95)*COS(AA$12))/SIN(AA$12)*$B95))</f>
        <v>60.9467359628147</v>
      </c>
      <c r="AB185" s="0" t="n">
        <f aca="false">IF($B95=0,0,IF(SIN(AB$12)=0,999999999,(SIN(AB$12)*COS($E95)+SIN($E95)*COS(AB$12))/SIN(AB$12)*$B95))</f>
        <v>58.0421987544318</v>
      </c>
      <c r="AC185" s="0" t="n">
        <f aca="false">IF($B95=0,0,IF(SIN(AC$12)=0,999999999,(SIN(AC$12)*COS($E95)+SIN($E95)*COS(AC$12))/SIN(AC$12)*$B95))</f>
        <v>55.3782363315483</v>
      </c>
      <c r="AD185" s="0" t="n">
        <f aca="false">IF($B95=0,0,IF(SIN(AD$12)=0,999999999,(SIN(AD$12)*COS($E95)+SIN($E95)*COS(AD$12))/SIN(AD$12)*$B95))</f>
        <v>52.924712890243</v>
      </c>
      <c r="AE185" s="0" t="n">
        <f aca="false">IF($B95=0,0,IF(SIN(AE$12)=0,999999999,(SIN(AE$12)*COS($E95)+SIN($E95)*COS(AE$12))/SIN(AE$12)*$B95))</f>
        <v>50.6563111911599</v>
      </c>
      <c r="AF185" s="0" t="n">
        <f aca="false">IF($B95=0,0,IF(SIN(AF$12)=0,999999999,(SIN(AF$12)*COS($E95)+SIN($E95)*COS(AF$12))/SIN(AF$12)*$B95))</f>
        <v>48.5516058541628</v>
      </c>
      <c r="AG185" s="0" t="n">
        <f aca="false">IF($B95=0,0,IF(SIN(AG$12)=0,999999999,(SIN(AG$12)*COS($E95)+SIN($E95)*COS(AG$12))/SIN(AG$12)*$B95))</f>
        <v>46.5923425843183</v>
      </c>
      <c r="AH185" s="0" t="n">
        <f aca="false">IF($B95=0,0,IF(SIN(AH$12)=0,999999999,(SIN(AH$12)*COS($E95)+SIN($E95)*COS(AH$12))/SIN(AH$12)*$B95))</f>
        <v>44.7628718462681</v>
      </c>
      <c r="AI185" s="0" t="n">
        <f aca="false">IF($B95=0,0,IF(SIN(AI$12)=0,999999999,(SIN(AI$12)*COS($E95)+SIN($E95)*COS(AI$12))/SIN(AI$12)*$B95))</f>
        <v>43.0496997062345</v>
      </c>
      <c r="AJ185" s="0" t="n">
        <f aca="false">IF($B95=0,0,IF(SIN(AJ$12)=0,999999999,(SIN(AJ$12)*COS($E95)+SIN($E95)*COS(AJ$12))/SIN(AJ$12)*$B95))</f>
        <v>41.4411285024289</v>
      </c>
      <c r="AK185" s="0" t="n">
        <f aca="false">IF($B95=0,0,IF(SIN(AK$12)=0,999999999,(SIN(AK$12)*COS($E95)+SIN($E95)*COS(AK$12))/SIN(AK$12)*$B95))</f>
        <v>39.9269670599135</v>
      </c>
      <c r="AL185" s="0" t="n">
        <f aca="false">IF($B95=0,0,IF(SIN(AL$12)=0,999999999,(SIN(AL$12)*COS($E95)+SIN($E95)*COS(AL$12))/SIN(AL$12)*$B95))</f>
        <v>38.4982952369458</v>
      </c>
      <c r="AM185" s="0" t="n">
        <f aca="false">IF($B95=0,0,IF(SIN(AM$12)=0,999999999,(SIN(AM$12)*COS($E95)+SIN($E95)*COS(AM$12))/SIN(AM$12)*$B95))</f>
        <v>37.1472712778218</v>
      </c>
      <c r="AN185" s="0" t="n">
        <f aca="false">IF($B95=0,0,IF(SIN(AN$12)=0,999999999,(SIN(AN$12)*COS($E95)+SIN($E95)*COS(AN$12))/SIN(AN$12)*$B95))</f>
        <v>35.8669731589851</v>
      </c>
      <c r="AO185" s="0" t="n">
        <f aca="false">IF($B95=0,0,IF(SIN(AO$12)=0,999999999,(SIN(AO$12)*COS($E95)+SIN($E95)*COS(AO$12))/SIN(AO$12)*$B95))</f>
        <v>34.6512671296181</v>
      </c>
      <c r="AP185" s="0" t="n">
        <f aca="false">IF($B95=0,0,IF(SIN(AP$12)=0,999999999,(SIN(AP$12)*COS($E95)+SIN($E95)*COS(AP$12))/SIN(AP$12)*$B95))</f>
        <v>33.4946981587614</v>
      </c>
      <c r="AQ185" s="0" t="n">
        <f aca="false">IF($B95=0,0,IF(SIN(AQ$12)=0,999999999,(SIN(AQ$12)*COS($E95)+SIN($E95)*COS(AQ$12))/SIN(AQ$12)*$B95))</f>
        <v>32.3923981443423</v>
      </c>
      <c r="AR185" s="0" t="n">
        <f aca="false">IF($B95=0,0,IF(SIN(AR$12)=0,999999999,(SIN(AR$12)*COS($E95)+SIN($E95)*COS(AR$12))/SIN(AR$12)*$B95))</f>
        <v>31.3400086120355</v>
      </c>
      <c r="AS185" s="0" t="n">
        <f aca="false">IF($B95=0,0,IF(SIN(AS$12)=0,999999999,(SIN(AS$12)*COS($E95)+SIN($E95)*COS(AS$12))/SIN(AS$12)*$B95))</f>
        <v>30.3336153030666</v>
      </c>
      <c r="AT185" s="0" t="n">
        <f aca="false">IF($B95=0,0,IF(SIN(AT$12)=0,999999999,(SIN(AT$12)*COS($E95)+SIN($E95)*COS(AT$12))/SIN(AT$12)*$B95))</f>
        <v>29.3696925702376</v>
      </c>
      <c r="AU185" s="0" t="n">
        <f aca="false">IF($B95=0,0,IF(SIN(AU$12)=0,999999999,(SIN(AU$12)*COS($E95)+SIN($E95)*COS(AU$12))/SIN(AU$12)*$B95))</f>
        <v>28.4450559074373</v>
      </c>
      <c r="AV185" s="0" t="n">
        <f aca="false">IF($B95=0,0,IF(SIN(AV$12)=0,999999999,(SIN(AV$12)*COS($E95)+SIN($E95)*COS(AV$12))/SIN(AV$12)*$B95))</f>
        <v>27.5568212568897</v>
      </c>
      <c r="AW185" s="0" t="n">
        <f aca="false">IF($B95=0,0,IF(SIN(AW$12)=0,999999999,(SIN(AW$12)*COS($E95)+SIN($E95)*COS(AW$12))/SIN(AW$12)*$B95))</f>
        <v>26.7023699906129</v>
      </c>
      <c r="AX185" s="0" t="n">
        <f aca="false">IF($B95=0,0,IF(SIN(AX$12)=0,999999999,(SIN(AX$12)*COS($E95)+SIN($E95)*COS(AX$12))/SIN(AX$12)*$B95))</f>
        <v>25.8793186631957</v>
      </c>
      <c r="AY185" s="0" t="n">
        <f aca="false">IF($B95=0,0,IF(SIN(AY$12)=0,999999999,(SIN(AY$12)*COS($E95)+SIN($E95)*COS(AY$12))/SIN(AY$12)*$B95))</f>
        <v>25.0854927934961</v>
      </c>
      <c r="AZ185" s="0" t="n">
        <f aca="false">IF($B95=0,0,IF(SIN(AZ$12)=0,999999999,(SIN(AZ$12)*COS($E95)+SIN($E95)*COS(AZ$12))/SIN(AZ$12)*$B95))</f>
        <v>24.3189040619758</v>
      </c>
      <c r="BA185" s="0" t="n">
        <f aca="false">IF($B95=0,0,IF(SIN(BA$12)=0,999999999,(SIN(BA$12)*COS($E95)+SIN($E95)*COS(BA$12))/SIN(BA$12)*$B95))</f>
        <v>23.5777304147526</v>
      </c>
      <c r="BB185" s="0" t="n">
        <f aca="false">IF($B95=0,0,IF(SIN(BB$12)=0,999999999,(SIN(BB$12)*COS($E95)+SIN($E95)*COS(BB$12))/SIN(BB$12)*$B95))</f>
        <v>22.8602986502682</v>
      </c>
      <c r="BC185" s="0" t="n">
        <f aca="false">IF($B95=0,0,IF(SIN(BC$12)=0,999999999,(SIN(BC$12)*COS($E95)+SIN($E95)*COS(BC$12))/SIN(BC$12)*$B95))</f>
        <v>22.1650691336904</v>
      </c>
      <c r="BD185" s="0" t="n">
        <f aca="false">IF($B95=0,0,IF(SIN(BD$12)=0,999999999,(SIN(BD$12)*COS($E95)+SIN($E95)*COS(BD$12))/SIN(BD$12)*$B95))</f>
        <v>21.4906223409425</v>
      </c>
      <c r="BE185" s="0" t="n">
        <f aca="false">IF($B95=0,0,IF(SIN(BE$12)=0,999999999,(SIN(BE$12)*COS($E95)+SIN($E95)*COS(BE$12))/SIN(BE$12)*$B95))</f>
        <v>20.8356469809946</v>
      </c>
      <c r="BF185" s="0" t="n">
        <f aca="false">IF($B95=0,0,IF(SIN(BF$12)=0,999999999,(SIN(BF$12)*COS($E95)+SIN($E95)*COS(BF$12))/SIN(BF$12)*$B95))</f>
        <v>20.1989294837124</v>
      </c>
      <c r="BG185" s="0" t="n">
        <f aca="false">IF($B95=0,0,IF(SIN(BG$12)=0,999999999,(SIN(BG$12)*COS($E95)+SIN($E95)*COS(BG$12))/SIN(BG$12)*$B95))</f>
        <v>19.5793446726481</v>
      </c>
      <c r="BH185" s="0" t="n">
        <f aca="false">IF($B95=0,0,IF(SIN(BH$12)=0,999999999,(SIN(BH$12)*COS($E95)+SIN($E95)*COS(BH$12))/SIN(BH$12)*$B95))</f>
        <v>18.9758474689</v>
      </c>
      <c r="BI185" s="0" t="n">
        <f aca="false">IF($B95=0,0,IF(SIN(BI$12)=0,999999999,(SIN(BI$12)*COS($E95)+SIN($E95)*COS(BI$12))/SIN(BI$12)*$B95))</f>
        <v>18.3874654945305</v>
      </c>
      <c r="BJ185" s="0" t="n">
        <f aca="false">IF($B95=0,0,IF(SIN(BJ$12)=0,999999999,(SIN(BJ$12)*COS($E95)+SIN($E95)*COS(BJ$12))/SIN(BJ$12)*$B95))</f>
        <v>17.8132924628044</v>
      </c>
      <c r="BK185" s="0" t="n">
        <f aca="false">IF($B95=0,0,IF(SIN(BK$12)=0,999999999,(SIN(BK$12)*COS($E95)+SIN($E95)*COS(BK$12))/SIN(BK$12)*$B95))</f>
        <v>17.2524822583086</v>
      </c>
      <c r="BL185" s="0" t="n">
        <f aca="false">IF($B95=0,0,IF(SIN(BL$12)=0,999999999,(SIN(BL$12)*COS($E95)+SIN($E95)*COS(BL$12))/SIN(BL$12)*$B95))</f>
        <v>16.7042436233699</v>
      </c>
      <c r="BM185" s="0" t="n">
        <f aca="false">IF($B95=0,0,IF(SIN(BM$12)=0,999999999,(SIN(BM$12)*COS($E95)+SIN($E95)*COS(BM$12))/SIN(BM$12)*$B95))</f>
        <v>16.1678353784951</v>
      </c>
      <c r="BN185" s="0" t="n">
        <f aca="false">IF($B95=0,0,IF(SIN(BN$12)=0,999999999,(SIN(BN$12)*COS($E95)+SIN($E95)*COS(BN$12))/SIN(BN$12)*$B95))</f>
        <v>15.6425621141762</v>
      </c>
      <c r="BO185" s="0" t="n">
        <f aca="false">IF($B95=0,0,IF(SIN(BO$12)=0,999999999,(SIN(BO$12)*COS($E95)+SIN($E95)*COS(BO$12))/SIN(BO$12)*$B95))</f>
        <v>15.1277702995948</v>
      </c>
      <c r="BP185" s="0" t="n">
        <f aca="false">IF($B95=0,0,IF(SIN(BP$12)=0,999999999,(SIN(BP$12)*COS($E95)+SIN($E95)*COS(BP$12))/SIN(BP$12)*$B95))</f>
        <v>14.6228447607593</v>
      </c>
      <c r="BQ185" s="0" t="n">
        <f aca="false">IF($B95=0,0,IF(SIN(BQ$12)=0,999999999,(SIN(BQ$12)*COS($E95)+SIN($E95)*COS(BQ$12))/SIN(BQ$12)*$B95))</f>
        <v>14.1272054866182</v>
      </c>
      <c r="BR185" s="0" t="n">
        <f aca="false">IF($B95=0,0,IF(SIN(BR$12)=0,999999999,(SIN(BR$12)*COS($E95)+SIN($E95)*COS(BR$12))/SIN(BR$12)*$B95))</f>
        <v>13.640304726838</v>
      </c>
      <c r="BS185" s="0" t="n">
        <f aca="false">IF($B95=0,0,IF(SIN(BS$12)=0,999999999,(SIN(BS$12)*COS($E95)+SIN($E95)*COS(BS$12))/SIN(BS$12)*$B95))</f>
        <v>13.1616243493749</v>
      </c>
      <c r="BT185" s="0" t="n">
        <f aca="false">IF($B95=0,0,IF(SIN(BT$12)=0,999999999,(SIN(BT$12)*COS($E95)+SIN($E95)*COS(BT$12))/SIN(BT$12)*$B95))</f>
        <v>12.6906734298065</v>
      </c>
      <c r="BU185" s="0" t="n">
        <f aca="false">IF($B95=0,0,IF(SIN(BU$12)=0,999999999,(SIN(BU$12)*COS($E95)+SIN($E95)*COS(BU$12))/SIN(BU$12)*$B95))</f>
        <v>12.2269860476967</v>
      </c>
      <c r="BV185" s="0" t="n">
        <f aca="false">IF($B95=0,0,IF(SIN(BV$12)=0,999999999,(SIN(BV$12)*COS($E95)+SIN($E95)*COS(BV$12))/SIN(BV$12)*$B95))</f>
        <v>11.7701192681404</v>
      </c>
      <c r="BW185" s="0" t="n">
        <f aca="false">IF($B95=0,0,IF(SIN(BW$12)=0,999999999,(SIN(BW$12)*COS($E95)+SIN($E95)*COS(BW$12))/SIN(BW$12)*$B95))</f>
        <v>11.3196512891352</v>
      </c>
      <c r="BX185" s="0" t="n">
        <f aca="false">IF($B95=0,0,IF(SIN(BX$12)=0,999999999,(SIN(BX$12)*COS($E95)+SIN($E95)*COS(BX$12))/SIN(BX$12)*$B95))</f>
        <v>10.8751797375938</v>
      </c>
      <c r="BY185" s="0" t="n">
        <f aca="false">IF($B95=0,0,IF(SIN(BY$12)=0,999999999,(SIN(BY$12)*COS($E95)+SIN($E95)*COS(BY$12))/SIN(BY$12)*$B95))</f>
        <v>10.436320098701</v>
      </c>
      <c r="BZ185" s="0" t="n">
        <f aca="false">IF($B95=0,0,IF(SIN(BZ$12)=0,999999999,(SIN(BZ$12)*COS($E95)+SIN($E95)*COS(BZ$12))/SIN(BZ$12)*$B95))</f>
        <v>10.0027042649806</v>
      </c>
      <c r="CA185" s="0" t="n">
        <f aca="false">IF($B95=0,0,IF(SIN(CA$12)=0,999999999,(SIN(CA$12)*COS($E95)+SIN($E95)*COS(CA$12))/SIN(CA$12)*$B95))</f>
        <v>9.5739791928738</v>
      </c>
      <c r="CB185" s="0" t="n">
        <f aca="false">IF($B95=0,0,IF(SIN(CB$12)=0,999999999,(SIN(CB$12)*COS($E95)+SIN($E95)*COS(CB$12))/SIN(CB$12)*$B95))</f>
        <v>9.14980565589715</v>
      </c>
      <c r="CC185" s="0" t="n">
        <f aca="false">IF($B95=0,0,IF(SIN(CC$12)=0,999999999,(SIN(CC$12)*COS($E95)+SIN($E95)*COS(CC$12))/SIN(CC$12)*$B95))</f>
        <v>8.7298570845632</v>
      </c>
      <c r="CD185" s="0" t="n">
        <f aca="false">IF($B95=0,0,IF(SIN(CD$12)=0,999999999,(SIN(CD$12)*COS($E95)+SIN($E95)*COS(CD$12))/SIN(CD$12)*$B95))</f>
        <v>8.31381848421149</v>
      </c>
      <c r="CE185" s="0" t="n">
        <f aca="false">IF($B95=0,0,IF(SIN(CE$12)=0,999999999,(SIN(CE$12)*COS($E95)+SIN($E95)*COS(CE$12))/SIN(CE$12)*$B95))</f>
        <v>7.90138542275301</v>
      </c>
      <c r="CF185" s="0" t="n">
        <f aca="false">IF($B95=0,0,IF(SIN(CF$12)=0,999999999,(SIN(CF$12)*COS($E95)+SIN($E95)*COS(CF$12))/SIN(CF$12)*$B95))</f>
        <v>7.49226308108586</v>
      </c>
      <c r="CG185" s="0" t="n">
        <f aca="false">IF($B95=0,0,IF(SIN(CG$12)=0,999999999,(SIN(CG$12)*COS($E95)+SIN($E95)*COS(CG$12))/SIN(CG$12)*$B95))</f>
        <v>7.08616535959144</v>
      </c>
      <c r="CH185" s="0" t="n">
        <f aca="false">IF($B95=0,0,IF(SIN(CH$12)=0,999999999,(SIN(CH$12)*COS($E95)+SIN($E95)*COS(CH$12))/SIN(CH$12)*$B95))</f>
        <v>6.68281403469757</v>
      </c>
      <c r="CI185" s="0" t="n">
        <f aca="false">IF($B95=0,0,IF(SIN(CI$12)=0,999999999,(SIN(CI$12)*COS($E95)+SIN($E95)*COS(CI$12))/SIN(CI$12)*$B95))</f>
        <v>6.28193796000674</v>
      </c>
      <c r="CJ185" s="0" t="n">
        <f aca="false">IF($B95=0,0,IF(SIN(CJ$12)=0,999999999,(SIN(CJ$12)*COS($E95)+SIN($E95)*COS(CJ$12))/SIN(CJ$12)*$B95))</f>
        <v>5.88327230692343</v>
      </c>
      <c r="CK185" s="0" t="n">
        <f aca="false">IF($B95=0,0,IF(SIN(CK$12)=0,999999999,(SIN(CK$12)*COS($E95)+SIN($E95)*COS(CK$12))/SIN(CK$12)*$B95))</f>
        <v>5.4865578400999</v>
      </c>
      <c r="CL185" s="0" t="n">
        <f aca="false">IF($B95=0,0,IF(SIN(CL$12)=0,999999999,(SIN(CL$12)*COS($E95)+SIN($E95)*COS(CL$12))/SIN(CL$12)*$B95))</f>
        <v>5.09154022336062</v>
      </c>
      <c r="CM185" s="0" t="n">
        <f aca="false">IF($B95=0,0,IF(SIN(CM$12)=0,999999999,(SIN(CM$12)*COS($E95)+SIN($E95)*COS(CM$12))/SIN(CM$12)*$B95))</f>
        <v>4.69796935204812</v>
      </c>
      <c r="CN185" s="0" t="n">
        <f aca="false">IF($B95=0,0,IF(SIN(CN$12)=0,999999999,(SIN(CN$12)*COS($E95)+SIN($E95)*COS(CN$12))/SIN(CN$12)*$B95))</f>
        <v>4.30559870798019</v>
      </c>
      <c r="CO185" s="0" t="n">
        <f aca="false">IF($B95=0,0,IF(SIN(CO$12)=0,999999999,(SIN(CO$12)*COS($E95)+SIN($E95)*COS(CO$12))/SIN(CO$12)*$B95))</f>
        <v>3.91418473342394</v>
      </c>
      <c r="CP185" s="0" t="n">
        <f aca="false">IF($B95=0,0,IF(SIN(CP$12)=0,999999999,(SIN(CP$12)*COS($E95)+SIN($E95)*COS(CP$12))/SIN(CP$12)*$B95))</f>
        <v>3.52348622065989</v>
      </c>
      <c r="CQ185" s="0" t="n">
        <f aca="false">IF($B95=0,0,IF(SIN(CQ$12)=0,999999999,(SIN(CQ$12)*COS($E95)+SIN($E95)*COS(CQ$12))/SIN(CQ$12)*$B95))</f>
        <v>3.13326371385115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1281.34642423812</v>
      </c>
      <c r="H186" s="0" t="n">
        <f aca="false">IF($B96=0,0,IF(SIN(H$12)=0,999999999,(SIN(H$12)*COS($E96)+SIN($E96)*COS(H$12))/SIN(H$12)*$B96))</f>
        <v>641.651597188443</v>
      </c>
      <c r="I186" s="0" t="n">
        <f aca="false">IF($B96=0,0,IF(SIN(I$12)=0,999999999,(SIN(I$12)*COS($E96)+SIN($E96)*COS(I$12))/SIN(I$12)*$B96))</f>
        <v>428.333356366123</v>
      </c>
      <c r="J186" s="0" t="n">
        <f aca="false">IF($B96=0,0,IF(SIN(J$12)=0,999999999,(SIN(J$12)*COS($E96)+SIN($E96)*COS(J$12))/SIN(J$12)*$B96))</f>
        <v>321.609222496199</v>
      </c>
      <c r="K186" s="0" t="n">
        <f aca="false">IF($B96=0,0,IF(SIN(K$12)=0,999999999,(SIN(K$12)*COS($E96)+SIN($E96)*COS(K$12))/SIN(K$12)*$B96))</f>
        <v>257.522687011623</v>
      </c>
      <c r="L186" s="0" t="n">
        <f aca="false">IF($B96=0,0,IF(SIN(L$12)=0,999999999,(SIN(L$12)*COS($E96)+SIN($E96)*COS(L$12))/SIN(L$12)*$B96))</f>
        <v>214.754903097734</v>
      </c>
      <c r="M186" s="0" t="n">
        <f aca="false">IF($B96=0,0,IF(SIN(M$12)=0,999999999,(SIN(M$12)*COS($E96)+SIN($E96)*COS(M$12))/SIN(M$12)*$B96))</f>
        <v>184.169212976351</v>
      </c>
      <c r="N186" s="0" t="n">
        <f aca="false">IF($B96=0,0,IF(SIN(N$12)=0,999999999,(SIN(N$12)*COS($E96)+SIN($E96)*COS(N$12))/SIN(N$12)*$B96))</f>
        <v>161.19727971975</v>
      </c>
      <c r="O186" s="0" t="n">
        <f aca="false">IF($B96=0,0,IF(SIN(O$12)=0,999999999,(SIN(O$12)*COS($E96)+SIN($E96)*COS(O$12))/SIN(O$12)*$B96))</f>
        <v>143.301131182348</v>
      </c>
      <c r="P186" s="0" t="n">
        <f aca="false">IF($B96=0,0,IF(SIN(P$12)=0,999999999,(SIN(P$12)*COS($E96)+SIN($E96)*COS(P$12))/SIN(P$12)*$B96))</f>
        <v>128.957977567634</v>
      </c>
      <c r="Q186" s="0" t="n">
        <f aca="false">IF($B96=0,0,IF(SIN(Q$12)=0,999999999,(SIN(Q$12)*COS($E96)+SIN($E96)*COS(Q$12))/SIN(Q$12)*$B96))</f>
        <v>117.198764862385</v>
      </c>
      <c r="R186" s="0" t="n">
        <f aca="false">IF($B96=0,0,IF(SIN(R$12)=0,999999999,(SIN(R$12)*COS($E96)+SIN($E96)*COS(R$12))/SIN(R$12)*$B96))</f>
        <v>107.377451548867</v>
      </c>
      <c r="S186" s="0" t="n">
        <f aca="false">IF($B96=0,0,IF(SIN(S$12)=0,999999999,(SIN(S$12)*COS($E96)+SIN($E96)*COS(S$12))/SIN(S$12)*$B96))</f>
        <v>99.0467729837161</v>
      </c>
      <c r="T186" s="0" t="n">
        <f aca="false">IF($B96=0,0,IF(SIN(T$12)=0,999999999,(SIN(T$12)*COS($E96)+SIN($E96)*COS(T$12))/SIN(T$12)*$B96))</f>
        <v>91.8872496100816</v>
      </c>
      <c r="U186" s="0" t="n">
        <f aca="false">IF($B96=0,0,IF(SIN(U$12)=0,999999999,(SIN(U$12)*COS($E96)+SIN($E96)*COS(U$12))/SIN(U$12)*$B96))</f>
        <v>85.6645918807763</v>
      </c>
      <c r="V186" s="0" t="n">
        <f aca="false">IF($B96=0,0,IF(SIN(V$12)=0,999999999,(SIN(V$12)*COS($E96)+SIN($E96)*COS(V$12))/SIN(V$12)*$B96))</f>
        <v>80.2030783312812</v>
      </c>
      <c r="W186" s="0" t="n">
        <f aca="false">IF($B96=0,0,IF(SIN(W$12)=0,999999999,(SIN(W$12)*COS($E96)+SIN($E96)*COS(W$12))/SIN(W$12)*$B96))</f>
        <v>75.3683296231761</v>
      </c>
      <c r="X186" s="0" t="n">
        <f aca="false">IF($B96=0,0,IF(SIN(X$12)=0,999999999,(SIN(X$12)*COS($E96)+SIN($E96)*COS(X$12))/SIN(X$12)*$B96))</f>
        <v>71.0558245694095</v>
      </c>
      <c r="Y186" s="0" t="n">
        <f aca="false">IF($B96=0,0,IF(SIN(Y$12)=0,999999999,(SIN(Y$12)*COS($E96)+SIN($E96)*COS(Y$12))/SIN(Y$12)*$B96))</f>
        <v>67.1830426743328</v>
      </c>
      <c r="Z186" s="0" t="n">
        <f aca="false">IF($B96=0,0,IF(SIN(Z$12)=0,999999999,(SIN(Z$12)*COS($E96)+SIN($E96)*COS(Z$12))/SIN(Z$12)*$B96))</f>
        <v>63.6839639082417</v>
      </c>
      <c r="AA186" s="0" t="n">
        <f aca="false">IF($B96=0,0,IF(SIN(AA$12)=0,999999999,(SIN(AA$12)*COS($E96)+SIN($E96)*COS(AA$12))/SIN(AA$12)*$B96))</f>
        <v>60.5051399714977</v>
      </c>
      <c r="AB186" s="0" t="n">
        <f aca="false">IF($B96=0,0,IF(SIN(AB$12)=0,999999999,(SIN(AB$12)*COS($E96)+SIN($E96)*COS(AB$12))/SIN(AB$12)*$B96))</f>
        <v>57.602837028727</v>
      </c>
      <c r="AC186" s="0" t="n">
        <f aca="false">IF($B96=0,0,IF(SIN(AC$12)=0,999999999,(SIN(AC$12)*COS($E96)+SIN($E96)*COS(AC$12))/SIN(AC$12)*$B96))</f>
        <v>54.9409238134133</v>
      </c>
      <c r="AD186" s="0" t="n">
        <f aca="false">IF($B96=0,0,IF(SIN(AD$12)=0,999999999,(SIN(AD$12)*COS($E96)+SIN($E96)*COS(AD$12))/SIN(AD$12)*$B96))</f>
        <v>52.4892877030872</v>
      </c>
      <c r="AE186" s="0" t="n">
        <f aca="false">IF($B96=0,0,IF(SIN(AE$12)=0,999999999,(SIN(AE$12)*COS($E96)+SIN($E96)*COS(AE$12))/SIN(AE$12)*$B96))</f>
        <v>50.2226309332468</v>
      </c>
      <c r="AF186" s="0" t="n">
        <f aca="false">IF($B96=0,0,IF(SIN(AF$12)=0,999999999,(SIN(AF$12)*COS($E96)+SIN($E96)*COS(AF$12))/SIN(AF$12)*$B96))</f>
        <v>48.1195446048632</v>
      </c>
      <c r="AG186" s="0" t="n">
        <f aca="false">IF($B96=0,0,IF(SIN(AG$12)=0,999999999,(SIN(AG$12)*COS($E96)+SIN($E96)*COS(AG$12))/SIN(AG$12)*$B96))</f>
        <v>46.1617884648074</v>
      </c>
      <c r="AH186" s="0" t="n">
        <f aca="false">IF($B96=0,0,IF(SIN(AH$12)=0,999999999,(SIN(AH$12)*COS($E96)+SIN($E96)*COS(AH$12))/SIN(AH$12)*$B96))</f>
        <v>44.3337250158589</v>
      </c>
      <c r="AI186" s="0" t="n">
        <f aca="false">IF($B96=0,0,IF(SIN(AI$12)=0,999999999,(SIN(AI$12)*COS($E96)+SIN($E96)*COS(AI$12))/SIN(AI$12)*$B96))</f>
        <v>42.6218707042178</v>
      </c>
      <c r="AJ186" s="0" t="n">
        <f aca="false">IF($B96=0,0,IF(SIN(AJ$12)=0,999999999,(SIN(AJ$12)*COS($E96)+SIN($E96)*COS(AJ$12))/SIN(AJ$12)*$B96))</f>
        <v>41.0145368663221</v>
      </c>
      <c r="AK186" s="0" t="n">
        <f aca="false">IF($B96=0,0,IF(SIN(AK$12)=0,999999999,(SIN(AK$12)*COS($E96)+SIN($E96)*COS(AK$12))/SIN(AK$12)*$B96))</f>
        <v>39.5015401666211</v>
      </c>
      <c r="AL186" s="0" t="n">
        <f aca="false">IF($B96=0,0,IF(SIN(AL$12)=0,999999999,(SIN(AL$12)*COS($E96)+SIN($E96)*COS(AL$12))/SIN(AL$12)*$B96))</f>
        <v>38.0739673250389</v>
      </c>
      <c r="AM186" s="0" t="n">
        <f aca="false">IF($B96=0,0,IF(SIN(AM$12)=0,999999999,(SIN(AM$12)*COS($E96)+SIN($E96)*COS(AM$12))/SIN(AM$12)*$B96))</f>
        <v>36.7239826180079</v>
      </c>
      <c r="AN186" s="0" t="n">
        <f aca="false">IF($B96=0,0,IF(SIN(AN$12)=0,999999999,(SIN(AN$12)*COS($E96)+SIN($E96)*COS(AN$12))/SIN(AN$12)*$B96))</f>
        <v>35.4446693466202</v>
      </c>
      <c r="AO186" s="0" t="n">
        <f aca="false">IF($B96=0,0,IF(SIN(AO$12)=0,999999999,(SIN(AO$12)*COS($E96)+SIN($E96)*COS(AO$12))/SIN(AO$12)*$B96))</f>
        <v>34.2298984783414</v>
      </c>
      <c r="AP186" s="0" t="n">
        <f aca="false">IF($B96=0,0,IF(SIN(AP$12)=0,999999999,(SIN(AP$12)*COS($E96)+SIN($E96)*COS(AP$12))/SIN(AP$12)*$B96))</f>
        <v>33.0742191784011</v>
      </c>
      <c r="AQ186" s="0" t="n">
        <f aca="false">IF($B96=0,0,IF(SIN(AQ$12)=0,999999999,(SIN(AQ$12)*COS($E96)+SIN($E96)*COS(AQ$12))/SIN(AQ$12)*$B96))</f>
        <v>31.972767089431</v>
      </c>
      <c r="AR186" s="0" t="n">
        <f aca="false">IF($B96=0,0,IF(SIN(AR$12)=0,999999999,(SIN(AR$12)*COS($E96)+SIN($E96)*COS(AR$12))/SIN(AR$12)*$B96))</f>
        <v>30.9211870897877</v>
      </c>
      <c r="AS186" s="0" t="n">
        <f aca="false">IF($B96=0,0,IF(SIN(AS$12)=0,999999999,(SIN(AS$12)*COS($E96)+SIN($E96)*COS(AS$12))/SIN(AS$12)*$B96))</f>
        <v>29.9155679316737</v>
      </c>
      <c r="AT186" s="0" t="n">
        <f aca="false">IF($B96=0,0,IF(SIN(AT$12)=0,999999999,(SIN(AT$12)*COS($E96)+SIN($E96)*COS(AT$12))/SIN(AT$12)*$B96))</f>
        <v>28.9523866799345</v>
      </c>
      <c r="AU186" s="0" t="n">
        <f aca="false">IF($B96=0,0,IF(SIN(AU$12)=0,999999999,(SIN(AU$12)*COS($E96)+SIN($E96)*COS(AU$12))/SIN(AU$12)*$B96))</f>
        <v>28.0284612780862</v>
      </c>
      <c r="AV186" s="0" t="n">
        <f aca="false">IF($B96=0,0,IF(SIN(AV$12)=0,999999999,(SIN(AV$12)*COS($E96)+SIN($E96)*COS(AV$12))/SIN(AV$12)*$B96))</f>
        <v>27.1409098868645</v>
      </c>
      <c r="AW186" s="0" t="n">
        <f aca="false">IF($B96=0,0,IF(SIN(AW$12)=0,999999999,(SIN(AW$12)*COS($E96)+SIN($E96)*COS(AW$12))/SIN(AW$12)*$B96))</f>
        <v>26.2871158926228</v>
      </c>
      <c r="AX186" s="0" t="n">
        <f aca="false">IF($B96=0,0,IF(SIN(AX$12)=0,999999999,(SIN(AX$12)*COS($E96)+SIN($E96)*COS(AX$12))/SIN(AX$12)*$B96))</f>
        <v>25.4646976833741</v>
      </c>
      <c r="AY186" s="0" t="n">
        <f aca="false">IF($B96=0,0,IF(SIN(AY$12)=0,999999999,(SIN(AY$12)*COS($E96)+SIN($E96)*COS(AY$12))/SIN(AY$12)*$B96))</f>
        <v>24.6714824506592</v>
      </c>
      <c r="AZ186" s="0" t="n">
        <f aca="false">IF($B96=0,0,IF(SIN(AZ$12)=0,999999999,(SIN(AZ$12)*COS($E96)+SIN($E96)*COS(AZ$12))/SIN(AZ$12)*$B96))</f>
        <v>23.9054834044205</v>
      </c>
      <c r="BA186" s="0" t="n">
        <f aca="false">IF($B96=0,0,IF(SIN(BA$12)=0,999999999,(SIN(BA$12)*COS($E96)+SIN($E96)*COS(BA$12))/SIN(BA$12)*$B96))</f>
        <v>23.1648798923597</v>
      </c>
      <c r="BB186" s="0" t="n">
        <f aca="false">IF($B96=0,0,IF(SIN(BB$12)=0,999999999,(SIN(BB$12)*COS($E96)+SIN($E96)*COS(BB$12))/SIN(BB$12)*$B96))</f>
        <v>22.4479999999999</v>
      </c>
      <c r="BC186" s="0" t="n">
        <f aca="false">IF($B96=0,0,IF(SIN(BC$12)=0,999999999,(SIN(BC$12)*COS($E96)+SIN($E96)*COS(BC$12))/SIN(BC$12)*$B96))</f>
        <v>21.7533052768471</v>
      </c>
      <c r="BD186" s="0" t="n">
        <f aca="false">IF($B96=0,0,IF(SIN(BD$12)=0,999999999,(SIN(BD$12)*COS($E96)+SIN($E96)*COS(BD$12))/SIN(BD$12)*$B96))</f>
        <v>21.079377290769</v>
      </c>
      <c r="BE186" s="0" t="n">
        <f aca="false">IF($B96=0,0,IF(SIN(BE$12)=0,999999999,(SIN(BE$12)*COS($E96)+SIN($E96)*COS(BE$12))/SIN(BE$12)*$B96))</f>
        <v>20.424905759424</v>
      </c>
      <c r="BF186" s="0" t="n">
        <f aca="false">IF($B96=0,0,IF(SIN(BF$12)=0,999999999,(SIN(BF$12)*COS($E96)+SIN($E96)*COS(BF$12))/SIN(BF$12)*$B96))</f>
        <v>19.7886780461958</v>
      </c>
      <c r="BG186" s="0" t="n">
        <f aca="false">IF($B96=0,0,IF(SIN(BG$12)=0,999999999,(SIN(BG$12)*COS($E96)+SIN($E96)*COS(BG$12))/SIN(BG$12)*$B96))</f>
        <v>19.1695698401594</v>
      </c>
      <c r="BH186" s="0" t="n">
        <f aca="false">IF($B96=0,0,IF(SIN(BH$12)=0,999999999,(SIN(BH$12)*COS($E96)+SIN($E96)*COS(BH$12))/SIN(BH$12)*$B96))</f>
        <v>18.5665368663221</v>
      </c>
      <c r="BI186" s="0" t="n">
        <f aca="false">IF($B96=0,0,IF(SIN(BI$12)=0,999999999,(SIN(BI$12)*COS($E96)+SIN($E96)*COS(BI$12))/SIN(BI$12)*$B96))</f>
        <v>17.9786074947317</v>
      </c>
      <c r="BJ186" s="0" t="n">
        <f aca="false">IF($B96=0,0,IF(SIN(BJ$12)=0,999999999,(SIN(BJ$12)*COS($E96)+SIN($E96)*COS(BJ$12))/SIN(BJ$12)*$B96))</f>
        <v>17.4048761357983</v>
      </c>
      <c r="BK186" s="0" t="n">
        <f aca="false">IF($B96=0,0,IF(SIN(BK$12)=0,999999999,(SIN(BK$12)*COS($E96)+SIN($E96)*COS(BK$12))/SIN(BK$12)*$B96))</f>
        <v>16.8444973249687</v>
      </c>
      <c r="BL186" s="0" t="n">
        <f aca="false">IF($B96=0,0,IF(SIN(BL$12)=0,999999999,(SIN(BL$12)*COS($E96)+SIN($E96)*COS(BL$12))/SIN(BL$12)*$B96))</f>
        <v>16.2966804132311</v>
      </c>
      <c r="BM186" s="0" t="n">
        <f aca="false">IF($B96=0,0,IF(SIN(BM$12)=0,999999999,(SIN(BM$12)*COS($E96)+SIN($E96)*COS(BM$12))/SIN(BM$12)*$B96))</f>
        <v>15.7606847912321</v>
      </c>
      <c r="BN186" s="0" t="n">
        <f aca="false">IF($B96=0,0,IF(SIN(BN$12)=0,999999999,(SIN(BN$12)*COS($E96)+SIN($E96)*COS(BN$12))/SIN(BN$12)*$B96))</f>
        <v>15.2358155843955</v>
      </c>
      <c r="BO186" s="0" t="n">
        <f aca="false">IF($B96=0,0,IF(SIN(BO$12)=0,999999999,(SIN(BO$12)*COS($E96)+SIN($E96)*COS(BO$12))/SIN(BO$12)*$B96))</f>
        <v>14.7214197646202</v>
      </c>
      <c r="BP186" s="0" t="n">
        <f aca="false">IF($B96=0,0,IF(SIN(BP$12)=0,999999999,(SIN(BP$12)*COS($E96)+SIN($E96)*COS(BP$12))/SIN(BP$12)*$B96))</f>
        <v>14.2168826311269</v>
      </c>
      <c r="BQ186" s="0" t="n">
        <f aca="false">IF($B96=0,0,IF(SIN(BQ$12)=0,999999999,(SIN(BQ$12)*COS($E96)+SIN($E96)*COS(BQ$12))/SIN(BQ$12)*$B96))</f>
        <v>13.7216246190275</v>
      </c>
      <c r="BR186" s="0" t="n">
        <f aca="false">IF($B96=0,0,IF(SIN(BR$12)=0,999999999,(SIN(BR$12)*COS($E96)+SIN($E96)*COS(BR$12))/SIN(BR$12)*$B96))</f>
        <v>13.2350983993361</v>
      </c>
      <c r="BS186" s="0" t="n">
        <f aca="false">IF($B96=0,0,IF(SIN(BS$12)=0,999999999,(SIN(BS$12)*COS($E96)+SIN($E96)*COS(BS$12))/SIN(BS$12)*$B96))</f>
        <v>12.7567862385733</v>
      </c>
      <c r="BT186" s="0" t="n">
        <f aca="false">IF($B96=0,0,IF(SIN(BT$12)=0,999999999,(SIN(BT$12)*COS($E96)+SIN($E96)*COS(BT$12))/SIN(BT$12)*$B96))</f>
        <v>12.2861975899517</v>
      </c>
      <c r="BU186" s="0" t="n">
        <f aca="false">IF($B96=0,0,IF(SIN(BU$12)=0,999999999,(SIN(BU$12)*COS($E96)+SIN($E96)*COS(BU$12))/SIN(BU$12)*$B96))</f>
        <v>11.8228668914368</v>
      </c>
      <c r="BV186" s="0" t="n">
        <f aca="false">IF($B96=0,0,IF(SIN(BV$12)=0,999999999,(SIN(BV$12)*COS($E96)+SIN($E96)*COS(BV$12))/SIN(BV$12)*$B96))</f>
        <v>11.3663515488433</v>
      </c>
      <c r="BW186" s="0" t="n">
        <f aca="false">IF($B96=0,0,IF(SIN(BW$12)=0,999999999,(SIN(BW$12)*COS($E96)+SIN($E96)*COS(BW$12))/SIN(BW$12)*$B96))</f>
        <v>10.916230084633</v>
      </c>
      <c r="BX186" s="0" t="n">
        <f aca="false">IF($B96=0,0,IF(SIN(BX$12)=0,999999999,(SIN(BX$12)*COS($E96)+SIN($E96)*COS(BX$12))/SIN(BX$12)*$B96))</f>
        <v>10.4721004352371</v>
      </c>
      <c r="BY186" s="0" t="n">
        <f aca="false">IF($B96=0,0,IF(SIN(BY$12)=0,999999999,(SIN(BY$12)*COS($E96)+SIN($E96)*COS(BY$12))/SIN(BY$12)*$B96))</f>
        <v>10.0335783816219</v>
      </c>
      <c r="BZ186" s="0" t="n">
        <f aca="false">IF($B96=0,0,IF(SIN(BZ$12)=0,999999999,(SIN(BZ$12)*COS($E96)+SIN($E96)*COS(BZ$12))/SIN(BZ$12)*$B96))</f>
        <v>9.60029609947163</v>
      </c>
      <c r="CA186" s="0" t="n">
        <f aca="false">IF($B96=0,0,IF(SIN(CA$12)=0,999999999,(SIN(CA$12)*COS($E96)+SIN($E96)*COS(CA$12))/SIN(CA$12)*$B96))</f>
        <v>9.17190081680008</v>
      </c>
      <c r="CB186" s="0" t="n">
        <f aca="false">IF($B96=0,0,IF(SIN(CB$12)=0,999999999,(SIN(CB$12)*COS($E96)+SIN($E96)*COS(CB$12))/SIN(CB$12)*$B96))</f>
        <v>8.74805356806812</v>
      </c>
      <c r="CC186" s="0" t="n">
        <f aca="false">IF($B96=0,0,IF(SIN(CC$12)=0,999999999,(SIN(CC$12)*COS($E96)+SIN($E96)*COS(CC$12))/SIN(CC$12)*$B96))</f>
        <v>8.32842803499622</v>
      </c>
      <c r="CD186" s="0" t="n">
        <f aca="false">IF($B96=0,0,IF(SIN(CD$12)=0,999999999,(SIN(CD$12)*COS($E96)+SIN($E96)*COS(CD$12))/SIN(CD$12)*$B96))</f>
        <v>7.91270946522821</v>
      </c>
      <c r="CE186" s="0" t="n">
        <f aca="false">IF($B96=0,0,IF(SIN(CE$12)=0,999999999,(SIN(CE$12)*COS($E96)+SIN($E96)*COS(CE$12))/SIN(CE$12)*$B96))</f>
        <v>7.50059366085424</v>
      </c>
      <c r="CF186" s="0" t="n">
        <f aca="false">IF($B96=0,0,IF(SIN(CF$12)=0,999999999,(SIN(CF$12)*COS($E96)+SIN($E96)*COS(CF$12))/SIN(CF$12)*$B96))</f>
        <v>7.09178602955698</v>
      </c>
      <c r="CG186" s="0" t="n">
        <f aca="false">IF($B96=0,0,IF(SIN(CG$12)=0,999999999,(SIN(CG$12)*COS($E96)+SIN($E96)*COS(CG$12))/SIN(CG$12)*$B96))</f>
        <v>6.68600069179508</v>
      </c>
      <c r="CH186" s="0" t="n">
        <f aca="false">IF($B96=0,0,IF(SIN(CH$12)=0,999999999,(SIN(CH$12)*COS($E96)+SIN($E96)*COS(CH$12))/SIN(CH$12)*$B96))</f>
        <v>6.28295963801507</v>
      </c>
      <c r="CI186" s="0" t="n">
        <f aca="false">IF($B96=0,0,IF(SIN(CI$12)=0,999999999,(SIN(CI$12)*COS($E96)+SIN($E96)*COS(CI$12))/SIN(CI$12)*$B96))</f>
        <v>5.88239193039417</v>
      </c>
      <c r="CJ186" s="0" t="n">
        <f aca="false">IF($B96=0,0,IF(SIN(CJ$12)=0,999999999,(SIN(CJ$12)*COS($E96)+SIN($E96)*COS(CJ$12))/SIN(CJ$12)*$B96))</f>
        <v>5.48403294405175</v>
      </c>
      <c r="CK186" s="0" t="n">
        <f aca="false">IF($B96=0,0,IF(SIN(CK$12)=0,999999999,(SIN(CK$12)*COS($E96)+SIN($E96)*COS(CK$12))/SIN(CK$12)*$B96))</f>
        <v>5.08762364305243</v>
      </c>
      <c r="CL186" s="0" t="n">
        <f aca="false">IF($B96=0,0,IF(SIN(CL$12)=0,999999999,(SIN(CL$12)*COS($E96)+SIN($E96)*COS(CL$12))/SIN(CL$12)*$B96))</f>
        <v>4.69290988686443</v>
      </c>
      <c r="CM186" s="0" t="n">
        <f aca="false">IF($B96=0,0,IF(SIN(CM$12)=0,999999999,(SIN(CM$12)*COS($E96)+SIN($E96)*COS(CM$12))/SIN(CM$12)*$B96))</f>
        <v>4.299641763219</v>
      </c>
      <c r="CN186" s="0" t="n">
        <f aca="false">IF($B96=0,0,IF(SIN(CN$12)=0,999999999,(SIN(CN$12)*COS($E96)+SIN($E96)*COS(CN$12))/SIN(CN$12)*$B96))</f>
        <v>3.90757294356385</v>
      </c>
      <c r="CO186" s="0" t="n">
        <f aca="false">IF($B96=0,0,IF(SIN(CO$12)=0,999999999,(SIN(CO$12)*COS($E96)+SIN($E96)*COS(CO$12))/SIN(CO$12)*$B96))</f>
        <v>3.51646005751872</v>
      </c>
      <c r="CP186" s="0" t="n">
        <f aca="false">IF($B96=0,0,IF(SIN(CP$12)=0,999999999,(SIN(CP$12)*COS($E96)+SIN($E96)*COS(CP$12))/SIN(CP$12)*$B96))</f>
        <v>3.12606208290902</v>
      </c>
      <c r="CQ186" s="0" t="n">
        <f aca="false">IF($B96=0,0,IF(SIN(CQ$12)=0,999999999,(SIN(CQ$12)*COS($E96)+SIN($E96)*COS(CQ$12))/SIN(CQ$12)*$B96))</f>
        <v>2.73613974809518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1279.56387615462</v>
      </c>
      <c r="H187" s="0" t="n">
        <f aca="false">IF($B97=0,0,IF(SIN(H$12)=0,999999999,(SIN(H$12)*COS($E97)+SIN($E97)*COS(H$12))/SIN(H$12)*$B97))</f>
        <v>640.562841223262</v>
      </c>
      <c r="I187" s="0" t="n">
        <f aca="false">IF($B97=0,0,IF(SIN(I$12)=0,999999999,(SIN(I$12)*COS($E97)+SIN($E97)*COS(I$12))/SIN(I$12)*$B97))</f>
        <v>427.475958398406</v>
      </c>
      <c r="J187" s="0" t="n">
        <f aca="false">IF($B97=0,0,IF(SIN(J$12)=0,999999999,(SIN(J$12)*COS($E97)+SIN($E97)*COS(J$12))/SIN(J$12)*$B97))</f>
        <v>320.867574038689</v>
      </c>
      <c r="K187" s="0" t="n">
        <f aca="false">IF($B97=0,0,IF(SIN(K$12)=0,999999999,(SIN(K$12)*COS($E97)+SIN($E97)*COS(K$12))/SIN(K$12)*$B97))</f>
        <v>256.850544717565</v>
      </c>
      <c r="L187" s="0" t="n">
        <f aca="false">IF($B97=0,0,IF(SIN(L$12)=0,999999999,(SIN(L$12)*COS($E97)+SIN($E97)*COS(L$12))/SIN(L$12)*$B97))</f>
        <v>214.129145345402</v>
      </c>
      <c r="M187" s="0" t="n">
        <f aca="false">IF($B97=0,0,IF(SIN(M$12)=0,999999999,(SIN(M$12)*COS($E97)+SIN($E97)*COS(M$12))/SIN(M$12)*$B97))</f>
        <v>183.57662746466</v>
      </c>
      <c r="N187" s="0" t="n">
        <f aca="false">IF($B97=0,0,IF(SIN(N$12)=0,999999999,(SIN(N$12)*COS($E97)+SIN($E97)*COS(N$12))/SIN(N$12)*$B97))</f>
        <v>160.629608816654</v>
      </c>
      <c r="O187" s="0" t="n">
        <f aca="false">IF($B97=0,0,IF(SIN(O$12)=0,999999999,(SIN(O$12)*COS($E97)+SIN($E97)*COS(O$12))/SIN(O$12)*$B97))</f>
        <v>142.752869857504</v>
      </c>
      <c r="P187" s="0" t="n">
        <f aca="false">IF($B97=0,0,IF(SIN(P$12)=0,999999999,(SIN(P$12)*COS($E97)+SIN($E97)*COS(P$12))/SIN(P$12)*$B97))</f>
        <v>128.425272358783</v>
      </c>
      <c r="Q187" s="0" t="n">
        <f aca="false">IF($B97=0,0,IF(SIN(Q$12)=0,999999999,(SIN(Q$12)*COS($E97)+SIN($E97)*COS(Q$12))/SIN(Q$12)*$B97))</f>
        <v>116.678813311602</v>
      </c>
      <c r="R187" s="0" t="n">
        <f aca="false">IF($B97=0,0,IF(SIN(R$12)=0,999999999,(SIN(R$12)*COS($E97)+SIN($E97)*COS(R$12))/SIN(R$12)*$B97))</f>
        <v>106.86815187376</v>
      </c>
      <c r="S187" s="0" t="n">
        <f aca="false">IF($B97=0,0,IF(SIN(S$12)=0,999999999,(SIN(S$12)*COS($E97)+SIN($E97)*COS(S$12))/SIN(S$12)*$B97))</f>
        <v>98.5465084905185</v>
      </c>
      <c r="T187" s="0" t="n">
        <f aca="false">IF($B97=0,0,IF(SIN(T$12)=0,999999999,(SIN(T$12)*COS($E97)+SIN($E97)*COS(T$12))/SIN(T$12)*$B97))</f>
        <v>91.3947501021199</v>
      </c>
      <c r="U187" s="0" t="n">
        <f aca="false">IF($B97=0,0,IF(SIN(U$12)=0,999999999,(SIN(U$12)*COS($E97)+SIN($E97)*COS(U$12))/SIN(U$12)*$B97))</f>
        <v>85.1788412641687</v>
      </c>
      <c r="V187" s="0" t="n">
        <f aca="false">IF($B97=0,0,IF(SIN(V$12)=0,999999999,(SIN(V$12)*COS($E97)+SIN($E97)*COS(V$12))/SIN(V$12)*$B97))</f>
        <v>79.7232510939076</v>
      </c>
      <c r="W187" s="0" t="n">
        <f aca="false">IF($B97=0,0,IF(SIN(W$12)=0,999999999,(SIN(W$12)*COS($E97)+SIN($E97)*COS(W$12))/SIN(W$12)*$B97))</f>
        <v>74.8937459963585</v>
      </c>
      <c r="X187" s="0" t="n">
        <f aca="false">IF($B97=0,0,IF(SIN(X$12)=0,999999999,(SIN(X$12)*COS($E97)+SIN($E97)*COS(X$12))/SIN(X$12)*$B97))</f>
        <v>70.5859181447357</v>
      </c>
      <c r="Y187" s="0" t="n">
        <f aca="false">IF($B97=0,0,IF(SIN(Y$12)=0,999999999,(SIN(Y$12)*COS($E97)+SIN($E97)*COS(Y$12))/SIN(Y$12)*$B97))</f>
        <v>66.7173365424253</v>
      </c>
      <c r="Z187" s="0" t="n">
        <f aca="false">IF($B97=0,0,IF(SIN(Z$12)=0,999999999,(SIN(Z$12)*COS($E97)+SIN($E97)*COS(Z$12))/SIN(Z$12)*$B97))</f>
        <v>63.2220527628913</v>
      </c>
      <c r="AA187" s="0" t="n">
        <f aca="false">IF($B97=0,0,IF(SIN(AA$12)=0,999999999,(SIN(AA$12)*COS($E97)+SIN($E97)*COS(AA$12))/SIN(AA$12)*$B97))</f>
        <v>60.0466764747752</v>
      </c>
      <c r="AB187" s="0" t="n">
        <f aca="false">IF($B97=0,0,IF(SIN(AB$12)=0,999999999,(SIN(AB$12)*COS($E97)+SIN($E97)*COS(AB$12))/SIN(AB$12)*$B97))</f>
        <v>57.1475212749932</v>
      </c>
      <c r="AC187" s="0" t="n">
        <f aca="false">IF($B97=0,0,IF(SIN(AC$12)=0,999999999,(SIN(AC$12)*COS($E97)+SIN($E97)*COS(AC$12))/SIN(AC$12)*$B97))</f>
        <v>54.4884950838202</v>
      </c>
      <c r="AD187" s="0" t="n">
        <f aca="false">IF($B97=0,0,IF(SIN(AD$12)=0,999999999,(SIN(AD$12)*COS($E97)+SIN($E97)*COS(AD$12))/SIN(AD$12)*$B97))</f>
        <v>52.039517937954</v>
      </c>
      <c r="AE187" s="0" t="n">
        <f aca="false">IF($B97=0,0,IF(SIN(AE$12)=0,999999999,(SIN(AE$12)*COS($E97)+SIN($E97)*COS(AE$12))/SIN(AE$12)*$B97))</f>
        <v>49.7753195100219</v>
      </c>
      <c r="AF187" s="0" t="n">
        <f aca="false">IF($B97=0,0,IF(SIN(AF$12)=0,999999999,(SIN(AF$12)*COS($E97)+SIN($E97)*COS(AF$12))/SIN(AF$12)*$B97))</f>
        <v>47.6745141203875</v>
      </c>
      <c r="AG187" s="0" t="n">
        <f aca="false">IF($B97=0,0,IF(SIN(AG$12)=0,999999999,(SIN(AG$12)*COS($E97)+SIN($E97)*COS(AG$12))/SIN(AG$12)*$B97))</f>
        <v>45.718881298705</v>
      </c>
      <c r="AH187" s="0" t="n">
        <f aca="false">IF($B97=0,0,IF(SIN(AH$12)=0,999999999,(SIN(AH$12)*COS($E97)+SIN($E97)*COS(AH$12))/SIN(AH$12)*$B97))</f>
        <v>43.8928005076725</v>
      </c>
      <c r="AI187" s="0" t="n">
        <f aca="false">IF($B97=0,0,IF(SIN(AI$12)=0,999999999,(SIN(AI$12)*COS($E97)+SIN($E97)*COS(AI$12))/SIN(AI$12)*$B97))</f>
        <v>42.1828028173122</v>
      </c>
      <c r="AJ187" s="0" t="n">
        <f aca="false">IF($B97=0,0,IF(SIN(AJ$12)=0,999999999,(SIN(AJ$12)*COS($E97)+SIN($E97)*COS(AJ$12))/SIN(AJ$12)*$B97))</f>
        <v>40.5772122412049</v>
      </c>
      <c r="AK187" s="0" t="n">
        <f aca="false">IF($B97=0,0,IF(SIN(AK$12)=0,999999999,(SIN(AK$12)*COS($E97)+SIN($E97)*COS(AK$12))/SIN(AK$12)*$B97))</f>
        <v>39.065856488313</v>
      </c>
      <c r="AL187" s="0" t="n">
        <f aca="false">IF($B97=0,0,IF(SIN(AL$12)=0,999999999,(SIN(AL$12)*COS($E97)+SIN($E97)*COS(AL$12))/SIN(AL$12)*$B97))</f>
        <v>37.6398319456132</v>
      </c>
      <c r="AM187" s="0" t="n">
        <f aca="false">IF($B97=0,0,IF(SIN(AM$12)=0,999999999,(SIN(AM$12)*COS($E97)+SIN($E97)*COS(AM$12))/SIN(AM$12)*$B97))</f>
        <v>36.2913113879077</v>
      </c>
      <c r="AN187" s="0" t="n">
        <f aca="false">IF($B97=0,0,IF(SIN(AN$12)=0,999999999,(SIN(AN$12)*COS($E97)+SIN($E97)*COS(AN$12))/SIN(AN$12)*$B97))</f>
        <v>35.0133856179145</v>
      </c>
      <c r="AO187" s="0" t="n">
        <f aca="false">IF($B97=0,0,IF(SIN(AO$12)=0,999999999,(SIN(AO$12)*COS($E97)+SIN($E97)*COS(AO$12))/SIN(AO$12)*$B97))</f>
        <v>33.7999322504475</v>
      </c>
      <c r="AP187" s="0" t="n">
        <f aca="false">IF($B97=0,0,IF(SIN(AP$12)=0,999999999,(SIN(AP$12)*COS($E97)+SIN($E97)*COS(AP$12))/SIN(AP$12)*$B97))</f>
        <v>32.6455063625338</v>
      </c>
      <c r="AQ187" s="0" t="n">
        <f aca="false">IF($B97=0,0,IF(SIN(AQ$12)=0,999999999,(SIN(AQ$12)*COS($E97)+SIN($E97)*COS(AQ$12))/SIN(AQ$12)*$B97))</f>
        <v>31.5452488725283</v>
      </c>
      <c r="AR187" s="0" t="n">
        <f aca="false">IF($B97=0,0,IF(SIN(AR$12)=0,999999999,(SIN(AR$12)*COS($E97)+SIN($E97)*COS(AR$12))/SIN(AR$12)*$B97))</f>
        <v>30.4948093822102</v>
      </c>
      <c r="AS187" s="0" t="n">
        <f aca="false">IF($B97=0,0,IF(SIN(AS$12)=0,999999999,(SIN(AS$12)*COS($E97)+SIN($E97)*COS(AS$12))/SIN(AS$12)*$B97))</f>
        <v>29.4902808857936</v>
      </c>
      <c r="AT187" s="0" t="n">
        <f aca="false">IF($B97=0,0,IF(SIN(AT$12)=0,999999999,(SIN(AT$12)*COS($E97)+SIN($E97)*COS(AT$12))/SIN(AT$12)*$B97))</f>
        <v>28.5281442689846</v>
      </c>
      <c r="AU187" s="0" t="n">
        <f aca="false">IF($B97=0,0,IF(SIN(AU$12)=0,999999999,(SIN(AU$12)*COS($E97)+SIN($E97)*COS(AU$12))/SIN(AU$12)*$B97))</f>
        <v>27.6052209264536</v>
      </c>
      <c r="AV187" s="0" t="n">
        <f aca="false">IF($B97=0,0,IF(SIN(AV$12)=0,999999999,(SIN(AV$12)*COS($E97)+SIN($E97)*COS(AV$12))/SIN(AV$12)*$B97))</f>
        <v>26.7186321444853</v>
      </c>
      <c r="AW187" s="0" t="n">
        <f aca="false">IF($B97=0,0,IF(SIN(AW$12)=0,999999999,(SIN(AW$12)*COS($E97)+SIN($E97)*COS(AW$12))/SIN(AW$12)*$B97))</f>
        <v>25.8657641473265</v>
      </c>
      <c r="AX187" s="0" t="n">
        <f aca="false">IF($B97=0,0,IF(SIN(AX$12)=0,999999999,(SIN(AX$12)*COS($E97)+SIN($E97)*COS(AX$12))/SIN(AX$12)*$B97))</f>
        <v>25.0442379060091</v>
      </c>
      <c r="AY187" s="0" t="n">
        <f aca="false">IF($B97=0,0,IF(SIN(AY$12)=0,999999999,(SIN(AY$12)*COS($E97)+SIN($E97)*COS(AY$12))/SIN(AY$12)*$B97))</f>
        <v>24.2518829686309</v>
      </c>
      <c r="AZ187" s="0" t="n">
        <f aca="false">IF($B97=0,0,IF(SIN(AZ$12)=0,999999999,(SIN(AZ$12)*COS($E97)+SIN($E97)*COS(AZ$12))/SIN(AZ$12)*$B97))</f>
        <v>23.4867146999418</v>
      </c>
      <c r="BA187" s="0" t="n">
        <f aca="false">IF($B97=0,0,IF(SIN(BA$12)=0,999999999,(SIN(BA$12)*COS($E97)+SIN($E97)*COS(BA$12))/SIN(BA$12)*$B97))</f>
        <v>22.7469144222636</v>
      </c>
      <c r="BB187" s="0" t="n">
        <f aca="false">IF($B97=0,0,IF(SIN(BB$12)=0,999999999,(SIN(BB$12)*COS($E97)+SIN($E97)*COS(BB$12))/SIN(BB$12)*$B97))</f>
        <v>22.0308120344233</v>
      </c>
      <c r="BC187" s="0" t="n">
        <f aca="false">IF($B97=0,0,IF(SIN(BC$12)=0,999999999,(SIN(BC$12)*COS($E97)+SIN($E97)*COS(BC$12))/SIN(BC$12)*$B97))</f>
        <v>21.3368707544799</v>
      </c>
      <c r="BD187" s="0" t="n">
        <f aca="false">IF($B97=0,0,IF(SIN(BD$12)=0,999999999,(SIN(BD$12)*COS($E97)+SIN($E97)*COS(BD$12))/SIN(BD$12)*$B97))</f>
        <v>20.6636736886864</v>
      </c>
      <c r="BE187" s="0" t="n">
        <f aca="false">IF($B97=0,0,IF(SIN(BE$12)=0,999999999,(SIN(BE$12)*COS($E97)+SIN($E97)*COS(BE$12))/SIN(BE$12)*$B97))</f>
        <v>20.0099119757906</v>
      </c>
      <c r="BF187" s="0" t="n">
        <f aca="false">IF($B97=0,0,IF(SIN(BF$12)=0,999999999,(SIN(BF$12)*COS($E97)+SIN($E97)*COS(BF$12))/SIN(BF$12)*$B97))</f>
        <v>19.3743742943623</v>
      </c>
      <c r="BG187" s="0" t="n">
        <f aca="false">IF($B97=0,0,IF(SIN(BG$12)=0,999999999,(SIN(BG$12)*COS($E97)+SIN($E97)*COS(BG$12))/SIN(BG$12)*$B97))</f>
        <v>18.7559375528674</v>
      </c>
      <c r="BH187" s="0" t="n">
        <f aca="false">IF($B97=0,0,IF(SIN(BH$12)=0,999999999,(SIN(BH$12)*COS($E97)+SIN($E97)*COS(BH$12))/SIN(BH$12)*$B97))</f>
        <v>18.1535586088997</v>
      </c>
      <c r="BI187" s="0" t="n">
        <f aca="false">IF($B97=0,0,IF(SIN(BI$12)=0,999999999,(SIN(BI$12)*COS($E97)+SIN($E97)*COS(BI$12))/SIN(BI$12)*$B97))</f>
        <v>17.5662668863051</v>
      </c>
      <c r="BJ187" s="0" t="n">
        <f aca="false">IF($B97=0,0,IF(SIN(BJ$12)=0,999999999,(SIN(BJ$12)*COS($E97)+SIN($E97)*COS(BJ$12))/SIN(BJ$12)*$B97))</f>
        <v>16.9931577776667</v>
      </c>
      <c r="BK187" s="0" t="n">
        <f aca="false">IF($B97=0,0,IF(SIN(BK$12)=0,999999999,(SIN(BK$12)*COS($E97)+SIN($E97)*COS(BK$12))/SIN(BK$12)*$B97))</f>
        <v>16.4333867353946</v>
      </c>
      <c r="BL187" s="0" t="n">
        <f aca="false">IF($B97=0,0,IF(SIN(BL$12)=0,999999999,(SIN(BL$12)*COS($E97)+SIN($E97)*COS(BL$12))/SIN(BL$12)*$B97))</f>
        <v>15.8861639679889</v>
      </c>
      <c r="BM187" s="0" t="n">
        <f aca="false">IF($B97=0,0,IF(SIN(BM$12)=0,999999999,(SIN(BM$12)*COS($E97)+SIN($E97)*COS(BM$12))/SIN(BM$12)*$B97))</f>
        <v>15.350749669337</v>
      </c>
      <c r="BN187" s="0" t="n">
        <f aca="false">IF($B97=0,0,IF(SIN(BN$12)=0,999999999,(SIN(BN$12)*COS($E97)+SIN($E97)*COS(BN$12))/SIN(BN$12)*$B97))</f>
        <v>14.8264497185009</v>
      </c>
      <c r="BO187" s="0" t="n">
        <f aca="false">IF($B97=0,0,IF(SIN(BO$12)=0,999999999,(SIN(BO$12)*COS($E97)+SIN($E97)*COS(BO$12))/SIN(BO$12)*$B97))</f>
        <v>14.3126117956327</v>
      </c>
      <c r="BP187" s="0" t="n">
        <f aca="false">IF($B97=0,0,IF(SIN(BP$12)=0,999999999,(SIN(BP$12)*COS($E97)+SIN($E97)*COS(BP$12))/SIN(BP$12)*$B97))</f>
        <v>13.8086218666373</v>
      </c>
      <c r="BQ187" s="0" t="n">
        <f aca="false">IF($B97=0,0,IF(SIN(BQ$12)=0,999999999,(SIN(BQ$12)*COS($E97)+SIN($E97)*COS(BQ$12))/SIN(BQ$12)*$B97))</f>
        <v>13.3139009952037</v>
      </c>
      <c r="BR187" s="0" t="n">
        <f aca="false">IF($B97=0,0,IF(SIN(BR$12)=0,999999999,(SIN(BR$12)*COS($E97)+SIN($E97)*COS(BR$12))/SIN(BR$12)*$B97))</f>
        <v>12.8279024459613</v>
      </c>
      <c r="BS187" s="0" t="n">
        <f aca="false">IF($B97=0,0,IF(SIN(BS$12)=0,999999999,(SIN(BS$12)*COS($E97)+SIN($E97)*COS(BS$12))/SIN(BS$12)*$B97))</f>
        <v>12.3501090469473</v>
      </c>
      <c r="BT187" s="0" t="n">
        <f aca="false">IF($B97=0,0,IF(SIN(BT$12)=0,999999999,(SIN(BT$12)*COS($E97)+SIN($E97)*COS(BT$12))/SIN(BT$12)*$B97))</f>
        <v>11.8800307834056</v>
      </c>
      <c r="BU187" s="0" t="n">
        <f aca="false">IF($B97=0,0,IF(SIN(BU$12)=0,999999999,(SIN(BU$12)*COS($E97)+SIN($E97)*COS(BU$12))/SIN(BU$12)*$B97))</f>
        <v>11.4172025982348</v>
      </c>
      <c r="BV187" s="0" t="n">
        <f aca="false">IF($B97=0,0,IF(SIN(BV$12)=0,999999999,(SIN(BV$12)*COS($E97)+SIN($E97)*COS(BV$12))/SIN(BV$12)*$B97))</f>
        <v>10.9611823772731</v>
      </c>
      <c r="BW187" s="0" t="n">
        <f aca="false">IF($B97=0,0,IF(SIN(BW$12)=0,999999999,(SIN(BW$12)*COS($E97)+SIN($E97)*COS(BW$12))/SIN(BW$12)*$B97))</f>
        <v>10.5115491001028</v>
      </c>
      <c r="BX187" s="0" t="n">
        <f aca="false">IF($B97=0,0,IF(SIN(BX$12)=0,999999999,(SIN(BX$12)*COS($E97)+SIN($E97)*COS(BX$12))/SIN(BX$12)*$B97))</f>
        <v>10.0679011392203</v>
      </c>
      <c r="BY187" s="0" t="n">
        <f aca="false">IF($B97=0,0,IF(SIN(BY$12)=0,999999999,(SIN(BY$12)*COS($E97)+SIN($E97)*COS(BY$12))/SIN(BY$12)*$B97))</f>
        <v>9.62985469230325</v>
      </c>
      <c r="BZ187" s="0" t="n">
        <f aca="false">IF($B97=0,0,IF(SIN(BZ$12)=0,999999999,(SIN(BZ$12)*COS($E97)+SIN($E97)*COS(BZ$12))/SIN(BZ$12)*$B97))</f>
        <v>9.19704233396608</v>
      </c>
      <c r="CA187" s="0" t="n">
        <f aca="false">IF($B97=0,0,IF(SIN(CA$12)=0,999999999,(SIN(CA$12)*COS($E97)+SIN($E97)*COS(CA$12))/SIN(CA$12)*$B97))</f>
        <v>8.76911167482761</v>
      </c>
      <c r="CB187" s="0" t="n">
        <f aca="false">IF($B97=0,0,IF(SIN(CB$12)=0,999999999,(SIN(CB$12)*COS($E97)+SIN($E97)*COS(CB$12))/SIN(CB$12)*$B97))</f>
        <v>8.34572411697965</v>
      </c>
      <c r="CC187" s="0" t="n">
        <f aca="false">IF($B97=0,0,IF(SIN(CC$12)=0,999999999,(SIN(CC$12)*COS($E97)+SIN($E97)*COS(CC$12))/SIN(CC$12)*$B97))</f>
        <v>7.92655369605683</v>
      </c>
      <c r="CD187" s="0" t="n">
        <f aca="false">IF($B97=0,0,IF(SIN(CD$12)=0,999999999,(SIN(CD$12)*COS($E97)+SIN($E97)*COS(CD$12))/SIN(CD$12)*$B97))</f>
        <v>7.51128600107307</v>
      </c>
      <c r="CE187" s="0" t="n">
        <f aca="false">IF($B97=0,0,IF(SIN(CE$12)=0,999999999,(SIN(CE$12)*COS($E97)+SIN($E97)*COS(CE$12))/SIN(CE$12)*$B97))</f>
        <v>7.09961716404168</v>
      </c>
      <c r="CF187" s="0" t="n">
        <f aca="false">IF($B97=0,0,IF(SIN(CF$12)=0,999999999,(SIN(CF$12)*COS($E97)+SIN($E97)*COS(CF$12))/SIN(CF$12)*$B97))</f>
        <v>6.69125291215052</v>
      </c>
      <c r="CG187" s="0" t="n">
        <f aca="false">IF($B97=0,0,IF(SIN(CG$12)=0,999999999,(SIN(CG$12)*COS($E97)+SIN($E97)*COS(CG$12))/SIN(CG$12)*$B97))</f>
        <v>6.28590767591384</v>
      </c>
      <c r="CH187" s="0" t="n">
        <f aca="false">IF($B97=0,0,IF(SIN(CH$12)=0,999999999,(SIN(CH$12)*COS($E97)+SIN($E97)*COS(CH$12))/SIN(CH$12)*$B97))</f>
        <v>5.88330374729827</v>
      </c>
      <c r="CI187" s="0" t="n">
        <f aca="false">IF($B97=0,0,IF(SIN(CI$12)=0,999999999,(SIN(CI$12)*COS($E97)+SIN($E97)*COS(CI$12))/SIN(CI$12)*$B97))</f>
        <v>5.48317048233135</v>
      </c>
      <c r="CJ187" s="0" t="n">
        <f aca="false">IF($B97=0,0,IF(SIN(CJ$12)=0,999999999,(SIN(CJ$12)*COS($E97)+SIN($E97)*COS(CJ$12))/SIN(CJ$12)*$B97))</f>
        <v>5.08524354313594</v>
      </c>
      <c r="CK187" s="0" t="n">
        <f aca="false">IF($B97=0,0,IF(SIN(CK$12)=0,999999999,(SIN(CK$12)*COS($E97)+SIN($E97)*COS(CK$12))/SIN(CK$12)*$B97))</f>
        <v>4.68926417471858</v>
      </c>
      <c r="CL187" s="0" t="n">
        <f aca="false">IF($B97=0,0,IF(SIN(CL$12)=0,999999999,(SIN(CL$12)*COS($E97)+SIN($E97)*COS(CL$12))/SIN(CL$12)*$B97))</f>
        <v>4.29497851218001</v>
      </c>
      <c r="CM187" s="0" t="n">
        <f aca="false">IF($B97=0,0,IF(SIN(CM$12)=0,999999999,(SIN(CM$12)*COS($E97)+SIN($E97)*COS(CM$12))/SIN(CM$12)*$B97))</f>
        <v>3.90213691429816</v>
      </c>
      <c r="CN187" s="0" t="n">
        <f aca="false">IF($B97=0,0,IF(SIN(CN$12)=0,999999999,(SIN(CN$12)*COS($E97)+SIN($E97)*COS(CN$12))/SIN(CN$12)*$B97))</f>
        <v>3.51049331968066</v>
      </c>
      <c r="CO187" s="0" t="n">
        <f aca="false">IF($B97=0,0,IF(SIN(CO$12)=0,999999999,(SIN(CO$12)*COS($E97)+SIN($E97)*COS(CO$12))/SIN(CO$12)*$B97))</f>
        <v>3.11980462189879</v>
      </c>
      <c r="CP187" s="0" t="n">
        <f aca="false">IF($B97=0,0,IF(SIN(CP$12)=0,999999999,(SIN(CP$12)*COS($E97)+SIN($E97)*COS(CP$12))/SIN(CP$12)*$B97))</f>
        <v>2.72983006018276</v>
      </c>
      <c r="CQ187" s="0" t="n">
        <f aca="false">IF($B97=0,0,IF(SIN(CQ$12)=0,999999999,(SIN(CQ$12)*COS($E97)+SIN($E97)*COS(CQ$12))/SIN(CQ$12)*$B97))</f>
        <v>2.34033062239921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1277.3829107163</v>
      </c>
      <c r="H188" s="0" t="n">
        <f aca="false">IF($B98=0,0,IF(SIN(H$12)=0,999999999,(SIN(H$12)*COS($E98)+SIN($E98)*COS(H$12))/SIN(H$12)*$B98))</f>
        <v>639.275718287808</v>
      </c>
      <c r="I188" s="0" t="n">
        <f aca="false">IF($B98=0,0,IF(SIN(I$12)=0,999999999,(SIN(I$12)*COS($E98)+SIN($E98)*COS(I$12))/SIN(I$12)*$B98))</f>
        <v>426.486904014114</v>
      </c>
      <c r="J188" s="0" t="n">
        <f aca="false">IF($B98=0,0,IF(SIN(J$12)=0,999999999,(SIN(J$12)*COS($E98)+SIN($E98)*COS(J$12))/SIN(J$12)*$B98))</f>
        <v>320.027644772971</v>
      </c>
      <c r="K188" s="0" t="n">
        <f aca="false">IF($B98=0,0,IF(SIN(K$12)=0,999999999,(SIN(K$12)*COS($E98)+SIN($E98)*COS(K$12))/SIN(K$12)*$B98))</f>
        <v>256.10016325942</v>
      </c>
      <c r="L188" s="0" t="n">
        <f aca="false">IF($B98=0,0,IF(SIN(L$12)=0,999999999,(SIN(L$12)*COS($E98)+SIN($E98)*COS(L$12))/SIN(L$12)*$B98))</f>
        <v>213.438523105871</v>
      </c>
      <c r="M188" s="0" t="n">
        <f aca="false">IF($B98=0,0,IF(SIN(M$12)=0,999999999,(SIN(M$12)*COS($E98)+SIN($E98)*COS(M$12))/SIN(M$12)*$B98))</f>
        <v>182.928742462721</v>
      </c>
      <c r="N188" s="0" t="n">
        <f aca="false">IF($B98=0,0,IF(SIN(N$12)=0,999999999,(SIN(N$12)*COS($E98)+SIN($E98)*COS(N$12))/SIN(N$12)*$B98))</f>
        <v>160.013822386486</v>
      </c>
      <c r="O188" s="0" t="n">
        <f aca="false">IF($B98=0,0,IF(SIN(O$12)=0,999999999,(SIN(O$12)*COS($E98)+SIN($E98)*COS(O$12))/SIN(O$12)*$B98))</f>
        <v>142.162089629551</v>
      </c>
      <c r="P188" s="0" t="n">
        <f aca="false">IF($B98=0,0,IF(SIN(P$12)=0,999999999,(SIN(P$12)*COS($E98)+SIN($E98)*COS(P$12))/SIN(P$12)*$B98))</f>
        <v>127.854533750339</v>
      </c>
      <c r="Q188" s="0" t="n">
        <f aca="false">IF($B98=0,0,IF(SIN(Q$12)=0,999999999,(SIN(Q$12)*COS($E98)+SIN($E98)*COS(Q$12))/SIN(Q$12)*$B98))</f>
        <v>116.124505794472</v>
      </c>
      <c r="R188" s="0" t="n">
        <f aca="false">IF($B98=0,0,IF(SIN(R$12)=0,999999999,(SIN(R$12)*COS($E98)+SIN($E98)*COS(R$12))/SIN(R$12)*$B98))</f>
        <v>106.327567630451</v>
      </c>
      <c r="S188" s="0" t="n">
        <f aca="false">IF($B98=0,0,IF(SIN(S$12)=0,999999999,(SIN(S$12)*COS($E98)+SIN($E98)*COS(S$12))/SIN(S$12)*$B98))</f>
        <v>98.0175646642715</v>
      </c>
      <c r="T188" s="0" t="n">
        <f aca="false">IF($B98=0,0,IF(SIN(T$12)=0,999999999,(SIN(T$12)*COS($E98)+SIN($E98)*COS(T$12))/SIN(T$12)*$B98))</f>
        <v>90.8758102434229</v>
      </c>
      <c r="U188" s="0" t="n">
        <f aca="false">IF($B98=0,0,IF(SIN(U$12)=0,999999999,(SIN(U$12)*COS($E98)+SIN($E98)*COS(U$12))/SIN(U$12)*$B98))</f>
        <v>84.668596295166</v>
      </c>
      <c r="V188" s="0" t="n">
        <f aca="false">IF($B98=0,0,IF(SIN(V$12)=0,999999999,(SIN(V$12)*COS($E98)+SIN($E98)*COS(V$12))/SIN(V$12)*$B98))</f>
        <v>79.2206374715005</v>
      </c>
      <c r="W188" s="0" t="n">
        <f aca="false">IF($B98=0,0,IF(SIN(W$12)=0,999999999,(SIN(W$12)*COS($E98)+SIN($E98)*COS(W$12))/SIN(W$12)*$B98))</f>
        <v>74.3978879450507</v>
      </c>
      <c r="X188" s="0" t="n">
        <f aca="false">IF($B98=0,0,IF(SIN(X$12)=0,999999999,(SIN(X$12)*COS($E98)+SIN($E98)*COS(X$12))/SIN(X$12)*$B98))</f>
        <v>70.0960859359827</v>
      </c>
      <c r="Y188" s="0" t="n">
        <f aca="false">IF($B98=0,0,IF(SIN(Y$12)=0,999999999,(SIN(Y$12)*COS($E98)+SIN($E98)*COS(Y$12))/SIN(Y$12)*$B98))</f>
        <v>66.2329157531739</v>
      </c>
      <c r="Z188" s="0" t="n">
        <f aca="false">IF($B98=0,0,IF(SIN(Z$12)=0,999999999,(SIN(Z$12)*COS($E98)+SIN($E98)*COS(Z$12))/SIN(Z$12)*$B98))</f>
        <v>62.742521219558</v>
      </c>
      <c r="AA188" s="0" t="n">
        <f aca="false">IF($B98=0,0,IF(SIN(AA$12)=0,999999999,(SIN(AA$12)*COS($E98)+SIN($E98)*COS(AA$12))/SIN(AA$12)*$B98))</f>
        <v>59.5715866868285</v>
      </c>
      <c r="AB188" s="0" t="n">
        <f aca="false">IF($B98=0,0,IF(SIN(AB$12)=0,999999999,(SIN(AB$12)*COS($E98)+SIN($E98)*COS(AB$12))/SIN(AB$12)*$B98))</f>
        <v>56.6764868609791</v>
      </c>
      <c r="AC188" s="0" t="n">
        <f aca="false">IF($B98=0,0,IF(SIN(AC$12)=0,999999999,(SIN(AC$12)*COS($E98)+SIN($E98)*COS(AC$12))/SIN(AC$12)*$B98))</f>
        <v>54.0211801483296</v>
      </c>
      <c r="AD188" s="0" t="n">
        <f aca="false">IF($B98=0,0,IF(SIN(AD$12)=0,999999999,(SIN(AD$12)*COS($E98)+SIN($E98)*COS(AD$12))/SIN(AD$12)*$B98))</f>
        <v>51.5756286618002</v>
      </c>
      <c r="AE188" s="0" t="n">
        <f aca="false">IF($B98=0,0,IF(SIN(AE$12)=0,999999999,(SIN(AE$12)*COS($E98)+SIN($E98)*COS(AE$12))/SIN(AE$12)*$B98))</f>
        <v>49.3145974224627</v>
      </c>
      <c r="AF188" s="0" t="n">
        <f aca="false">IF($B98=0,0,IF(SIN(AF$12)=0,999999999,(SIN(AF$12)*COS($E98)+SIN($E98)*COS(AF$12))/SIN(AF$12)*$B98))</f>
        <v>47.2167306652325</v>
      </c>
      <c r="AG188" s="0" t="n">
        <f aca="false">IF($B98=0,0,IF(SIN(AG$12)=0,999999999,(SIN(AG$12)*COS($E98)+SIN($E98)*COS(AG$12))/SIN(AG$12)*$B98))</f>
        <v>45.2638334067815</v>
      </c>
      <c r="AH188" s="0" t="n">
        <f aca="false">IF($B98=0,0,IF(SIN(AH$12)=0,999999999,(SIN(AH$12)*COS($E98)+SIN($E98)*COS(AH$12))/SIN(AH$12)*$B98))</f>
        <v>43.4403069600074</v>
      </c>
      <c r="AI188" s="0" t="n">
        <f aca="false">IF($B98=0,0,IF(SIN(AI$12)=0,999999999,(SIN(AI$12)*COS($E98)+SIN($E98)*COS(AI$12))/SIN(AI$12)*$B98))</f>
        <v>41.7327012354373</v>
      </c>
      <c r="AJ188" s="0" t="n">
        <f aca="false">IF($B98=0,0,IF(SIN(AJ$12)=0,999999999,(SIN(AJ$12)*COS($E98)+SIN($E98)*COS(AJ$12))/SIN(AJ$12)*$B98))</f>
        <v>40.1293565791653</v>
      </c>
      <c r="AK188" s="0" t="n">
        <f aca="false">IF($B98=0,0,IF(SIN(AK$12)=0,999999999,(SIN(AK$12)*COS($E98)+SIN($E98)*COS(AK$12))/SIN(AK$12)*$B98))</f>
        <v>38.6201149292795</v>
      </c>
      <c r="AL188" s="0" t="n">
        <f aca="false">IF($B98=0,0,IF(SIN(AL$12)=0,999999999,(SIN(AL$12)*COS($E98)+SIN($E98)*COS(AL$12))/SIN(AL$12)*$B98))</f>
        <v>37.1960851272401</v>
      </c>
      <c r="AM188" s="0" t="n">
        <f aca="false">IF($B98=0,0,IF(SIN(AM$12)=0,999999999,(SIN(AM$12)*COS($E98)+SIN($E98)*COS(AM$12))/SIN(AM$12)*$B98))</f>
        <v>35.8494508966681</v>
      </c>
      <c r="AN188" s="0" t="n">
        <f aca="false">IF($B98=0,0,IF(SIN(AN$12)=0,999999999,(SIN(AN$12)*COS($E98)+SIN($E98)*COS(AN$12))/SIN(AN$12)*$B98))</f>
        <v>34.5733127049514</v>
      </c>
      <c r="AO188" s="0" t="n">
        <f aca="false">IF($B98=0,0,IF(SIN(AO$12)=0,999999999,(SIN(AO$12)*COS($E98)+SIN($E98)*COS(AO$12))/SIN(AO$12)*$B98))</f>
        <v>33.3615567309717</v>
      </c>
      <c r="AP188" s="0" t="n">
        <f aca="false">IF($B98=0,0,IF(SIN(AP$12)=0,999999999,(SIN(AP$12)*COS($E98)+SIN($E98)*COS(AP$12))/SIN(AP$12)*$B98))</f>
        <v>32.2087456681814</v>
      </c>
      <c r="AQ188" s="0" t="n">
        <f aca="false">IF($B98=0,0,IF(SIN(AQ$12)=0,999999999,(SIN(AQ$12)*COS($E98)+SIN($E98)*COS(AQ$12))/SIN(AQ$12)*$B98))</f>
        <v>31.1100272318783</v>
      </c>
      <c r="AR188" s="0" t="n">
        <f aca="false">IF($B98=0,0,IF(SIN(AR$12)=0,999999999,(SIN(AR$12)*COS($E98)+SIN($E98)*COS(AR$12))/SIN(AR$12)*$B98))</f>
        <v>30.0610571092323</v>
      </c>
      <c r="AS188" s="0" t="n">
        <f aca="false">IF($B98=0,0,IF(SIN(AS$12)=0,999999999,(SIN(AS$12)*COS($E98)+SIN($E98)*COS(AS$12))/SIN(AS$12)*$B98))</f>
        <v>29.0579337596251</v>
      </c>
      <c r="AT188" s="0" t="n">
        <f aca="false">IF($B98=0,0,IF(SIN(AT$12)=0,999999999,(SIN(AT$12)*COS($E98)+SIN($E98)*COS(AT$12))/SIN(AT$12)*$B98))</f>
        <v>28.0971429913432</v>
      </c>
      <c r="AU188" s="0" t="n">
        <f aca="false">IF($B98=0,0,IF(SIN(AU$12)=0,999999999,(SIN(AU$12)*COS($E98)+SIN($E98)*COS(AU$12))/SIN(AU$12)*$B98))</f>
        <v>27.1755106453291</v>
      </c>
      <c r="AV188" s="0" t="n">
        <f aca="false">IF($B98=0,0,IF(SIN(AV$12)=0,999999999,(SIN(AV$12)*COS($E98)+SIN($E98)*COS(AV$12))/SIN(AV$12)*$B98))</f>
        <v>26.2901620346478</v>
      </c>
      <c r="AW188" s="0" t="n">
        <f aca="false">IF($B98=0,0,IF(SIN(AW$12)=0,999999999,(SIN(AW$12)*COS($E98)+SIN($E98)*COS(AW$12))/SIN(AW$12)*$B98))</f>
        <v>25.4384870397278</v>
      </c>
      <c r="AX188" s="0" t="n">
        <f aca="false">IF($B98=0,0,IF(SIN(AX$12)=0,999999999,(SIN(AX$12)*COS($E98)+SIN($E98)*COS(AX$12))/SIN(AX$12)*$B98))</f>
        <v>24.6181099594157</v>
      </c>
      <c r="AY188" s="0" t="n">
        <f aca="false">IF($B98=0,0,IF(SIN(AY$12)=0,999999999,(SIN(AY$12)*COS($E98)+SIN($E98)*COS(AY$12))/SIN(AY$12)*$B98))</f>
        <v>23.8268633778643</v>
      </c>
      <c r="AZ188" s="0" t="n">
        <f aca="false">IF($B98=0,0,IF(SIN(AZ$12)=0,999999999,(SIN(AZ$12)*COS($E98)+SIN($E98)*COS(AZ$12))/SIN(AZ$12)*$B98))</f>
        <v>23.0627654359556</v>
      </c>
      <c r="BA188" s="0" t="n">
        <f aca="false">IF($B98=0,0,IF(SIN(BA$12)=0,999999999,(SIN(BA$12)*COS($E98)+SIN($E98)*COS(BA$12))/SIN(BA$12)*$B98))</f>
        <v>22.3240000000001</v>
      </c>
      <c r="BB188" s="0" t="n">
        <f aca="false">IF($B98=0,0,IF(SIN(BB$12)=0,999999999,(SIN(BB$12)*COS($E98)+SIN($E98)*COS(BB$12))/SIN(BB$12)*$B98))</f>
        <v>21.6088993049829</v>
      </c>
      <c r="BC188" s="0" t="n">
        <f aca="false">IF($B98=0,0,IF(SIN(BC$12)=0,999999999,(SIN(BC$12)*COS($E98)+SIN($E98)*COS(BC$12))/SIN(BC$12)*$B98))</f>
        <v>20.9159287186325</v>
      </c>
      <c r="BD188" s="0" t="n">
        <f aca="false">IF($B98=0,0,IF(SIN(BD$12)=0,999999999,(SIN(BD$12)*COS($E98)+SIN($E98)*COS(BD$12))/SIN(BD$12)*$B98))</f>
        <v>20.2436733291702</v>
      </c>
      <c r="BE188" s="0" t="n">
        <f aca="false">IF($B98=0,0,IF(SIN(BE$12)=0,999999999,(SIN(BE$12)*COS($E98)+SIN($E98)*COS(BE$12))/SIN(BE$12)*$B98))</f>
        <v>19.5908261061951</v>
      </c>
      <c r="BF188" s="0" t="n">
        <f aca="false">IF($B98=0,0,IF(SIN(BF$12)=0,999999999,(SIN(BF$12)*COS($E98)+SIN($E98)*COS(BF$12))/SIN(BF$12)*$B98))</f>
        <v>18.9561774226882</v>
      </c>
      <c r="BG188" s="0" t="n">
        <f aca="false">IF($B98=0,0,IF(SIN(BG$12)=0,999999999,(SIN(BG$12)*COS($E98)+SIN($E98)*COS(BG$12))/SIN(BG$12)*$B98))</f>
        <v>18.3386057581097</v>
      </c>
      <c r="BH188" s="0" t="n">
        <f aca="false">IF($B98=0,0,IF(SIN(BH$12)=0,999999999,(SIN(BH$12)*COS($E98)+SIN($E98)*COS(BH$12))/SIN(BH$12)*$B98))</f>
        <v>17.7370694292139</v>
      </c>
      <c r="BI188" s="0" t="n">
        <f aca="false">IF($B98=0,0,IF(SIN(BI$12)=0,999999999,(SIN(BI$12)*COS($E98)+SIN($E98)*COS(BI$12))/SIN(BI$12)*$B98))</f>
        <v>17.1505992175004</v>
      </c>
      <c r="BJ188" s="0" t="n">
        <f aca="false">IF($B98=0,0,IF(SIN(BJ$12)=0,999999999,(SIN(BJ$12)*COS($E98)+SIN($E98)*COS(BJ$12))/SIN(BJ$12)*$B98))</f>
        <v>16.5782917809284</v>
      </c>
      <c r="BK188" s="0" t="n">
        <f aca="false">IF($B98=0,0,IF(SIN(BK$12)=0,999999999,(SIN(BK$12)*COS($E98)+SIN($E98)*COS(BK$12))/SIN(BK$12)*$B98))</f>
        <v>16.0193037532714</v>
      </c>
      <c r="BL188" s="0" t="n">
        <f aca="false">IF($B98=0,0,IF(SIN(BL$12)=0,999999999,(SIN(BL$12)*COS($E98)+SIN($E98)*COS(BL$12))/SIN(BL$12)*$B98))</f>
        <v>15.4728464477997</v>
      </c>
      <c r="BM188" s="0" t="n">
        <f aca="false">IF($B98=0,0,IF(SIN(BM$12)=0,999999999,(SIN(BM$12)*COS($E98)+SIN($E98)*COS(BM$12))/SIN(BM$12)*$B98))</f>
        <v>14.9381810932506</v>
      </c>
      <c r="BN188" s="0" t="n">
        <f aca="false">IF($B98=0,0,IF(SIN(BN$12)=0,999999999,(SIN(BN$12)*COS($E98)+SIN($E98)*COS(BN$12))/SIN(BN$12)*$B98))</f>
        <v>14.414614539631</v>
      </c>
      <c r="BO188" s="0" t="n">
        <f aca="false">IF($B98=0,0,IF(SIN(BO$12)=0,999999999,(SIN(BO$12)*COS($E98)+SIN($E98)*COS(BO$12))/SIN(BO$12)*$B98))</f>
        <v>13.9014953795659</v>
      </c>
      <c r="BP188" s="0" t="n">
        <f aca="false">IF($B98=0,0,IF(SIN(BP$12)=0,999999999,(SIN(BP$12)*COS($E98)+SIN($E98)*COS(BP$12))/SIN(BP$12)*$B98))</f>
        <v>13.3982104378786</v>
      </c>
      <c r="BQ188" s="0" t="n">
        <f aca="false">IF($B98=0,0,IF(SIN(BQ$12)=0,999999999,(SIN(BQ$12)*COS($E98)+SIN($E98)*COS(BQ$12))/SIN(BQ$12)*$B98))</f>
        <v>12.9041815880815</v>
      </c>
      <c r="BR188" s="0" t="n">
        <f aca="false">IF($B98=0,0,IF(SIN(BR$12)=0,999999999,(SIN(BR$12)*COS($E98)+SIN($E98)*COS(BR$12))/SIN(BR$12)*$B98))</f>
        <v>12.4188628595842</v>
      </c>
      <c r="BS188" s="0" t="n">
        <f aca="false">IF($B98=0,0,IF(SIN(BS$12)=0,999999999,(SIN(BS$12)*COS($E98)+SIN($E98)*COS(BS$12))/SIN(BS$12)*$B98))</f>
        <v>11.9417378038502</v>
      </c>
      <c r="BT188" s="0" t="n">
        <f aca="false">IF($B98=0,0,IF(SIN(BT$12)=0,999999999,(SIN(BT$12)*COS($E98)+SIN($E98)*COS(BT$12))/SIN(BT$12)*$B98))</f>
        <v>11.4723170915622</v>
      </c>
      <c r="BU188" s="0" t="n">
        <f aca="false">IF($B98=0,0,IF(SIN(BU$12)=0,999999999,(SIN(BU$12)*COS($E98)+SIN($E98)*COS(BU$12))/SIN(BU$12)*$B98))</f>
        <v>11.0101363161464</v>
      </c>
      <c r="BV188" s="0" t="n">
        <f aca="false">IF($B98=0,0,IF(SIN(BV$12)=0,999999999,(SIN(BV$12)*COS($E98)+SIN($E98)*COS(BV$12))/SIN(BV$12)*$B98))</f>
        <v>10.5547539818756</v>
      </c>
      <c r="BW188" s="0" t="n">
        <f aca="false">IF($B98=0,0,IF(SIN(BW$12)=0,999999999,(SIN(BW$12)*COS($E98)+SIN($E98)*COS(BW$12))/SIN(BW$12)*$B98))</f>
        <v>10.1057496572607</v>
      </c>
      <c r="BX188" s="0" t="n">
        <f aca="false">IF($B98=0,0,IF(SIN(BX$12)=0,999999999,(SIN(BX$12)*COS($E98)+SIN($E98)*COS(BX$12))/SIN(BX$12)*$B98))</f>
        <v>9.6627222765996</v>
      </c>
      <c r="BY188" s="0" t="n">
        <f aca="false">IF($B98=0,0,IF(SIN(BY$12)=0,999999999,(SIN(BY$12)*COS($E98)+SIN($E98)*COS(BY$12))/SIN(BY$12)*$B98))</f>
        <v>9.22528857443741</v>
      </c>
      <c r="BZ188" s="0" t="n">
        <f aca="false">IF($B98=0,0,IF(SIN(BZ$12)=0,999999999,(SIN(BZ$12)*COS($E98)+SIN($E98)*COS(BZ$12))/SIN(BZ$12)*$B98))</f>
        <v>8.79308163934763</v>
      </c>
      <c r="CA188" s="0" t="n">
        <f aca="false">IF($B98=0,0,IF(SIN(CA$12)=0,999999999,(SIN(CA$12)*COS($E98)+SIN($E98)*COS(CA$12))/SIN(CA$12)*$B98))</f>
        <v>8.3657495748757</v>
      </c>
      <c r="CB188" s="0" t="n">
        <f aca="false">IF($B98=0,0,IF(SIN(CB$12)=0,999999999,(SIN(CB$12)*COS($E98)+SIN($E98)*COS(CB$12))/SIN(CB$12)*$B98))</f>
        <v>7.94295425674834</v>
      </c>
      <c r="CC188" s="0" t="n">
        <f aca="false">IF($B98=0,0,IF(SIN(CC$12)=0,999999999,(SIN(CC$12)*COS($E98)+SIN($E98)*COS(CC$12))/SIN(CC$12)*$B98))</f>
        <v>7.52437017656314</v>
      </c>
      <c r="CD188" s="0" t="n">
        <f aca="false">IF($B98=0,0,IF(SIN(CD$12)=0,999999999,(SIN(CD$12)*COS($E98)+SIN($E98)*COS(CD$12))/SIN(CD$12)*$B98))</f>
        <v>7.109683363136</v>
      </c>
      <c r="CE188" s="0" t="n">
        <f aca="false">IF($B98=0,0,IF(SIN(CE$12)=0,999999999,(SIN(CE$12)*COS($E98)+SIN($E98)*COS(CE$12))/SIN(CE$12)*$B98))</f>
        <v>6.69859037353447</v>
      </c>
      <c r="CF188" s="0" t="n">
        <f aca="false">IF($B98=0,0,IF(SIN(CF$12)=0,999999999,(SIN(CF$12)*COS($E98)+SIN($E98)*COS(CF$12))/SIN(CF$12)*$B98))</f>
        <v>6.29079734657885</v>
      </c>
      <c r="CG188" s="0" t="n">
        <f aca="false">IF($B98=0,0,IF(SIN(CG$12)=0,999999999,(SIN(CG$12)*COS($E98)+SIN($E98)*COS(CG$12))/SIN(CG$12)*$B98))</f>
        <v>5.88601911224151</v>
      </c>
      <c r="CH188" s="0" t="n">
        <f aca="false">IF($B98=0,0,IF(SIN(CH$12)=0,999999999,(SIN(CH$12)*COS($E98)+SIN($E98)*COS(CH$12))/SIN(CH$12)*$B98))</f>
        <v>5.48397835095048</v>
      </c>
      <c r="CI188" s="0" t="n">
        <f aca="false">IF($B98=0,0,IF(SIN(CI$12)=0,999999999,(SIN(CI$12)*COS($E98)+SIN($E98)*COS(CI$12))/SIN(CI$12)*$B98))</f>
        <v>5.08440479731342</v>
      </c>
      <c r="CJ188" s="0" t="n">
        <f aca="false">IF($B98=0,0,IF(SIN(CJ$12)=0,999999999,(SIN(CJ$12)*COS($E98)+SIN($E98)*COS(CJ$12))/SIN(CJ$12)*$B98))</f>
        <v>4.68703448321225</v>
      </c>
      <c r="CK188" s="0" t="n">
        <f aca="false">IF($B98=0,0,IF(SIN(CK$12)=0,999999999,(SIN(CK$12)*COS($E98)+SIN($E98)*COS(CK$12))/SIN(CK$12)*$B98))</f>
        <v>4.29160901560318</v>
      </c>
      <c r="CL188" s="0" t="n">
        <f aca="false">IF($B98=0,0,IF(SIN(CL$12)=0,999999999,(SIN(CL$12)*COS($E98)+SIN($E98)*COS(CL$12))/SIN(CL$12)*$B98))</f>
        <v>3.89787488469631</v>
      </c>
      <c r="CM188" s="0" t="n">
        <f aca="false">IF($B98=0,0,IF(SIN(CM$12)=0,999999999,(SIN(CM$12)*COS($E98)+SIN($E98)*COS(CM$12))/SIN(CM$12)*$B98))</f>
        <v>3.50558279847076</v>
      </c>
      <c r="CN188" s="0" t="n">
        <f aca="false">IF($B98=0,0,IF(SIN(CN$12)=0,999999999,(SIN(CN$12)*COS($E98)+SIN($E98)*COS(CN$12))/SIN(CN$12)*$B98))</f>
        <v>3.11448703972786</v>
      </c>
      <c r="CO188" s="0" t="n">
        <f aca="false">IF($B98=0,0,IF(SIN(CO$12)=0,999999999,(SIN(CO$12)*COS($E98)+SIN($E98)*COS(CO$12))/SIN(CO$12)*$B98))</f>
        <v>2.72434484209917</v>
      </c>
      <c r="CP188" s="0" t="n">
        <f aca="false">IF($B98=0,0,IF(SIN(CP$12)=0,999999999,(SIN(CP$12)*COS($E98)+SIN($E98)*COS(CP$12))/SIN(CP$12)*$B98))</f>
        <v>2.33491578159401</v>
      </c>
      <c r="CQ188" s="0" t="n">
        <f aca="false">IF($B98=0,0,IF(SIN(CQ$12)=0,999999999,(SIN(CQ$12)*COS($E98)+SIN($E98)*COS(CQ$12))/SIN(CQ$12)*$B98))</f>
        <v>1.94596118041213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1274.80635241051</v>
      </c>
      <c r="H189" s="0" t="n">
        <f aca="false">IF($B99=0,0,IF(SIN(H$12)=0,999999999,(SIN(H$12)*COS($E99)+SIN($E99)*COS(H$12))/SIN(H$12)*$B99))</f>
        <v>637.791701677362</v>
      </c>
      <c r="I189" s="0" t="n">
        <f aca="false">IF($B99=0,0,IF(SIN(I$12)=0,999999999,(SIN(I$12)*COS($E99)+SIN($E99)*COS(I$12))/SIN(I$12)*$B99))</f>
        <v>425.367215928179</v>
      </c>
      <c r="J189" s="0" t="n">
        <f aca="false">IF($B99=0,0,IF(SIN(J$12)=0,999999999,(SIN(J$12)*COS($E99)+SIN($E99)*COS(J$12))/SIN(J$12)*$B99))</f>
        <v>319.090231986478</v>
      </c>
      <c r="K189" s="0" t="n">
        <f aca="false">IF($B99=0,0,IF(SIN(K$12)=0,999999999,(SIN(K$12)*COS($E99)+SIN($E99)*COS(K$12))/SIN(K$12)*$B99))</f>
        <v>255.272204558166</v>
      </c>
      <c r="L189" s="0" t="n">
        <f aca="false">IF($B99=0,0,IF(SIN(L$12)=0,999999999,(SIN(L$12)*COS($E99)+SIN($E99)*COS(L$12))/SIN(L$12)*$B99))</f>
        <v>212.683607964089</v>
      </c>
      <c r="M189" s="0" t="n">
        <f aca="false">IF($B99=0,0,IF(SIN(M$12)=0,999999999,(SIN(M$12)*COS($E99)+SIN($E99)*COS(M$12))/SIN(M$12)*$B99))</f>
        <v>182.226064951017</v>
      </c>
      <c r="N189" s="0" t="n">
        <f aca="false">IF($B99=0,0,IF(SIN(N$12)=0,999999999,(SIN(N$12)*COS($E99)+SIN($E99)*COS(N$12))/SIN(N$12)*$B99))</f>
        <v>159.350378887383</v>
      </c>
      <c r="O189" s="0" t="n">
        <f aca="false">IF($B99=0,0,IF(SIN(O$12)=0,999999999,(SIN(O$12)*COS($E99)+SIN($E99)*COS(O$12))/SIN(O$12)*$B99))</f>
        <v>141.529211155576</v>
      </c>
      <c r="P189" s="0" t="n">
        <f aca="false">IF($B99=0,0,IF(SIN(P$12)=0,999999999,(SIN(P$12)*COS($E99)+SIN($E99)*COS(P$12))/SIN(P$12)*$B99))</f>
        <v>127.246152103139</v>
      </c>
      <c r="Q189" s="0" t="n">
        <f aca="false">IF($B99=0,0,IF(SIN(Q$12)=0,999999999,(SIN(Q$12)*COS($E99)+SIN($E99)*COS(Q$12))/SIN(Q$12)*$B99))</f>
        <v>115.536207833495</v>
      </c>
      <c r="R189" s="0" t="n">
        <f aca="false">IF($B99=0,0,IF(SIN(R$12)=0,999999999,(SIN(R$12)*COS($E99)+SIN($E99)*COS(R$12))/SIN(R$12)*$B99))</f>
        <v>105.756043596423</v>
      </c>
      <c r="S189" s="0" t="n">
        <f aca="false">IF($B99=0,0,IF(SIN(S$12)=0,999999999,(SIN(S$12)*COS($E99)+SIN($E99)*COS(S$12))/SIN(S$12)*$B99))</f>
        <v>97.4602686860252</v>
      </c>
      <c r="T189" s="0" t="n">
        <f aca="false">IF($B99=0,0,IF(SIN(T$12)=0,999999999,(SIN(T$12)*COS($E99)+SIN($E99)*COS(T$12))/SIN(T$12)*$B99))</f>
        <v>90.3307420923743</v>
      </c>
      <c r="U189" s="0" t="n">
        <f aca="false">IF($B99=0,0,IF(SIN(U$12)=0,999999999,(SIN(U$12)*COS($E99)+SIN($E99)*COS(U$12))/SIN(U$12)*$B99))</f>
        <v>84.1341558883756</v>
      </c>
      <c r="V189" s="0" t="n">
        <f aca="false">IF($B99=0,0,IF(SIN(V$12)=0,999999999,(SIN(V$12)*COS($E99)+SIN($E99)*COS(V$12))/SIN(V$12)*$B99))</f>
        <v>78.6955248426132</v>
      </c>
      <c r="W189" s="0" t="n">
        <f aca="false">IF($B99=0,0,IF(SIN(W$12)=0,999999999,(SIN(W$12)*COS($E99)+SIN($E99)*COS(W$12))/SIN(W$12)*$B99))</f>
        <v>73.8810326356331</v>
      </c>
      <c r="X189" s="0" t="n">
        <f aca="false">IF($B99=0,0,IF(SIN(X$12)=0,999999999,(SIN(X$12)*COS($E99)+SIN($E99)*COS(X$12))/SIN(X$12)*$B99))</f>
        <v>69.5865960004644</v>
      </c>
      <c r="Y189" s="0" t="n">
        <f aca="false">IF($B99=0,0,IF(SIN(Y$12)=0,999999999,(SIN(Y$12)*COS($E99)+SIN($E99)*COS(Y$12))/SIN(Y$12)*$B99))</f>
        <v>65.7300401836289</v>
      </c>
      <c r="Z189" s="0" t="n">
        <f aca="false">IF($B99=0,0,IF(SIN(Z$12)=0,999999999,(SIN(Z$12)*COS($E99)+SIN($E99)*COS(Z$12))/SIN(Z$12)*$B99))</f>
        <v>62.2456217643813</v>
      </c>
      <c r="AA189" s="0" t="n">
        <f aca="false">IF($B99=0,0,IF(SIN(AA$12)=0,999999999,(SIN(AA$12)*COS($E99)+SIN($E99)*COS(AA$12))/SIN(AA$12)*$B99))</f>
        <v>59.0801163793426</v>
      </c>
      <c r="AB189" s="0" t="n">
        <f aca="false">IF($B99=0,0,IF(SIN(AB$12)=0,999999999,(SIN(AB$12)*COS($E99)+SIN($E99)*COS(AB$12))/SIN(AB$12)*$B99))</f>
        <v>56.1899734279955</v>
      </c>
      <c r="AC189" s="0" t="n">
        <f aca="false">IF($B99=0,0,IF(SIN(AC$12)=0,999999999,(SIN(AC$12)*COS($E99)+SIN($E99)*COS(AC$12))/SIN(AC$12)*$B99))</f>
        <v>53.5392130256398</v>
      </c>
      <c r="AD189" s="0" t="n">
        <f aca="false">IF($B99=0,0,IF(SIN(AD$12)=0,999999999,(SIN(AD$12)*COS($E99)+SIN($E99)*COS(AD$12))/SIN(AD$12)*$B99))</f>
        <v>51.0978487148685</v>
      </c>
      <c r="AE189" s="0" t="n">
        <f aca="false">IF($B99=0,0,IF(SIN(AE$12)=0,999999999,(SIN(AE$12)*COS($E99)+SIN($E99)*COS(AE$12))/SIN(AE$12)*$B99))</f>
        <v>48.840688723078</v>
      </c>
      <c r="AF189" s="0" t="n">
        <f aca="false">IF($B99=0,0,IF(SIN(AF$12)=0,999999999,(SIN(AF$12)*COS($E99)+SIN($E99)*COS(AF$12))/SIN(AF$12)*$B99))</f>
        <v>46.7464138496735</v>
      </c>
      <c r="AG189" s="0" t="n">
        <f aca="false">IF($B99=0,0,IF(SIN(AG$12)=0,999999999,(SIN(AG$12)*COS($E99)+SIN($E99)*COS(AG$12))/SIN(AG$12)*$B99))</f>
        <v>44.7968602640519</v>
      </c>
      <c r="AH189" s="0" t="n">
        <f aca="false">IF($B99=0,0,IF(SIN(AH$12)=0,999999999,(SIN(AH$12)*COS($E99)+SIN($E99)*COS(AH$12))/SIN(AH$12)*$B99))</f>
        <v>42.9764559865611</v>
      </c>
      <c r="AI189" s="0" t="n">
        <f aca="false">IF($B99=0,0,IF(SIN(AI$12)=0,999999999,(SIN(AI$12)*COS($E99)+SIN($E99)*COS(AI$12))/SIN(AI$12)*$B99))</f>
        <v>41.2717739564352</v>
      </c>
      <c r="AJ189" s="0" t="n">
        <f aca="false">IF($B99=0,0,IF(SIN(AJ$12)=0,999999999,(SIN(AJ$12)*COS($E99)+SIN($E99)*COS(AJ$12))/SIN(AJ$12)*$B99))</f>
        <v>39.6711744829628</v>
      </c>
      <c r="AK189" s="0" t="n">
        <f aca="false">IF($B99=0,0,IF(SIN(AK$12)=0,999999999,(SIN(AK$12)*COS($E99)+SIN($E99)*COS(AK$12))/SIN(AK$12)*$B99))</f>
        <v>38.1645168964608</v>
      </c>
      <c r="AL189" s="0" t="n">
        <f aca="false">IF($B99=0,0,IF(SIN(AL$12)=0,999999999,(SIN(AL$12)*COS($E99)+SIN($E99)*COS(AL$12))/SIN(AL$12)*$B99))</f>
        <v>36.7429252614764</v>
      </c>
      <c r="AM189" s="0" t="n">
        <f aca="false">IF($B99=0,0,IF(SIN(AM$12)=0,999999999,(SIN(AM$12)*COS($E99)+SIN($E99)*COS(AM$12))/SIN(AM$12)*$B99))</f>
        <v>35.3985966843474</v>
      </c>
      <c r="AN189" s="0" t="n">
        <f aca="false">IF($B99=0,0,IF(SIN(AN$12)=0,999999999,(SIN(AN$12)*COS($E99)+SIN($E99)*COS(AN$12))/SIN(AN$12)*$B99))</f>
        <v>34.1246434455666</v>
      </c>
      <c r="AO189" s="0" t="n">
        <f aca="false">IF($B99=0,0,IF(SIN(AO$12)=0,999999999,(SIN(AO$12)*COS($E99)+SIN($E99)*COS(AO$12))/SIN(AO$12)*$B99))</f>
        <v>32.9149621918563</v>
      </c>
      <c r="AP189" s="0" t="n">
        <f aca="false">IF($B99=0,0,IF(SIN(AP$12)=0,999999999,(SIN(AP$12)*COS($E99)+SIN($E99)*COS(AP$12))/SIN(AP$12)*$B99))</f>
        <v>31.7641249262083</v>
      </c>
      <c r="AQ189" s="0" t="n">
        <f aca="false">IF($B99=0,0,IF(SIN(AQ$12)=0,999999999,(SIN(AQ$12)*COS($E99)+SIN($E99)*COS(AQ$12))/SIN(AQ$12)*$B99))</f>
        <v>30.6672876718091</v>
      </c>
      <c r="AR189" s="0" t="n">
        <f aca="false">IF($B99=0,0,IF(SIN(AR$12)=0,999999999,(SIN(AR$12)*COS($E99)+SIN($E99)*COS(AR$12))/SIN(AR$12)*$B99))</f>
        <v>29.6201135539876</v>
      </c>
      <c r="AS189" s="0" t="n">
        <f aca="false">IF($B99=0,0,IF(SIN(AS$12)=0,999999999,(SIN(AS$12)*COS($E99)+SIN($E99)*COS(AS$12))/SIN(AS$12)*$B99))</f>
        <v>28.6187077121878</v>
      </c>
      <c r="AT189" s="0" t="n">
        <f aca="false">IF($B99=0,0,IF(SIN(AT$12)=0,999999999,(SIN(AT$12)*COS($E99)+SIN($E99)*COS(AT$12))/SIN(AT$12)*$B99))</f>
        <v>27.6595619715554</v>
      </c>
      <c r="AU189" s="0" t="n">
        <f aca="false">IF($B99=0,0,IF(SIN(AU$12)=0,999999999,(SIN(AU$12)*COS($E99)+SIN($E99)*COS(AU$12))/SIN(AU$12)*$B99))</f>
        <v>26.7395076077013</v>
      </c>
      <c r="AV189" s="0" t="n">
        <f aca="false">IF($B99=0,0,IF(SIN(AV$12)=0,999999999,(SIN(AV$12)*COS($E99)+SIN($E99)*COS(AV$12))/SIN(AV$12)*$B99))</f>
        <v>25.8556748556149</v>
      </c>
      <c r="AW189" s="0" t="n">
        <f aca="false">IF($B99=0,0,IF(SIN(AW$12)=0,999999999,(SIN(AW$12)*COS($E99)+SIN($E99)*COS(AW$12))/SIN(AW$12)*$B99))</f>
        <v>25.0054580646672</v>
      </c>
      <c r="AX189" s="0" t="n">
        <f aca="false">IF($B99=0,0,IF(SIN(AX$12)=0,999999999,(SIN(AX$12)*COS($E99)+SIN($E99)*COS(AX$12))/SIN(AX$12)*$B99))</f>
        <v>24.186485601286</v>
      </c>
      <c r="AY189" s="0" t="n">
        <f aca="false">IF($B99=0,0,IF(SIN(AY$12)=0,999999999,(SIN(AY$12)*COS($E99)+SIN($E99)*COS(AY$12))/SIN(AY$12)*$B99))</f>
        <v>23.3965937605867</v>
      </c>
      <c r="AZ189" s="0" t="n">
        <f aca="false">IF($B99=0,0,IF(SIN(AZ$12)=0,999999999,(SIN(AZ$12)*COS($E99)+SIN($E99)*COS(AZ$12))/SIN(AZ$12)*$B99))</f>
        <v>22.6338040767117</v>
      </c>
      <c r="BA189" s="0" t="n">
        <f aca="false">IF($B99=0,0,IF(SIN(BA$12)=0,999999999,(SIN(BA$12)*COS($E99)+SIN($E99)*COS(BA$12))/SIN(BA$12)*$B99))</f>
        <v>21.8963035254832</v>
      </c>
      <c r="BB189" s="0" t="n">
        <f aca="false">IF($B99=0,0,IF(SIN(BB$12)=0,999999999,(SIN(BB$12)*COS($E99)+SIN($E99)*COS(BB$12))/SIN(BB$12)*$B99))</f>
        <v>21.182427197367</v>
      </c>
      <c r="BC189" s="0" t="n">
        <f aca="false">IF($B99=0,0,IF(SIN(BC$12)=0,999999999,(SIN(BC$12)*COS($E99)+SIN($E99)*COS(BC$12))/SIN(BC$12)*$B99))</f>
        <v>20.4906430876277</v>
      </c>
      <c r="BD189" s="0" t="n">
        <f aca="false">IF($B99=0,0,IF(SIN(BD$12)=0,999999999,(SIN(BD$12)*COS($E99)+SIN($E99)*COS(BD$12))/SIN(BD$12)*$B99))</f>
        <v>19.8195387070423</v>
      </c>
      <c r="BE189" s="0" t="n">
        <f aca="false">IF($B99=0,0,IF(SIN(BE$12)=0,999999999,(SIN(BE$12)*COS($E99)+SIN($E99)*COS(BE$12))/SIN(BE$12)*$B99))</f>
        <v>19.1678092630552</v>
      </c>
      <c r="BF189" s="0" t="n">
        <f aca="false">IF($B99=0,0,IF(SIN(BF$12)=0,999999999,(SIN(BF$12)*COS($E99)+SIN($E99)*COS(BF$12))/SIN(BF$12)*$B99))</f>
        <v>18.5342471997225</v>
      </c>
      <c r="BG189" s="0" t="n">
        <f aca="false">IF($B99=0,0,IF(SIN(BG$12)=0,999999999,(SIN(BG$12)*COS($E99)+SIN($E99)*COS(BG$12))/SIN(BG$12)*$B99))</f>
        <v>17.9177329167273</v>
      </c>
      <c r="BH189" s="0" t="n">
        <f aca="false">IF($B99=0,0,IF(SIN(BH$12)=0,999999999,(SIN(BH$12)*COS($E99)+SIN($E99)*COS(BH$12))/SIN(BH$12)*$B99))</f>
        <v>17.3172265143523</v>
      </c>
      <c r="BI189" s="0" t="n">
        <f aca="false">IF($B99=0,0,IF(SIN(BI$12)=0,999999999,(SIN(BI$12)*COS($E99)+SIN($E99)*COS(BI$12))/SIN(BI$12)*$B99))</f>
        <v>16.7317604335544</v>
      </c>
      <c r="BJ189" s="0" t="n">
        <f aca="false">IF($B99=0,0,IF(SIN(BJ$12)=0,999999999,(SIN(BJ$12)*COS($E99)+SIN($E99)*COS(BJ$12))/SIN(BJ$12)*$B99))</f>
        <v>16.160432878959</v>
      </c>
      <c r="BK189" s="0" t="n">
        <f aca="false">IF($B99=0,0,IF(SIN(BK$12)=0,999999999,(SIN(BK$12)*COS($E99)+SIN($E99)*COS(BK$12))/SIN(BK$12)*$B99))</f>
        <v>15.6024019283177</v>
      </c>
      <c r="BL189" s="0" t="n">
        <f aca="false">IF($B99=0,0,IF(SIN(BL$12)=0,999999999,(SIN(BL$12)*COS($E99)+SIN($E99)*COS(BL$12))/SIN(BL$12)*$B99))</f>
        <v>15.0568802452587</v>
      </c>
      <c r="BM189" s="0" t="n">
        <f aca="false">IF($B99=0,0,IF(SIN(BM$12)=0,999999999,(SIN(BM$12)*COS($E99)+SIN($E99)*COS(BM$12))/SIN(BM$12)*$B99))</f>
        <v>14.5231303234141</v>
      </c>
      <c r="BN189" s="0" t="n">
        <f aca="false">IF($B99=0,0,IF(SIN(BN$12)=0,999999999,(SIN(BN$12)*COS($E99)+SIN($E99)*COS(BN$12))/SIN(BN$12)*$B99))</f>
        <v>14.0004601995744</v>
      </c>
      <c r="BO189" s="0" t="n">
        <f aca="false">IF($B99=0,0,IF(SIN(BO$12)=0,999999999,(SIN(BO$12)*COS($E99)+SIN($E99)*COS(BO$12))/SIN(BO$12)*$B99))</f>
        <v>13.4882195816786</v>
      </c>
      <c r="BP189" s="0" t="n">
        <f aca="false">IF($B99=0,0,IF(SIN(BP$12)=0,999999999,(SIN(BP$12)*COS($E99)+SIN($E99)*COS(BP$12))/SIN(BP$12)*$B99))</f>
        <v>12.9857963444039</v>
      </c>
      <c r="BQ189" s="0" t="n">
        <f aca="false">IF($B99=0,0,IF(SIN(BQ$12)=0,999999999,(SIN(BQ$12)*COS($E99)+SIN($E99)*COS(BQ$12))/SIN(BQ$12)*$B99))</f>
        <v>12.4926133511079</v>
      </c>
      <c r="BR189" s="0" t="n">
        <f aca="false">IF($B99=0,0,IF(SIN(BR$12)=0,999999999,(SIN(BR$12)*COS($E99)+SIN($E99)*COS(BR$12))/SIN(BR$12)*$B99))</f>
        <v>12.0081255659892</v>
      </c>
      <c r="BS189" s="0" t="n">
        <f aca="false">IF($B99=0,0,IF(SIN(BS$12)=0,999999999,(SIN(BS$12)*COS($E99)+SIN($E99)*COS(BS$12))/SIN(BS$12)*$B99))</f>
        <v>11.5318174247541</v>
      </c>
      <c r="BT189" s="0" t="n">
        <f aca="false">IF($B99=0,0,IF(SIN(BT$12)=0,999999999,(SIN(BT$12)*COS($E99)+SIN($E99)*COS(BT$12))/SIN(BT$12)*$B99))</f>
        <v>11.0632004358952</v>
      </c>
      <c r="BU189" s="0" t="n">
        <f aca="false">IF($B99=0,0,IF(SIN(BU$12)=0,999999999,(SIN(BU$12)*COS($E99)+SIN($E99)*COS(BU$12))/SIN(BU$12)*$B99))</f>
        <v>10.6018109879772</v>
      </c>
      <c r="BV189" s="0" t="n">
        <f aca="false">IF($B99=0,0,IF(SIN(BV$12)=0,999999999,(SIN(BV$12)*COS($E99)+SIN($E99)*COS(BV$12))/SIN(BV$12)*$B99))</f>
        <v>10.1472083411843</v>
      </c>
      <c r="BW189" s="0" t="n">
        <f aca="false">IF($B99=0,0,IF(SIN(BW$12)=0,999999999,(SIN(BW$12)*COS($E99)+SIN($E99)*COS(BW$12))/SIN(BW$12)*$B99))</f>
        <v>9.69897278387346</v>
      </c>
      <c r="BX189" s="0" t="n">
        <f aca="false">IF($B99=0,0,IF(SIN(BX$12)=0,999999999,(SIN(BX$12)*COS($E99)+SIN($E99)*COS(BX$12))/SIN(BX$12)*$B99))</f>
        <v>9.25670393703129</v>
      </c>
      <c r="BY189" s="0" t="n">
        <f aca="false">IF($B99=0,0,IF(SIN(BY$12)=0,999999999,(SIN(BY$12)*COS($E99)+SIN($E99)*COS(BY$12))/SIN(BY$12)*$B99))</f>
        <v>8.8200191914147</v>
      </c>
      <c r="BZ189" s="0" t="n">
        <f aca="false">IF($B99=0,0,IF(SIN(BZ$12)=0,999999999,(SIN(BZ$12)*COS($E99)+SIN($E99)*COS(BZ$12))/SIN(BZ$12)*$B99))</f>
        <v>8.3885522638083</v>
      </c>
      <c r="CA189" s="0" t="n">
        <f aca="false">IF($B99=0,0,IF(SIN(CA$12)=0,999999999,(SIN(CA$12)*COS($E99)+SIN($E99)*COS(CA$12))/SIN(CA$12)*$B99))</f>
        <v>7.96195186026064</v>
      </c>
      <c r="CB189" s="0" t="n">
        <f aca="false">IF($B99=0,0,IF(SIN(CB$12)=0,999999999,(SIN(CB$12)*COS($E99)+SIN($E99)*COS(CB$12))/SIN(CB$12)*$B99))</f>
        <v>7.53988043542132</v>
      </c>
      <c r="CC189" s="0" t="n">
        <f aca="false">IF($B99=0,0,IF(SIN(CC$12)=0,999999999,(SIN(CC$12)*COS($E99)+SIN($E99)*COS(CC$12))/SIN(CC$12)*$B99))</f>
        <v>7.12201303821045</v>
      </c>
      <c r="CD189" s="0" t="n">
        <f aca="false">IF($B99=0,0,IF(SIN(CD$12)=0,999999999,(SIN(CD$12)*COS($E99)+SIN($E99)*COS(CD$12))/SIN(CD$12)*$B99))</f>
        <v>6.70803623501286</v>
      </c>
      <c r="CE189" s="0" t="n">
        <f aca="false">IF($B99=0,0,IF(SIN(CE$12)=0,999999999,(SIN(CE$12)*COS($E99)+SIN($E99)*COS(CE$12))/SIN(CE$12)*$B99))</f>
        <v>6.29764710243902</v>
      </c>
      <c r="CF189" s="0" t="n">
        <f aca="false">IF($B99=0,0,IF(SIN(CF$12)=0,999999999,(SIN(CF$12)*COS($E99)+SIN($E99)*COS(CF$12))/SIN(CF$12)*$B99))</f>
        <v>5.8905522824466</v>
      </c>
      <c r="CG189" s="0" t="n">
        <f aca="false">IF($B99=0,0,IF(SIN(CG$12)=0,999999999,(SIN(CG$12)*COS($E99)+SIN($E99)*COS(CG$12))/SIN(CG$12)*$B99))</f>
        <v>5.48646709326472</v>
      </c>
      <c r="CH189" s="0" t="n">
        <f aca="false">IF($B99=0,0,IF(SIN(CH$12)=0,999999999,(SIN(CH$12)*COS($E99)+SIN($E99)*COS(CH$12))/SIN(CH$12)*$B99))</f>
        <v>5.08511469013695</v>
      </c>
      <c r="CI189" s="0" t="n">
        <f aca="false">IF($B99=0,0,IF(SIN(CI$12)=0,999999999,(SIN(CI$12)*COS($E99)+SIN($E99)*COS(CI$12))/SIN(CI$12)*$B99))</f>
        <v>4.68622527040855</v>
      </c>
      <c r="CJ189" s="0" t="n">
        <f aca="false">IF($B99=0,0,IF(SIN(CJ$12)=0,999999999,(SIN(CJ$12)*COS($E99)+SIN($E99)*COS(CJ$12))/SIN(CJ$12)*$B99))</f>
        <v>4.28953531791715</v>
      </c>
      <c r="CK189" s="0" t="n">
        <f aca="false">IF($B99=0,0,IF(SIN(CK$12)=0,999999999,(SIN(CK$12)*COS($E99)+SIN($E99)*COS(CK$12))/SIN(CK$12)*$B99))</f>
        <v>3.89478688202923</v>
      </c>
      <c r="CL189" s="0" t="n">
        <f aca="false">IF($B99=0,0,IF(SIN(CL$12)=0,999999999,(SIN(CL$12)*COS($E99)+SIN($E99)*COS(CL$12))/SIN(CL$12)*$B99))</f>
        <v>3.50172688700422</v>
      </c>
      <c r="CM189" s="0" t="n">
        <f aca="false">IF($B99=0,0,IF(SIN(CM$12)=0,999999999,(SIN(CM$12)*COS($E99)+SIN($E99)*COS(CM$12))/SIN(CM$12)*$B99))</f>
        <v>3.11010646764913</v>
      </c>
      <c r="CN189" s="0" t="n">
        <f aca="false">IF($B99=0,0,IF(SIN(CN$12)=0,999999999,(SIN(CN$12)*COS($E99)+SIN($E99)*COS(CN$12))/SIN(CN$12)*$B99))</f>
        <v>2.71968032747247</v>
      </c>
      <c r="CO189" s="0" t="n">
        <f aca="false">IF($B99=0,0,IF(SIN(CO$12)=0,999999999,(SIN(CO$12)*COS($E99)+SIN($E99)*COS(CO$12))/SIN(CO$12)*$B99))</f>
        <v>2.33020611576069</v>
      </c>
      <c r="CP189" s="0" t="n">
        <f aca="false">IF($B99=0,0,IF(SIN(CP$12)=0,999999999,(SIN(CP$12)*COS($E99)+SIN($E99)*COS(CP$12))/SIN(CP$12)*$B99))</f>
        <v>1.94144382016749</v>
      </c>
      <c r="CQ189" s="0" t="n">
        <f aca="false">IF($B99=0,0,IF(SIN(CQ$12)=0,999999999,(SIN(CQ$12)*COS($E99)+SIN($E99)*COS(CQ$12))/SIN(CQ$12)*$B99))</f>
        <v>1.55315517154723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1271.83714820286</v>
      </c>
      <c r="H190" s="0" t="n">
        <f aca="false">IF($B100=0,0,IF(SIN(H$12)=0,999999999,(SIN(H$12)*COS($E100)+SIN($E100)*COS(H$12))/SIN(H$12)*$B100))</f>
        <v>636.112325322133</v>
      </c>
      <c r="I190" s="0" t="n">
        <f aca="false">IF($B100=0,0,IF(SIN(I$12)=0,999999999,(SIN(I$12)*COS($E100)+SIN($E100)*COS(I$12))/SIN(I$12)*$B100))</f>
        <v>424.117956867646</v>
      </c>
      <c r="J190" s="0" t="n">
        <f aca="false">IF($B100=0,0,IF(SIN(J$12)=0,999999999,(SIN(J$12)*COS($E100)+SIN($E100)*COS(J$12))/SIN(J$12)*$B100))</f>
        <v>318.056162661066</v>
      </c>
      <c r="K190" s="0" t="n">
        <f aca="false">IF($B100=0,0,IF(SIN(K$12)=0,999999999,(SIN(K$12)*COS($E100)+SIN($E100)*COS(K$12))/SIN(K$12)*$B100))</f>
        <v>254.367354033561</v>
      </c>
      <c r="L190" s="0" t="n">
        <f aca="false">IF($B100=0,0,IF(SIN(L$12)=0,999999999,(SIN(L$12)*COS($E100)+SIN($E100)*COS(L$12))/SIN(L$12)*$B100))</f>
        <v>211.864990869153</v>
      </c>
      <c r="M190" s="0" t="n">
        <f aca="false">IF($B100=0,0,IF(SIN(M$12)=0,999999999,(SIN(M$12)*COS($E100)+SIN($E100)*COS(M$12))/SIN(M$12)*$B100))</f>
        <v>181.46911831727</v>
      </c>
      <c r="N190" s="0" t="n">
        <f aca="false">IF($B100=0,0,IF(SIN(N$12)=0,999999999,(SIN(N$12)*COS($E100)+SIN($E100)*COS(N$12))/SIN(N$12)*$B100))</f>
        <v>158.63975096388</v>
      </c>
      <c r="O190" s="0" t="n">
        <f aca="false">IF($B100=0,0,IF(SIN(O$12)=0,999999999,(SIN(O$12)*COS($E100)+SIN($E100)*COS(O$12))/SIN(O$12)*$B100))</f>
        <v>140.854667548936</v>
      </c>
      <c r="P190" s="0" t="n">
        <f aca="false">IF($B100=0,0,IF(SIN(P$12)=0,999999999,(SIN(P$12)*COS($E100)+SIN($E100)*COS(P$12))/SIN(P$12)*$B100))</f>
        <v>126.600528847643</v>
      </c>
      <c r="Q190" s="0" t="n">
        <f aca="false">IF($B100=0,0,IF(SIN(Q$12)=0,999999999,(SIN(Q$12)*COS($E100)+SIN($E100)*COS(Q$12))/SIN(Q$12)*$B100))</f>
        <v>114.914294883958</v>
      </c>
      <c r="R190" s="0" t="n">
        <f aca="false">IF($B100=0,0,IF(SIN(R$12)=0,999999999,(SIN(R$12)*COS($E100)+SIN($E100)*COS(R$12))/SIN(R$12)*$B100))</f>
        <v>105.153933532455</v>
      </c>
      <c r="S190" s="0" t="n">
        <f aca="false">IF($B100=0,0,IF(SIN(S$12)=0,999999999,(SIN(S$12)*COS($E100)+SIN($E100)*COS(S$12))/SIN(S$12)*$B100))</f>
        <v>96.8749559147485</v>
      </c>
      <c r="T190" s="0" t="n">
        <f aca="false">IF($B100=0,0,IF(SIN(T$12)=0,999999999,(SIN(T$12)*COS($E100)+SIN($E100)*COS(T$12))/SIN(T$12)*$B100))</f>
        <v>89.7598651931211</v>
      </c>
      <c r="U190" s="0" t="n">
        <f aca="false">IF($B100=0,0,IF(SIN(U$12)=0,999999999,(SIN(U$12)*COS($E100)+SIN($E100)*COS(U$12))/SIN(U$12)*$B100))</f>
        <v>83.5758258425844</v>
      </c>
      <c r="V190" s="0" t="n">
        <f aca="false">IF($B100=0,0,IF(SIN(V$12)=0,999999999,(SIN(V$12)*COS($E100)+SIN($E100)*COS(V$12))/SIN(V$12)*$B100))</f>
        <v>78.1482069419803</v>
      </c>
      <c r="W190" s="0" t="n">
        <f aca="false">IF($B100=0,0,IF(SIN(W$12)=0,999999999,(SIN(W$12)*COS($E100)+SIN($E100)*COS(W$12))/SIN(W$12)*$B100))</f>
        <v>73.3434631232621</v>
      </c>
      <c r="X190" s="0" t="n">
        <f aca="false">IF($B100=0,0,IF(SIN(X$12)=0,999999999,(SIN(X$12)*COS($E100)+SIN($E100)*COS(X$12))/SIN(X$12)*$B100))</f>
        <v>69.0577218673536</v>
      </c>
      <c r="Y190" s="0" t="n">
        <f aca="false">IF($B100=0,0,IF(SIN(Y$12)=0,999999999,(SIN(Y$12)*COS($E100)+SIN($E100)*COS(Y$12))/SIN(Y$12)*$B100))</f>
        <v>65.2089748082936</v>
      </c>
      <c r="Z190" s="0" t="n">
        <f aca="false">IF($B100=0,0,IF(SIN(Z$12)=0,999999999,(SIN(Z$12)*COS($E100)+SIN($E100)*COS(Z$12))/SIN(Z$12)*$B100))</f>
        <v>61.7316116426755</v>
      </c>
      <c r="AA190" s="0" t="n">
        <f aca="false">IF($B100=0,0,IF(SIN(AA$12)=0,999999999,(SIN(AA$12)*COS($E100)+SIN($E100)*COS(AA$12))/SIN(AA$12)*$B100))</f>
        <v>58.5725157758604</v>
      </c>
      <c r="AB190" s="0" t="n">
        <f aca="false">IF($B100=0,0,IF(SIN(AB$12)=0,999999999,(SIN(AB$12)*COS($E100)+SIN($E100)*COS(AB$12))/SIN(AB$12)*$B100))</f>
        <v>55.6882247886272</v>
      </c>
      <c r="AC190" s="0" t="n">
        <f aca="false">IF($B100=0,0,IF(SIN(AC$12)=0,999999999,(SIN(AC$12)*COS($E100)+SIN($E100)*COS(AC$12))/SIN(AC$12)*$B100))</f>
        <v>53.0428316483795</v>
      </c>
      <c r="AD190" s="0" t="n">
        <f aca="false">IF($B100=0,0,IF(SIN(AD$12)=0,999999999,(SIN(AD$12)*COS($E100)+SIN($E100)*COS(AD$12))/SIN(AD$12)*$B100))</f>
        <v>50.6064106143166</v>
      </c>
      <c r="AE190" s="0" t="n">
        <f aca="false">IF($B100=0,0,IF(SIN(AE$12)=0,999999999,(SIN(AE$12)*COS($E100)+SIN($E100)*COS(AE$12))/SIN(AE$12)*$B100))</f>
        <v>48.3538209221597</v>
      </c>
      <c r="AF190" s="0" t="n">
        <f aca="false">IF($B100=0,0,IF(SIN(AF$12)=0,999999999,(SIN(AF$12)*COS($E100)+SIN($E100)*COS(AF$12))/SIN(AF$12)*$B100))</f>
        <v>46.2637865384507</v>
      </c>
      <c r="AG190" s="0" t="n">
        <f aca="false">IF($B100=0,0,IF(SIN(AG$12)=0,999999999,(SIN(AG$12)*COS($E100)+SIN($E100)*COS(AG$12))/SIN(AG$12)*$B100))</f>
        <v>44.3181804107276</v>
      </c>
      <c r="AH190" s="0" t="n">
        <f aca="false">IF($B100=0,0,IF(SIN(AH$12)=0,999999999,(SIN(AH$12)*COS($E100)+SIN($E100)*COS(AH$12))/SIN(AH$12)*$B100))</f>
        <v>42.5014620894972</v>
      </c>
      <c r="AI190" s="0" t="n">
        <f aca="false">IF($B100=0,0,IF(SIN(AI$12)=0,999999999,(SIN(AI$12)*COS($E100)+SIN($E100)*COS(AI$12))/SIN(AI$12)*$B100))</f>
        <v>40.8002317011183</v>
      </c>
      <c r="AJ190" s="0" t="n">
        <f aca="false">IF($B100=0,0,IF(SIN(AJ$12)=0,999999999,(SIN(AJ$12)*COS($E100)+SIN($E100)*COS(AJ$12))/SIN(AJ$12)*$B100))</f>
        <v>39.2028731229363</v>
      </c>
      <c r="AK190" s="0" t="n">
        <f aca="false">IF($B100=0,0,IF(SIN(AK$12)=0,999999999,(SIN(AK$12)*COS($E100)+SIN($E100)*COS(AK$12))/SIN(AK$12)*$B100))</f>
        <v>37.6992662181053</v>
      </c>
      <c r="AL190" s="0" t="n">
        <f aca="false">IF($B100=0,0,IF(SIN(AL$12)=0,999999999,(SIN(AL$12)*COS($E100)+SIN($E100)*COS(AL$12))/SIN(AL$12)*$B100))</f>
        <v>36.2805530231748</v>
      </c>
      <c r="AM190" s="0" t="n">
        <f aca="false">IF($B100=0,0,IF(SIN(AM$12)=0,999999999,(SIN(AM$12)*COS($E100)+SIN($E100)*COS(AM$12))/SIN(AM$12)*$B100))</f>
        <v>34.9389464437889</v>
      </c>
      <c r="AN190" s="0" t="n">
        <f aca="false">IF($B100=0,0,IF(SIN(AN$12)=0,999999999,(SIN(AN$12)*COS($E100)+SIN($E100)*COS(AN$12))/SIN(AN$12)*$B100))</f>
        <v>33.6675727067011</v>
      </c>
      <c r="AO190" s="0" t="n">
        <f aca="false">IF($B100=0,0,IF(SIN(AO$12)=0,999999999,(SIN(AO$12)*COS($E100)+SIN($E100)*COS(AO$12))/SIN(AO$12)*$B100))</f>
        <v>32.4603408167091</v>
      </c>
      <c r="AP190" s="0" t="n">
        <f aca="false">IF($B100=0,0,IF(SIN(AP$12)=0,999999999,(SIN(AP$12)*COS($E100)+SIN($E100)*COS(AP$12))/SIN(AP$12)*$B100))</f>
        <v>31.3118337674182</v>
      </c>
      <c r="AQ190" s="0" t="n">
        <f aca="false">IF($B100=0,0,IF(SIN(AQ$12)=0,999999999,(SIN(AQ$12)*COS($E100)+SIN($E100)*COS(AQ$12))/SIN(AQ$12)*$B100))</f>
        <v>30.2172173901035</v>
      </c>
      <c r="AR190" s="0" t="n">
        <f aca="false">IF($B100=0,0,IF(SIN(AR$12)=0,999999999,(SIN(AR$12)*COS($E100)+SIN($E100)*COS(AR$12))/SIN(AR$12)*$B100))</f>
        <v>29.1721635914017</v>
      </c>
      <c r="AS190" s="0" t="n">
        <f aca="false">IF($B100=0,0,IF(SIN(AS$12)=0,999999999,(SIN(AS$12)*COS($E100)+SIN($E100)*COS(AS$12))/SIN(AS$12)*$B100))</f>
        <v>28.1727853970743</v>
      </c>
      <c r="AT190" s="0" t="n">
        <f aca="false">IF($B100=0,0,IF(SIN(AT$12)=0,999999999,(SIN(AT$12)*COS($E100)+SIN($E100)*COS(AT$12))/SIN(AT$12)*$B100))</f>
        <v>27.2155817356222</v>
      </c>
      <c r="AU190" s="0" t="n">
        <f aca="false">IF($B100=0,0,IF(SIN(AU$12)=0,999999999,(SIN(AU$12)*COS($E100)+SIN($E100)*COS(AU$12))/SIN(AU$12)*$B100))</f>
        <v>26.2973902986927</v>
      </c>
      <c r="AV190" s="0" t="n">
        <f aca="false">IF($B100=0,0,IF(SIN(AV$12)=0,999999999,(SIN(AV$12)*COS($E100)+SIN($E100)*COS(AV$12))/SIN(AV$12)*$B100))</f>
        <v>25.415347131978</v>
      </c>
      <c r="AW190" s="0" t="n">
        <f aca="false">IF($B100=0,0,IF(SIN(AW$12)=0,999999999,(SIN(AW$12)*COS($E100)+SIN($E100)*COS(AW$12))/SIN(AW$12)*$B100))</f>
        <v>24.566851860773</v>
      </c>
      <c r="AX190" s="0" t="n">
        <f aca="false">IF($B100=0,0,IF(SIN(AX$12)=0,999999999,(SIN(AX$12)*COS($E100)+SIN($E100)*COS(AX$12))/SIN(AX$12)*$B100))</f>
        <v>23.749537653591</v>
      </c>
      <c r="AY190" s="0" t="n">
        <f aca="false">IF($B100=0,0,IF(SIN(AY$12)=0,999999999,(SIN(AY$12)*COS($E100)+SIN($E100)*COS(AY$12))/SIN(AY$12)*$B100))</f>
        <v>22.9612451866195</v>
      </c>
      <c r="AZ190" s="0" t="n">
        <f aca="false">IF($B100=0,0,IF(SIN(AZ$12)=0,999999999,(SIN(AZ$12)*COS($E100)+SIN($E100)*COS(AZ$12))/SIN(AZ$12)*$B100))</f>
        <v>22.2</v>
      </c>
      <c r="BA190" s="0" t="n">
        <f aca="false">IF($B100=0,0,IF(SIN(BA$12)=0,999999999,(SIN(BA$12)*COS($E100)+SIN($E100)*COS(BA$12))/SIN(BA$12)*$B100))</f>
        <v>21.4639927405679</v>
      </c>
      <c r="BB190" s="0" t="n">
        <f aca="false">IF($B100=0,0,IF(SIN(BB$12)=0,999999999,(SIN(BB$12)*COS($E100)+SIN($E100)*COS(BB$12))/SIN(BB$12)*$B100))</f>
        <v>20.7515618698994</v>
      </c>
      <c r="BC190" s="0" t="n">
        <f aca="false">IF($B100=0,0,IF(SIN(BC$12)=0,999999999,(SIN(BC$12)*COS($E100)+SIN($E100)*COS(BC$12))/SIN(BC$12)*$B100))</f>
        <v>20.0611784852637</v>
      </c>
      <c r="BD190" s="0" t="n">
        <f aca="false">IF($B100=0,0,IF(SIN(BD$12)=0,999999999,(SIN(BD$12)*COS($E100)+SIN($E100)*COS(BD$12))/SIN(BD$12)*$B100))</f>
        <v>19.3914329574472</v>
      </c>
      <c r="BE190" s="0" t="n">
        <f aca="false">IF($B100=0,0,IF(SIN(BE$12)=0,999999999,(SIN(BE$12)*COS($E100)+SIN($E100)*COS(BE$12))/SIN(BE$12)*$B100))</f>
        <v>18.7410231358394</v>
      </c>
      <c r="BF190" s="0" t="n">
        <f aca="false">IF($B100=0,0,IF(SIN(BF$12)=0,999999999,(SIN(BF$12)*COS($E100)+SIN($E100)*COS(BF$12))/SIN(BF$12)*$B100))</f>
        <v>18.108743909557</v>
      </c>
      <c r="BG190" s="0" t="n">
        <f aca="false">IF($B100=0,0,IF(SIN(BG$12)=0,999999999,(SIN(BG$12)*COS($E100)+SIN($E100)*COS(BG$12))/SIN(BG$12)*$B100))</f>
        <v>17.4934779452507</v>
      </c>
      <c r="BH190" s="0" t="n">
        <f aca="false">IF($B100=0,0,IF(SIN(BH$12)=0,999999999,(SIN(BH$12)*COS($E100)+SIN($E100)*COS(BH$12))/SIN(BH$12)*$B100))</f>
        <v>16.8941874487932</v>
      </c>
      <c r="BI190" s="0" t="n">
        <f aca="false">IF($B100=0,0,IF(SIN(BI$12)=0,999999999,(SIN(BI$12)*COS($E100)+SIN($E100)*COS(BI$12))/SIN(BI$12)*$B100))</f>
        <v>16.3099068202558</v>
      </c>
      <c r="BJ190" s="0" t="n">
        <f aca="false">IF($B100=0,0,IF(SIN(BJ$12)=0,999999999,(SIN(BJ$12)*COS($E100)+SIN($E100)*COS(BJ$12))/SIN(BJ$12)*$B100))</f>
        <v>15.7397360902199</v>
      </c>
      <c r="BK190" s="0" t="n">
        <f aca="false">IF($B100=0,0,IF(SIN(BK$12)=0,999999999,(SIN(BK$12)*COS($E100)+SIN($E100)*COS(BK$12))/SIN(BK$12)*$B100))</f>
        <v>15.1828350411622</v>
      </c>
      <c r="BL190" s="0" t="n">
        <f aca="false">IF($B100=0,0,IF(SIN(BL$12)=0,999999999,(SIN(BL$12)*COS($E100)+SIN($E100)*COS(BL$12))/SIN(BL$12)*$B100))</f>
        <v>14.6384179309104</v>
      </c>
      <c r="BM190" s="0" t="n">
        <f aca="false">IF($B100=0,0,IF(SIN(BM$12)=0,999999999,(SIN(BM$12)*COS($E100)+SIN($E100)*COS(BM$12))/SIN(BM$12)*$B100))</f>
        <v>14.1057487463998</v>
      </c>
      <c r="BN190" s="0" t="n">
        <f aca="false">IF($B100=0,0,IF(SIN(BN$12)=0,999999999,(SIN(BN$12)*COS($E100)+SIN($E100)*COS(BN$12))/SIN(BN$12)*$B100))</f>
        <v>13.5841369255091</v>
      </c>
      <c r="BO190" s="0" t="n">
        <f aca="false">IF($B100=0,0,IF(SIN(BO$12)=0,999999999,(SIN(BO$12)*COS($E100)+SIN($E100)*COS(BO$12))/SIN(BO$12)*$B100))</f>
        <v>13.0729334928888</v>
      </c>
      <c r="BP190" s="0" t="n">
        <f aca="false">IF($B100=0,0,IF(SIN(BP$12)=0,999999999,(SIN(BP$12)*COS($E100)+SIN($E100)*COS(BP$12))/SIN(BP$12)*$B100))</f>
        <v>12.5715275626485</v>
      </c>
      <c r="BQ190" s="0" t="n">
        <f aca="false">IF($B100=0,0,IF(SIN(BQ$12)=0,999999999,(SIN(BQ$12)*COS($E100)+SIN($E100)*COS(BQ$12))/SIN(BQ$12)*$B100))</f>
        <v>12.0793431667323</v>
      </c>
      <c r="BR190" s="0" t="n">
        <f aca="false">IF($B100=0,0,IF(SIN(BR$12)=0,999999999,(SIN(BR$12)*COS($E100)+SIN($E100)*COS(BR$12))/SIN(BR$12)*$B100))</f>
        <v>11.5958363729278</v>
      </c>
      <c r="BS190" s="0" t="n">
        <f aca="false">IF($B100=0,0,IF(SIN(BS$12)=0,999999999,(SIN(BS$12)*COS($E100)+SIN($E100)*COS(BS$12))/SIN(BS$12)*$B100))</f>
        <v>11.1204926608564</v>
      </c>
      <c r="BT190" s="0" t="n">
        <f aca="false">IF($B100=0,0,IF(SIN(BT$12)=0,999999999,(SIN(BT$12)*COS($E100)+SIN($E100)*COS(BT$12))/SIN(BT$12)*$B100))</f>
        <v>10.6528245281088</v>
      </c>
      <c r="BU190" s="0" t="n">
        <f aca="false">IF($B100=0,0,IF(SIN(BU$12)=0,999999999,(SIN(BU$12)*COS($E100)+SIN($E100)*COS(BU$12))/SIN(BU$12)*$B100))</f>
        <v>10.1923693019705</v>
      </c>
      <c r="BV190" s="0" t="n">
        <f aca="false">IF($B100=0,0,IF(SIN(BV$12)=0,999999999,(SIN(BV$12)*COS($E100)+SIN($E100)*COS(BV$12))/SIN(BV$12)*$B100))</f>
        <v>9.73868713503622</v>
      </c>
      <c r="BW190" s="0" t="n">
        <f aca="false">IF($B100=0,0,IF(SIN(BW$12)=0,999999999,(SIN(BW$12)*COS($E100)+SIN($E100)*COS(BW$12))/SIN(BW$12)*$B100))</f>
        <v>9.29135916549534</v>
      </c>
      <c r="BX190" s="0" t="n">
        <f aca="false">IF($B100=0,0,IF(SIN(BX$12)=0,999999999,(SIN(BX$12)*COS($E100)+SIN($E100)*COS(BX$12))/SIN(BX$12)*$B100))</f>
        <v>8.84998582502222</v>
      </c>
      <c r="BY190" s="0" t="n">
        <f aca="false">IF($B100=0,0,IF(SIN(BY$12)=0,999999999,(SIN(BY$12)*COS($E100)+SIN($E100)*COS(BY$12))/SIN(BY$12)*$B100))</f>
        <v>8.41418527908138</v>
      </c>
      <c r="BZ190" s="0" t="n">
        <f aca="false">IF($B100=0,0,IF(SIN(BZ$12)=0,999999999,(SIN(BZ$12)*COS($E100)+SIN($E100)*COS(BZ$12))/SIN(BZ$12)*$B100))</f>
        <v>7.98359198610801</v>
      </c>
      <c r="CA190" s="0" t="n">
        <f aca="false">IF($B100=0,0,IF(SIN(CA$12)=0,999999999,(SIN(CA$12)*COS($E100)+SIN($E100)*COS(CA$12))/SIN(CA$12)*$B100))</f>
        <v>7.55785536345097</v>
      </c>
      <c r="CB190" s="0" t="n">
        <f aca="false">IF($B100=0,0,IF(SIN(CB$12)=0,999999999,(SIN(CB$12)*COS($E100)+SIN($E100)*COS(CB$12))/SIN(CB$12)*$B100))</f>
        <v>7.13663854922201</v>
      </c>
      <c r="CC190" s="0" t="n">
        <f aca="false">IF($B100=0,0,IF(SIN(CC$12)=0,999999999,(SIN(CC$12)*COS($E100)+SIN($E100)*COS(CC$12))/SIN(CC$12)*$B100))</f>
        <v>6.71961725030247</v>
      </c>
      <c r="CD190" s="0" t="n">
        <f aca="false">IF($B100=0,0,IF(SIN(CD$12)=0,999999999,(SIN(CD$12)*COS($E100)+SIN($E100)*COS(CD$12))/SIN(CD$12)*$B100))</f>
        <v>6.30647866771788</v>
      </c>
      <c r="CE190" s="0" t="n">
        <f aca="false">IF($B100=0,0,IF(SIN(CE$12)=0,999999999,(SIN(CE$12)*COS($E100)+SIN($E100)*COS(CE$12))/SIN(CE$12)*$B100))</f>
        <v>5.89692049143823</v>
      </c>
      <c r="CF190" s="0" t="n">
        <f aca="false">IF($B100=0,0,IF(SIN(CF$12)=0,999999999,(SIN(CF$12)*COS($E100)+SIN($E100)*COS(CF$12))/SIN(CF$12)*$B100))</f>
        <v>5.49064995741286</v>
      </c>
      <c r="CG190" s="0" t="n">
        <f aca="false">IF($B100=0,0,IF(SIN(CG$12)=0,999999999,(SIN(CG$12)*COS($E100)+SIN($E100)*COS(CG$12))/SIN(CG$12)*$B100))</f>
        <v>5.08738296029479</v>
      </c>
      <c r="CH190" s="0" t="n">
        <f aca="false">IF($B100=0,0,IF(SIN(CH$12)=0,999999999,(SIN(CH$12)*COS($E100)+SIN($E100)*COS(CH$12))/SIN(CH$12)*$B100))</f>
        <v>4.68684321588309</v>
      </c>
      <c r="CI190" s="0" t="n">
        <f aca="false">IF($B100=0,0,IF(SIN(CI$12)=0,999999999,(SIN(CI$12)*COS($E100)+SIN($E100)*COS(CI$12))/SIN(CI$12)*$B100))</f>
        <v>4.28876146781972</v>
      </c>
      <c r="CJ190" s="0" t="n">
        <f aca="false">IF($B100=0,0,IF(SIN(CJ$12)=0,999999999,(SIN(CJ$12)*COS($E100)+SIN($E100)*COS(CJ$12))/SIN(CJ$12)*$B100))</f>
        <v>3.89287473351006</v>
      </c>
      <c r="CK190" s="0" t="n">
        <f aca="false">IF($B100=0,0,IF(SIN(CK$12)=0,999999999,(SIN(CK$12)*COS($E100)+SIN($E100)*COS(CK$12))/SIN(CK$12)*$B100))</f>
        <v>3.49892558461926</v>
      </c>
      <c r="CL190" s="0" t="n">
        <f aca="false">IF($B100=0,0,IF(SIN(CL$12)=0,999999999,(SIN(CL$12)*COS($E100)+SIN($E100)*COS(CL$12))/SIN(CL$12)*$B100))</f>
        <v>3.10666145783476</v>
      </c>
      <c r="CM190" s="0" t="n">
        <f aca="false">IF($B100=0,0,IF(SIN(CM$12)=0,999999999,(SIN(CM$12)*COS($E100)+SIN($E100)*COS(CM$12))/SIN(CM$12)*$B100))</f>
        <v>2.71583399186603</v>
      </c>
      <c r="CN190" s="0" t="n">
        <f aca="false">IF($B100=0,0,IF(SIN(CN$12)=0,999999999,(SIN(CN$12)*COS($E100)+SIN($E100)*COS(CN$12))/SIN(CN$12)*$B100))</f>
        <v>2.32619838689815</v>
      </c>
      <c r="CO190" s="0" t="n">
        <f aca="false">IF($B100=0,0,IF(SIN(CO$12)=0,999999999,(SIN(CO$12)*COS($E100)+SIN($E100)*COS(CO$12))/SIN(CO$12)*$B100))</f>
        <v>1.93751278292952</v>
      </c>
      <c r="CP190" s="0" t="n">
        <f aca="false">IF($B100=0,0,IF(SIN(CP$12)=0,999999999,(SIN(CP$12)*COS($E100)+SIN($E100)*COS(CP$12))/SIN(CP$12)*$B100))</f>
        <v>1.54953765359105</v>
      </c>
      <c r="CQ190" s="0" t="n">
        <f aca="false">IF($B100=0,0,IF(SIN(CQ$12)=0,999999999,(SIN(CQ$12)*COS($E100)+SIN($E100)*COS(CQ$12))/SIN(CQ$12)*$B100))</f>
        <v>1.16203521218469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1267.21779483394</v>
      </c>
      <c r="H191" s="0" t="n">
        <f aca="false">IF($B101=0,0,IF(SIN(H$12)=0,999999999,(SIN(H$12)*COS($E101)+SIN($E101)*COS(H$12))/SIN(H$12)*$B101))</f>
        <v>633.608897416968</v>
      </c>
      <c r="I191" s="0" t="n">
        <f aca="false">IF($B101=0,0,IF(SIN(I$12)=0,999999999,(SIN(I$12)*COS($E101)+SIN($E101)*COS(I$12))/SIN(I$12)*$B101))</f>
        <v>422.320124003357</v>
      </c>
      <c r="J191" s="0" t="n">
        <f aca="false">IF($B101=0,0,IF(SIN(J$12)=0,999999999,(SIN(J$12)*COS($E101)+SIN($E101)*COS(J$12))/SIN(J$12)*$B101))</f>
        <v>316.611342362932</v>
      </c>
      <c r="K191" s="0" t="n">
        <f aca="false">IF($B101=0,0,IF(SIN(K$12)=0,999999999,(SIN(K$12)*COS($E101)+SIN($E101)*COS(K$12))/SIN(K$12)*$B101))</f>
        <v>253.134513458542</v>
      </c>
      <c r="L191" s="0" t="n">
        <f aca="false">IF($B101=0,0,IF(SIN(L$12)=0,999999999,(SIN(L$12)*COS($E101)+SIN($E101)*COS(L$12))/SIN(L$12)*$B101))</f>
        <v>210.773613753248</v>
      </c>
      <c r="M191" s="0" t="n">
        <f aca="false">IF($B101=0,0,IF(SIN(M$12)=0,999999999,(SIN(M$12)*COS($E101)+SIN($E101)*COS(M$12))/SIN(M$12)*$B101))</f>
        <v>180.47890981774</v>
      </c>
      <c r="N191" s="0" t="n">
        <f aca="false">IF($B101=0,0,IF(SIN(N$12)=0,999999999,(SIN(N$12)*COS($E101)+SIN($E101)*COS(N$12))/SIN(N$12)*$B101))</f>
        <v>157.725526975204</v>
      </c>
      <c r="O191" s="0" t="n">
        <f aca="false">IF($B101=0,0,IF(SIN(O$12)=0,999999999,(SIN(O$12)*COS($E101)+SIN($E101)*COS(O$12))/SIN(O$12)*$B101))</f>
        <v>139.999638843373</v>
      </c>
      <c r="P191" s="0" t="n">
        <f aca="false">IF($B101=0,0,IF(SIN(P$12)=0,999999999,(SIN(P$12)*COS($E101)+SIN($E101)*COS(P$12))/SIN(P$12)*$B101))</f>
        <v>125.792943145651</v>
      </c>
      <c r="Q191" s="0" t="n">
        <f aca="false">IF($B101=0,0,IF(SIN(Q$12)=0,999999999,(SIN(Q$12)*COS($E101)+SIN($E101)*COS(Q$12))/SIN(Q$12)*$B101))</f>
        <v>114.145605256383</v>
      </c>
      <c r="R191" s="0" t="n">
        <f aca="false">IF($B101=0,0,IF(SIN(R$12)=0,999999999,(SIN(R$12)*COS($E101)+SIN($E101)*COS(R$12))/SIN(R$12)*$B101))</f>
        <v>104.417729968622</v>
      </c>
      <c r="S191" s="0" t="n">
        <f aca="false">IF($B101=0,0,IF(SIN(S$12)=0,999999999,(SIN(S$12)*COS($E101)+SIN($E101)*COS(S$12))/SIN(S$12)*$B101))</f>
        <v>96.1663078260598</v>
      </c>
      <c r="T191" s="0" t="n">
        <f aca="false">IF($B101=0,0,IF(SIN(T$12)=0,999999999,(SIN(T$12)*COS($E101)+SIN($E101)*COS(T$12))/SIN(T$12)*$B101))</f>
        <v>89.0748987369454</v>
      </c>
      <c r="U191" s="0" t="n">
        <f aca="false">IF($B101=0,0,IF(SIN(U$12)=0,999999999,(SIN(U$12)*COS($E101)+SIN($E101)*COS(U$12))/SIN(U$12)*$B101))</f>
        <v>82.9114421383475</v>
      </c>
      <c r="V191" s="0" t="n">
        <f aca="false">IF($B101=0,0,IF(SIN(V$12)=0,999999999,(SIN(V$12)*COS($E101)+SIN($E101)*COS(V$12))/SIN(V$12)*$B101))</f>
        <v>77.5018883448873</v>
      </c>
      <c r="W191" s="0" t="n">
        <f aca="false">IF($B101=0,0,IF(SIN(W$12)=0,999999999,(SIN(W$12)*COS($E101)+SIN($E101)*COS(W$12))/SIN(W$12)*$B101))</f>
        <v>72.7131364765019</v>
      </c>
      <c r="X191" s="0" t="n">
        <f aca="false">IF($B101=0,0,IF(SIN(X$12)=0,999999999,(SIN(X$12)*COS($E101)+SIN($E101)*COS(X$12))/SIN(X$12)*$B101))</f>
        <v>68.4416597399705</v>
      </c>
      <c r="Y191" s="0" t="n">
        <f aca="false">IF($B101=0,0,IF(SIN(Y$12)=0,999999999,(SIN(Y$12)*COS($E101)+SIN($E101)*COS(Y$12))/SIN(Y$12)*$B101))</f>
        <v>64.6057227232633</v>
      </c>
      <c r="Z191" s="0" t="n">
        <f aca="false">IF($B101=0,0,IF(SIN(Z$12)=0,999999999,(SIN(Z$12)*COS($E101)+SIN($E101)*COS(Z$12))/SIN(Z$12)*$B101))</f>
        <v>61.1399334981365</v>
      </c>
      <c r="AA191" s="0" t="n">
        <f aca="false">IF($B101=0,0,IF(SIN(AA$12)=0,999999999,(SIN(AA$12)*COS($E101)+SIN($E101)*COS(AA$12))/SIN(AA$12)*$B101))</f>
        <v>57.9913522614671</v>
      </c>
      <c r="AB191" s="0" t="n">
        <f aca="false">IF($B101=0,0,IF(SIN(AB$12)=0,999999999,(SIN(AB$12)*COS($E101)+SIN($E101)*COS(AB$12))/SIN(AB$12)*$B101))</f>
        <v>55.116661252912</v>
      </c>
      <c r="AC191" s="0" t="n">
        <f aca="false">IF($B101=0,0,IF(SIN(AC$12)=0,999999999,(SIN(AC$12)*COS($E101)+SIN($E101)*COS(AC$12))/SIN(AC$12)*$B101))</f>
        <v>52.4800729516538</v>
      </c>
      <c r="AD191" s="0" t="n">
        <f aca="false">IF($B101=0,0,IF(SIN(AD$12)=0,999999999,(SIN(AD$12)*COS($E101)+SIN($E101)*COS(AD$12))/SIN(AD$12)*$B101))</f>
        <v>50.0517612207373</v>
      </c>
      <c r="AE191" s="0" t="n">
        <f aca="false">IF($B101=0,0,IF(SIN(AE$12)=0,999999999,(SIN(AE$12)*COS($E101)+SIN($E101)*COS(AE$12))/SIN(AE$12)*$B101))</f>
        <v>47.8066689735715</v>
      </c>
      <c r="AF191" s="0" t="n">
        <f aca="false">IF($B101=0,0,IF(SIN(AF$12)=0,999999999,(SIN(AF$12)*COS($E101)+SIN($E101)*COS(AF$12))/SIN(AF$12)*$B101))</f>
        <v>45.7235909911441</v>
      </c>
      <c r="AG191" s="0" t="n">
        <f aca="false">IF($B101=0,0,IF(SIN(AG$12)=0,999999999,(SIN(AG$12)*COS($E101)+SIN($E101)*COS(AG$12))/SIN(AG$12)*$B101))</f>
        <v>43.7844605544746</v>
      </c>
      <c r="AH191" s="0" t="n">
        <f aca="false">IF($B101=0,0,IF(SIN(AH$12)=0,999999999,(SIN(AH$12)*COS($E101)+SIN($E101)*COS(AH$12))/SIN(AH$12)*$B101))</f>
        <v>41.9737889383876</v>
      </c>
      <c r="AI191" s="0" t="n">
        <f aca="false">IF($B101=0,0,IF(SIN(AI$12)=0,999999999,(SIN(AI$12)*COS($E101)+SIN($E101)*COS(AI$12))/SIN(AI$12)*$B101))</f>
        <v>40.2782208689383</v>
      </c>
      <c r="AJ191" s="0" t="n">
        <f aca="false">IF($B101=0,0,IF(SIN(AJ$12)=0,999999999,(SIN(AJ$12)*COS($E101)+SIN($E101)*COS(AJ$12))/SIN(AJ$12)*$B101))</f>
        <v>38.6861788861898</v>
      </c>
      <c r="AK191" s="0" t="n">
        <f aca="false">IF($B101=0,0,IF(SIN(AK$12)=0,999999999,(SIN(AK$12)*COS($E101)+SIN($E101)*COS(AK$12))/SIN(AK$12)*$B101))</f>
        <v>37.1875765368251</v>
      </c>
      <c r="AL191" s="0" t="n">
        <f aca="false">IF($B101=0,0,IF(SIN(AL$12)=0,999999999,(SIN(AL$12)*COS($E101)+SIN($E101)*COS(AL$12))/SIN(AL$12)*$B101))</f>
        <v>35.773585339946</v>
      </c>
      <c r="AM191" s="0" t="n">
        <f aca="false">IF($B101=0,0,IF(SIN(AM$12)=0,999999999,(SIN(AM$12)*COS($E101)+SIN($E101)*COS(AM$12))/SIN(AM$12)*$B101))</f>
        <v>34.436444119504</v>
      </c>
      <c r="AN191" s="0" t="n">
        <f aca="false">IF($B101=0,0,IF(SIN(AN$12)=0,999999999,(SIN(AN$12)*COS($E101)+SIN($E101)*COS(AN$12))/SIN(AN$12)*$B101))</f>
        <v>33.1693019806918</v>
      </c>
      <c r="AO191" s="0" t="n">
        <f aca="false">IF($B101=0,0,IF(SIN(AO$12)=0,999999999,(SIN(AO$12)*COS($E101)+SIN($E101)*COS(AO$12))/SIN(AO$12)*$B101))</f>
        <v>31.9660882013741</v>
      </c>
      <c r="AP191" s="0" t="n">
        <f aca="false">IF($B101=0,0,IF(SIN(AP$12)=0,999999999,(SIN(AP$12)*COS($E101)+SIN($E101)*COS(AP$12))/SIN(AP$12)*$B101))</f>
        <v>30.8214038049409</v>
      </c>
      <c r="AQ191" s="0" t="n">
        <f aca="false">IF($B101=0,0,IF(SIN(AQ$12)=0,999999999,(SIN(AQ$12)*COS($E101)+SIN($E101)*COS(AQ$12))/SIN(AQ$12)*$B101))</f>
        <v>29.7304307125545</v>
      </c>
      <c r="AR191" s="0" t="n">
        <f aca="false">IF($B101=0,0,IF(SIN(AR$12)=0,999999999,(SIN(AR$12)*COS($E101)+SIN($E101)*COS(AR$12))/SIN(AR$12)*$B101))</f>
        <v>28.6888552363346</v>
      </c>
      <c r="AS191" s="0" t="n">
        <f aca="false">IF($B101=0,0,IF(SIN(AS$12)=0,999999999,(SIN(AS$12)*COS($E101)+SIN($E101)*COS(AS$12))/SIN(AS$12)*$B101))</f>
        <v>27.6928033393188</v>
      </c>
      <c r="AT191" s="0" t="n">
        <f aca="false">IF($B101=0,0,IF(SIN(AT$12)=0,999999999,(SIN(AT$12)*COS($E101)+SIN($E101)*COS(AT$12))/SIN(AT$12)*$B101))</f>
        <v>26.7387856028587</v>
      </c>
      <c r="AU191" s="0" t="n">
        <f aca="false">IF($B101=0,0,IF(SIN(AU$12)=0,999999999,(SIN(AU$12)*COS($E101)+SIN($E101)*COS(AU$12))/SIN(AU$12)*$B101))</f>
        <v>25.8236502439242</v>
      </c>
      <c r="AV191" s="0" t="n">
        <f aca="false">IF($B101=0,0,IF(SIN(AV$12)=0,999999999,(SIN(AV$12)*COS($E101)+SIN($E101)*COS(AV$12))/SIN(AV$12)*$B101))</f>
        <v>24.9445428404979</v>
      </c>
      <c r="AW191" s="0" t="n">
        <f aca="false">IF($B101=0,0,IF(SIN(AW$12)=0,999999999,(SIN(AW$12)*COS($E101)+SIN($E101)*COS(AW$12))/SIN(AW$12)*$B101))</f>
        <v>24.0988716728761</v>
      </c>
      <c r="AX191" s="0" t="n">
        <f aca="false">IF($B101=0,0,IF(SIN(AX$12)=0,999999999,(SIN(AX$12)*COS($E101)+SIN($E101)*COS(AX$12))/SIN(AX$12)*$B101))</f>
        <v>23.2842777872556</v>
      </c>
      <c r="AY191" s="0" t="n">
        <f aca="false">IF($B101=0,0,IF(SIN(AY$12)=0,999999999,(SIN(AY$12)*COS($E101)+SIN($E101)*COS(AY$12))/SIN(AY$12)*$B101))</f>
        <v>22.4986090468458</v>
      </c>
      <c r="AZ191" s="0" t="n">
        <f aca="false">IF($B101=0,0,IF(SIN(AZ$12)=0,999999999,(SIN(AZ$12)*COS($E101)+SIN($E101)*COS(AZ$12))/SIN(AZ$12)*$B101))</f>
        <v>21.7398975635152</v>
      </c>
      <c r="BA191" s="0" t="n">
        <f aca="false">IF($B101=0,0,IF(SIN(BA$12)=0,999999999,(SIN(BA$12)*COS($E101)+SIN($E101)*COS(BA$12))/SIN(BA$12)*$B101))</f>
        <v>21.0063400062902</v>
      </c>
      <c r="BB191" s="0" t="n">
        <f aca="false">IF($B101=0,0,IF(SIN(BB$12)=0,999999999,(SIN(BB$12)*COS($E101)+SIN($E101)*COS(BB$12))/SIN(BB$12)*$B101))</f>
        <v>20.2962803669567</v>
      </c>
      <c r="BC191" s="0" t="n">
        <f aca="false">IF($B101=0,0,IF(SIN(BC$12)=0,999999999,(SIN(BC$12)*COS($E101)+SIN($E101)*COS(BC$12))/SIN(BC$12)*$B101))</f>
        <v>19.608194831533</v>
      </c>
      <c r="BD191" s="0" t="n">
        <f aca="false">IF($B101=0,0,IF(SIN(BD$12)=0,999999999,(SIN(BD$12)*COS($E101)+SIN($E101)*COS(BD$12))/SIN(BD$12)*$B101))</f>
        <v>18.9406784625688</v>
      </c>
      <c r="BE191" s="0" t="n">
        <f aca="false">IF($B101=0,0,IF(SIN(BE$12)=0,999999999,(SIN(BE$12)*COS($E101)+SIN($E101)*COS(BE$12))/SIN(BE$12)*$B101))</f>
        <v>18.2924334434886</v>
      </c>
      <c r="BF191" s="0" t="n">
        <f aca="false">IF($B101=0,0,IF(SIN(BF$12)=0,999999999,(SIN(BF$12)*COS($E101)+SIN($E101)*COS(BF$12))/SIN(BF$12)*$B101))</f>
        <v>17.6622586744602</v>
      </c>
      <c r="BG191" s="0" t="n">
        <f aca="false">IF($B101=0,0,IF(SIN(BG$12)=0,999999999,(SIN(BG$12)*COS($E101)+SIN($E101)*COS(BG$12))/SIN(BG$12)*$B101))</f>
        <v>17.0490405410298</v>
      </c>
      <c r="BH191" s="0" t="n">
        <f aca="false">IF($B101=0,0,IF(SIN(BH$12)=0,999999999,(SIN(BH$12)*COS($E101)+SIN($E101)*COS(BH$12))/SIN(BH$12)*$B101))</f>
        <v>16.4517447032296</v>
      </c>
      <c r="BI191" s="0" t="n">
        <f aca="false">IF($B101=0,0,IF(SIN(BI$12)=0,999999999,(SIN(BI$12)*COS($E101)+SIN($E101)*COS(BI$12))/SIN(BI$12)*$B101))</f>
        <v>15.8694087750018</v>
      </c>
      <c r="BJ191" s="0" t="n">
        <f aca="false">IF($B101=0,0,IF(SIN(BJ$12)=0,999999999,(SIN(BJ$12)*COS($E101)+SIN($E101)*COS(BJ$12))/SIN(BJ$12)*$B101))</f>
        <v>15.3011357823563</v>
      </c>
      <c r="BK191" s="0" t="n">
        <f aca="false">IF($B101=0,0,IF(SIN(BK$12)=0,999999999,(SIN(BK$12)*COS($E101)+SIN($E101)*COS(BK$12))/SIN(BK$12)*$B101))</f>
        <v>14.746088304322</v>
      </c>
      <c r="BL191" s="0" t="n">
        <f aca="false">IF($B101=0,0,IF(SIN(BL$12)=0,999999999,(SIN(BL$12)*COS($E101)+SIN($E101)*COS(BL$12))/SIN(BL$12)*$B101))</f>
        <v>14.2034832139646</v>
      </c>
      <c r="BM191" s="0" t="n">
        <f aca="false">IF($B101=0,0,IF(SIN(BM$12)=0,999999999,(SIN(BM$12)*COS($E101)+SIN($E101)*COS(BM$12))/SIN(BM$12)*$B101))</f>
        <v>13.6725869479413</v>
      </c>
      <c r="BN191" s="0" t="n">
        <f aca="false">IF($B101=0,0,IF(SIN(BN$12)=0,999999999,(SIN(BN$12)*COS($E101)+SIN($E101)*COS(BN$12))/SIN(BN$12)*$B101))</f>
        <v>13.1527112425746</v>
      </c>
      <c r="BO191" s="0" t="n">
        <f aca="false">IF($B101=0,0,IF(SIN(BO$12)=0,999999999,(SIN(BO$12)*COS($E101)+SIN($E101)*COS(BO$12))/SIN(BO$12)*$B101))</f>
        <v>12.6432092825433</v>
      </c>
      <c r="BP191" s="0" t="n">
        <f aca="false">IF($B101=0,0,IF(SIN(BP$12)=0,999999999,(SIN(BP$12)*COS($E101)+SIN($E101)*COS(BP$12))/SIN(BP$12)*$B101))</f>
        <v>12.1434722152091</v>
      </c>
      <c r="BQ191" s="0" t="n">
        <f aca="false">IF($B101=0,0,IF(SIN(BQ$12)=0,999999999,(SIN(BQ$12)*COS($E101)+SIN($E101)*COS(BQ$12))/SIN(BQ$12)*$B101))</f>
        <v>11.6529259895495</v>
      </c>
      <c r="BR191" s="0" t="n">
        <f aca="false">IF($B101=0,0,IF(SIN(BR$12)=0,999999999,(SIN(BR$12)*COS($E101)+SIN($E101)*COS(BR$12))/SIN(BR$12)*$B101))</f>
        <v>11.1710284837578</v>
      </c>
      <c r="BS191" s="0" t="n">
        <f aca="false">IF($B101=0,0,IF(SIN(BS$12)=0,999999999,(SIN(BS$12)*COS($E101)+SIN($E101)*COS(BS$12))/SIN(BS$12)*$B101))</f>
        <v>10.6972668899681</v>
      </c>
      <c r="BT191" s="0" t="n">
        <f aca="false">IF($B101=0,0,IF(SIN(BT$12)=0,999999999,(SIN(BT$12)*COS($E101)+SIN($E101)*COS(BT$12))/SIN(BT$12)*$B101))</f>
        <v>10.231155328358</v>
      </c>
      <c r="BU191" s="0" t="n">
        <f aca="false">IF($B101=0,0,IF(SIN(BU$12)=0,999999999,(SIN(BU$12)*COS($E101)+SIN($E101)*COS(BU$12))/SIN(BU$12)*$B101))</f>
        <v>9.77223266615753</v>
      </c>
      <c r="BV191" s="0" t="n">
        <f aca="false">IF($B101=0,0,IF(SIN(BV$12)=0,999999999,(SIN(BV$12)*COS($E101)+SIN($E101)*COS(BV$12))/SIN(BV$12)*$B101))</f>
        <v>9.32006051993487</v>
      </c>
      <c r="BW191" s="0" t="n">
        <f aca="false">IF($B101=0,0,IF(SIN(BW$12)=0,999999999,(SIN(BW$12)*COS($E101)+SIN($E101)*COS(BW$12))/SIN(BW$12)*$B101))</f>
        <v>8.87422142200531</v>
      </c>
      <c r="BX191" s="0" t="n">
        <f aca="false">IF($B101=0,0,IF(SIN(BX$12)=0,999999999,(SIN(BX$12)*COS($E101)+SIN($E101)*COS(BX$12))/SIN(BX$12)*$B101))</f>
        <v>8.43431713395317</v>
      </c>
      <c r="BY191" s="0" t="n">
        <f aca="false">IF($B101=0,0,IF(SIN(BY$12)=0,999999999,(SIN(BY$12)*COS($E101)+SIN($E101)*COS(BY$12))/SIN(BY$12)*$B101))</f>
        <v>7.9999670921284</v>
      </c>
      <c r="BZ191" s="0" t="n">
        <f aca="false">IF($B101=0,0,IF(SIN(BZ$12)=0,999999999,(SIN(BZ$12)*COS($E101)+SIN($E101)*COS(BZ$12))/SIN(BZ$12)*$B101))</f>
        <v>7.57080697162264</v>
      </c>
      <c r="CA191" s="0" t="n">
        <f aca="false">IF($B101=0,0,IF(SIN(CA$12)=0,999999999,(SIN(CA$12)*COS($E101)+SIN($E101)*COS(CA$12))/SIN(CA$12)*$B101))</f>
        <v>7.14648735665243</v>
      </c>
      <c r="CB191" s="0" t="n">
        <f aca="false">IF($B101=0,0,IF(SIN(CB$12)=0,999999999,(SIN(CB$12)*COS($E101)+SIN($E101)*COS(CB$12))/SIN(CB$12)*$B101))</f>
        <v>6.7266725065295</v>
      </c>
      <c r="CC191" s="0" t="n">
        <f aca="false">IF($B101=0,0,IF(SIN(CC$12)=0,999999999,(SIN(CC$12)*COS($E101)+SIN($E101)*COS(CC$12))/SIN(CC$12)*$B101))</f>
        <v>6.31103920750167</v>
      </c>
      <c r="CD191" s="0" t="n">
        <f aca="false">IF($B101=0,0,IF(SIN(CD$12)=0,999999999,(SIN(CD$12)*COS($E101)+SIN($E101)*COS(CD$12))/SIN(CD$12)*$B101))</f>
        <v>5.89927570170422</v>
      </c>
      <c r="CE191" s="0" t="n">
        <f aca="false">IF($B101=0,0,IF(SIN(CE$12)=0,999999999,(SIN(CE$12)*COS($E101)+SIN($E101)*COS(CE$12))/SIN(CE$12)*$B101))</f>
        <v>5.49108068530584</v>
      </c>
      <c r="CF191" s="0" t="n">
        <f aca="false">IF($B101=0,0,IF(SIN(CF$12)=0,999999999,(SIN(CF$12)*COS($E101)+SIN($E101)*COS(CF$12))/SIN(CF$12)*$B101))</f>
        <v>5.08616236868206</v>
      </c>
      <c r="CG191" s="0" t="n">
        <f aca="false">IF($B101=0,0,IF(SIN(CG$12)=0,999999999,(SIN(CG$12)*COS($E101)+SIN($E101)*COS(CG$12))/SIN(CG$12)*$B101))</f>
        <v>4.68423759209272</v>
      </c>
      <c r="CH191" s="0" t="n">
        <f aca="false">IF($B101=0,0,IF(SIN(CH$12)=0,999999999,(SIN(CH$12)*COS($E101)+SIN($E101)*COS(CH$12))/SIN(CH$12)*$B101))</f>
        <v>4.2850309909121</v>
      </c>
      <c r="CI191" s="0" t="n">
        <f aca="false">IF($B101=0,0,IF(SIN(CI$12)=0,999999999,(SIN(CI$12)*COS($E101)+SIN($E101)*COS(CI$12))/SIN(CI$12)*$B101))</f>
        <v>3.88827420496609</v>
      </c>
      <c r="CJ191" s="0" t="n">
        <f aca="false">IF($B101=0,0,IF(SIN(CJ$12)=0,999999999,(SIN(CJ$12)*COS($E101)+SIN($E101)*COS(CJ$12))/SIN(CJ$12)*$B101))</f>
        <v>3.49370512696265</v>
      </c>
      <c r="CK191" s="0" t="n">
        <f aca="false">IF($B101=0,0,IF(SIN(CK$12)=0,999999999,(SIN(CK$12)*COS($E101)+SIN($E101)*COS(CK$12))/SIN(CK$12)*$B101))</f>
        <v>3.10106718538288</v>
      </c>
      <c r="CL191" s="0" t="n">
        <f aca="false">IF($B101=0,0,IF(SIN(CL$12)=0,999999999,(SIN(CL$12)*COS($E101)+SIN($E101)*COS(CL$12))/SIN(CL$12)*$B101))</f>
        <v>2.71010865753759</v>
      </c>
      <c r="CM191" s="0" t="n">
        <f aca="false">IF($B101=0,0,IF(SIN(CM$12)=0,999999999,(SIN(CM$12)*COS($E101)+SIN($E101)*COS(CM$12))/SIN(CM$12)*$B101))</f>
        <v>2.32058200877375</v>
      </c>
      <c r="CN191" s="0" t="n">
        <f aca="false">IF($B101=0,0,IF(SIN(CN$12)=0,999999999,(SIN(CN$12)*COS($E101)+SIN($E101)*COS(CN$12))/SIN(CN$12)*$B101))</f>
        <v>1.93224325406004</v>
      </c>
      <c r="CO191" s="0" t="n">
        <f aca="false">IF($B101=0,0,IF(SIN(CO$12)=0,999999999,(SIN(CO$12)*COS($E101)+SIN($E101)*COS(CO$12))/SIN(CO$12)*$B101))</f>
        <v>1.5448513383937</v>
      </c>
      <c r="CP191" s="0" t="n">
        <f aca="false">IF($B101=0,0,IF(SIN(CP$12)=0,999999999,(SIN(CP$12)*COS($E101)+SIN($E101)*COS(CP$12))/SIN(CP$12)*$B101))</f>
        <v>1.15816753263727</v>
      </c>
      <c r="CQ191" s="0" t="n">
        <f aca="false">IF($B101=0,0,IF(SIN(CQ$12)=0,999999999,(SIN(CQ$12)*COS($E101)+SIN($E101)*COS(CQ$12))/SIN(CQ$12)*$B101))</f>
        <v>0.771954841534075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1262.21243464889</v>
      </c>
      <c r="H192" s="0" t="n">
        <f aca="false">IF($B102=0,0,IF(SIN(H$12)=0,999999999,(SIN(H$12)*COS($E102)+SIN($E102)*COS(H$12))/SIN(H$12)*$B102))</f>
        <v>630.913932329196</v>
      </c>
      <c r="I192" s="0" t="n">
        <f aca="false">IF($B102=0,0,IF(SIN(I$12)=0,999999999,(SIN(I$12)*COS($E102)+SIN($E102)*COS(I$12))/SIN(I$12)*$B102))</f>
        <v>420.395603504028</v>
      </c>
      <c r="J192" s="0" t="n">
        <f aca="false">IF($B102=0,0,IF(SIN(J$12)=0,999999999,(SIN(J$12)*COS($E102)+SIN($E102)*COS(J$12))/SIN(J$12)*$B102))</f>
        <v>315.072278967877</v>
      </c>
      <c r="K192" s="0" t="n">
        <f aca="false">IF($B102=0,0,IF(SIN(K$12)=0,999999999,(SIN(K$12)*COS($E102)+SIN($E102)*COS(K$12))/SIN(K$12)*$B102))</f>
        <v>251.826912334438</v>
      </c>
      <c r="L192" s="0" t="n">
        <f aca="false">IF($B102=0,0,IF(SIN(L$12)=0,999999999,(SIN(L$12)*COS($E102)+SIN($E102)*COS(L$12))/SIN(L$12)*$B102))</f>
        <v>209.620477655431</v>
      </c>
      <c r="M192" s="0" t="n">
        <f aca="false">IF($B102=0,0,IF(SIN(M$12)=0,999999999,(SIN(M$12)*COS($E102)+SIN($E102)*COS(M$12))/SIN(M$12)*$B102))</f>
        <v>179.436240501136</v>
      </c>
      <c r="N192" s="0" t="n">
        <f aca="false">IF($B102=0,0,IF(SIN(N$12)=0,999999999,(SIN(N$12)*COS($E102)+SIN($E102)*COS(N$12))/SIN(N$12)*$B102))</f>
        <v>156.765825723569</v>
      </c>
      <c r="O192" s="0" t="n">
        <f aca="false">IF($B102=0,0,IF(SIN(O$12)=0,999999999,(SIN(O$12)*COS($E102)+SIN($E102)*COS(O$12))/SIN(O$12)*$B102))</f>
        <v>139.10457337132</v>
      </c>
      <c r="P192" s="0" t="n">
        <f aca="false">IF($B102=0,0,IF(SIN(P$12)=0,999999999,(SIN(P$12)*COS($E102)+SIN($E102)*COS(P$12))/SIN(P$12)*$B102))</f>
        <v>124.949681049817</v>
      </c>
      <c r="Q192" s="0" t="n">
        <f aca="false">IF($B102=0,0,IF(SIN(Q$12)=0,999999999,(SIN(Q$12)*COS($E102)+SIN($E102)*COS(Q$12))/SIN(Q$12)*$B102))</f>
        <v>113.344814079858</v>
      </c>
      <c r="R192" s="0" t="n">
        <f aca="false">IF($B102=0,0,IF(SIN(R$12)=0,999999999,(SIN(R$12)*COS($E102)+SIN($E102)*COS(R$12))/SIN(R$12)*$B102))</f>
        <v>103.652410572029</v>
      </c>
      <c r="S192" s="0" t="n">
        <f aca="false">IF($B102=0,0,IF(SIN(S$12)=0,999999999,(SIN(S$12)*COS($E102)+SIN($E102)*COS(S$12))/SIN(S$12)*$B102))</f>
        <v>95.4310764622284</v>
      </c>
      <c r="T192" s="0" t="n">
        <f aca="false">IF($B102=0,0,IF(SIN(T$12)=0,999999999,(SIN(T$12)*COS($E102)+SIN($E102)*COS(T$12))/SIN(T$12)*$B102))</f>
        <v>88.3655255276617</v>
      </c>
      <c r="U192" s="0" t="n">
        <f aca="false">IF($B102=0,0,IF(SIN(U$12)=0,999999999,(SIN(U$12)*COS($E102)+SIN($E102)*COS(U$12))/SIN(U$12)*$B102))</f>
        <v>82.2245433923576</v>
      </c>
      <c r="V192" s="0" t="n">
        <f aca="false">IF($B102=0,0,IF(SIN(V$12)=0,999999999,(SIN(V$12)*COS($E102)+SIN($E102)*COS(V$12))/SIN(V$12)*$B102))</f>
        <v>76.8347150267027</v>
      </c>
      <c r="W192" s="0" t="n">
        <f aca="false">IF($B102=0,0,IF(SIN(W$12)=0,999999999,(SIN(W$12)*COS($E102)+SIN($E102)*COS(W$12))/SIN(W$12)*$B102))</f>
        <v>72.0634248904425</v>
      </c>
      <c r="X192" s="0" t="n">
        <f aca="false">IF($B102=0,0,IF(SIN(X$12)=0,999999999,(SIN(X$12)*COS($E102)+SIN($E102)*COS(X$12))/SIN(X$12)*$B102))</f>
        <v>67.8075236910452</v>
      </c>
      <c r="Y192" s="0" t="n">
        <f aca="false">IF($B102=0,0,IF(SIN(Y$12)=0,999999999,(SIN(Y$12)*COS($E102)+SIN($E102)*COS(Y$12))/SIN(Y$12)*$B102))</f>
        <v>63.9855740569536</v>
      </c>
      <c r="Z192" s="0" t="n">
        <f aca="false">IF($B102=0,0,IF(SIN(Z$12)=0,999999999,(SIN(Z$12)*COS($E102)+SIN($E102)*COS(Z$12))/SIN(Z$12)*$B102))</f>
        <v>60.5324225054241</v>
      </c>
      <c r="AA192" s="0" t="n">
        <f aca="false">IF($B102=0,0,IF(SIN(AA$12)=0,999999999,(SIN(AA$12)*COS($E102)+SIN($E102)*COS(AA$12))/SIN(AA$12)*$B102))</f>
        <v>57.3953222733338</v>
      </c>
      <c r="AB192" s="0" t="n">
        <f aca="false">IF($B102=0,0,IF(SIN(AB$12)=0,999999999,(SIN(AB$12)*COS($E102)+SIN($E102)*COS(AB$12))/SIN(AB$12)*$B102))</f>
        <v>54.5311135544678</v>
      </c>
      <c r="AC192" s="0" t="n">
        <f aca="false">IF($B102=0,0,IF(SIN(AC$12)=0,999999999,(SIN(AC$12)*COS($E102)+SIN($E102)*COS(AC$12))/SIN(AC$12)*$B102))</f>
        <v>51.9041393238288</v>
      </c>
      <c r="AD192" s="0" t="n">
        <f aca="false">IF($B102=0,0,IF(SIN(AD$12)=0,999999999,(SIN(AD$12)*COS($E102)+SIN($E102)*COS(AD$12))/SIN(AD$12)*$B102))</f>
        <v>49.4846822026576</v>
      </c>
      <c r="AE192" s="0" t="n">
        <f aca="false">IF($B102=0,0,IF(SIN(AE$12)=0,999999999,(SIN(AE$12)*COS($E102)+SIN($E102)*COS(AE$12))/SIN(AE$12)*$B102))</f>
        <v>47.2477764726666</v>
      </c>
      <c r="AF192" s="0" t="n">
        <f aca="false">IF($B102=0,0,IF(SIN(AF$12)=0,999999999,(SIN(AF$12)*COS($E102)+SIN($E102)*COS(AF$12))/SIN(AF$12)*$B102))</f>
        <v>45.1722942376749</v>
      </c>
      <c r="AG192" s="0" t="n">
        <f aca="false">IF($B102=0,0,IF(SIN(AG$12)=0,999999999,(SIN(AG$12)*COS($E102)+SIN($E102)*COS(AG$12))/SIN(AG$12)*$B102))</f>
        <v>43.2402346572894</v>
      </c>
      <c r="AH192" s="0" t="n">
        <f aca="false">IF($B102=0,0,IF(SIN(AH$12)=0,999999999,(SIN(AH$12)*COS($E102)+SIN($E102)*COS(AH$12))/SIN(AH$12)*$B102))</f>
        <v>41.4361654845103</v>
      </c>
      <c r="AI192" s="0" t="n">
        <f aca="false">IF($B102=0,0,IF(SIN(AI$12)=0,999999999,(SIN(AI$12)*COS($E102)+SIN($E102)*COS(AI$12))/SIN(AI$12)*$B102))</f>
        <v>39.7467801441399</v>
      </c>
      <c r="AJ192" s="0" t="n">
        <f aca="false">IF($B102=0,0,IF(SIN(AJ$12)=0,999999999,(SIN(AJ$12)*COS($E102)+SIN($E102)*COS(AJ$12))/SIN(AJ$12)*$B102))</f>
        <v>38.1605433923574</v>
      </c>
      <c r="AK192" s="0" t="n">
        <f aca="false">IF($B102=0,0,IF(SIN(AK$12)=0,999999999,(SIN(AK$12)*COS($E102)+SIN($E102)*COS(AK$12))/SIN(AK$12)*$B102))</f>
        <v>36.6674055551465</v>
      </c>
      <c r="AL192" s="0" t="n">
        <f aca="false">IF($B102=0,0,IF(SIN(AL$12)=0,999999999,(SIN(AL$12)*COS($E102)+SIN($E102)*COS(AL$12))/SIN(AL$12)*$B102))</f>
        <v>35.2585703438324</v>
      </c>
      <c r="AM192" s="0" t="n">
        <f aca="false">IF($B102=0,0,IF(SIN(AM$12)=0,999999999,(SIN(AM$12)*COS($E102)+SIN($E102)*COS(AM$12))/SIN(AM$12)*$B102))</f>
        <v>33.9263048827628</v>
      </c>
      <c r="AN192" s="0" t="n">
        <f aca="false">IF($B102=0,0,IF(SIN(AN$12)=0,999999999,(SIN(AN$12)*COS($E102)+SIN($E102)*COS(AN$12))/SIN(AN$12)*$B102))</f>
        <v>32.6637832582726</v>
      </c>
      <c r="AO192" s="0" t="n">
        <f aca="false">IF($B102=0,0,IF(SIN(AO$12)=0,999999999,(SIN(AO$12)*COS($E102)+SIN($E102)*COS(AO$12))/SIN(AO$12)*$B102))</f>
        <v>31.4649568845422</v>
      </c>
      <c r="AP192" s="0" t="n">
        <f aca="false">IF($B102=0,0,IF(SIN(AP$12)=0,999999999,(SIN(AP$12)*COS($E102)+SIN($E102)*COS(AP$12))/SIN(AP$12)*$B102))</f>
        <v>30.3244464718208</v>
      </c>
      <c r="AQ192" s="0" t="n">
        <f aca="false">IF($B102=0,0,IF(SIN(AQ$12)=0,999999999,(SIN(AQ$12)*COS($E102)+SIN($E102)*COS(AQ$12))/SIN(AQ$12)*$B102))</f>
        <v>29.2374515099408</v>
      </c>
      <c r="AR192" s="0" t="n">
        <f aca="false">IF($B102=0,0,IF(SIN(AR$12)=0,999999999,(SIN(AR$12)*COS($E102)+SIN($E102)*COS(AR$12))/SIN(AR$12)*$B102))</f>
        <v>28.1996740404779</v>
      </c>
      <c r="AS192" s="0" t="n">
        <f aca="false">IF($B102=0,0,IF(SIN(AS$12)=0,999999999,(SIN(AS$12)*COS($E102)+SIN($E102)*COS(AS$12))/SIN(AS$12)*$B102))</f>
        <v>27.2072541527802</v>
      </c>
      <c r="AT192" s="0" t="n">
        <f aca="false">IF($B102=0,0,IF(SIN(AT$12)=0,999999999,(SIN(AT$12)*COS($E102)+SIN($E102)*COS(AT$12))/SIN(AT$12)*$B102))</f>
        <v>26.2567151520355</v>
      </c>
      <c r="AU192" s="0" t="n">
        <f aca="false">IF($B102=0,0,IF(SIN(AU$12)=0,999999999,(SIN(AU$12)*COS($E102)+SIN($E102)*COS(AU$12))/SIN(AU$12)*$B102))</f>
        <v>25.3449167478932</v>
      </c>
      <c r="AV192" s="0" t="n">
        <f aca="false">IF($B102=0,0,IF(SIN(AV$12)=0,999999999,(SIN(AV$12)*COS($E102)+SIN($E102)*COS(AV$12))/SIN(AV$12)*$B102))</f>
        <v>24.4690149267167</v>
      </c>
      <c r="AW192" s="0" t="n">
        <f aca="false">IF($B102=0,0,IF(SIN(AW$12)=0,999999999,(SIN(AW$12)*COS($E102)+SIN($E102)*COS(AW$12))/SIN(AW$12)*$B102))</f>
        <v>23.6264274192637</v>
      </c>
      <c r="AX192" s="0" t="n">
        <f aca="false">IF($B102=0,0,IF(SIN(AX$12)=0,999999999,(SIN(AX$12)*COS($E102)+SIN($E102)*COS(AX$12))/SIN(AX$12)*$B102))</f>
        <v>22.8148038734337</v>
      </c>
      <c r="AY192" s="0" t="n">
        <f aca="false">IF($B102=0,0,IF(SIN(AY$12)=0,999999999,(SIN(AY$12)*COS($E102)+SIN($E102)*COS(AY$12))/SIN(AY$12)*$B102))</f>
        <v>22.0319999999999</v>
      </c>
      <c r="AZ192" s="0" t="n">
        <f aca="false">IF($B102=0,0,IF(SIN(AZ$12)=0,999999999,(SIN(AZ$12)*COS($E102)+SIN($E102)*COS(AZ$12))/SIN(AZ$12)*$B102))</f>
        <v>21.2760550865494</v>
      </c>
      <c r="BA192" s="0" t="n">
        <f aca="false">IF($B102=0,0,IF(SIN(BA$12)=0,999999999,(SIN(BA$12)*COS($E102)+SIN($E102)*COS(BA$12))/SIN(BA$12)*$B102))</f>
        <v>20.5451723777849</v>
      </c>
      <c r="BB192" s="0" t="n">
        <f aca="false">IF($B102=0,0,IF(SIN(BB$12)=0,999999999,(SIN(BB$12)*COS($E102)+SIN($E102)*COS(BB$12))/SIN(BB$12)*$B102))</f>
        <v>19.8377019039699</v>
      </c>
      <c r="BC192" s="0" t="n">
        <f aca="false">IF($B102=0,0,IF(SIN(BC$12)=0,999999999,(SIN(BC$12)*COS($E102)+SIN($E102)*COS(BC$12))/SIN(BC$12)*$B102))</f>
        <v>19.152125407567</v>
      </c>
      <c r="BD192" s="0" t="n">
        <f aca="false">IF($B102=0,0,IF(SIN(BD$12)=0,999999999,(SIN(BD$12)*COS($E102)+SIN($E102)*COS(BD$12))/SIN(BD$12)*$B102))</f>
        <v>18.4870430740977</v>
      </c>
      <c r="BE192" s="0" t="n">
        <f aca="false">IF($B102=0,0,IF(SIN(BE$12)=0,999999999,(SIN(BE$12)*COS($E102)+SIN($E102)*COS(BE$12))/SIN(BE$12)*$B102))</f>
        <v>17.8411618193523</v>
      </c>
      <c r="BF192" s="0" t="n">
        <f aca="false">IF($B102=0,0,IF(SIN(BF$12)=0,999999999,(SIN(BF$12)*COS($E102)+SIN($E102)*COS(BF$12))/SIN(BF$12)*$B102))</f>
        <v>17.2132849231959</v>
      </c>
      <c r="BG192" s="0" t="n">
        <f aca="false">IF($B102=0,0,IF(SIN(BG$12)=0,999999999,(SIN(BG$12)*COS($E102)+SIN($E102)*COS(BG$12))/SIN(BG$12)*$B102))</f>
        <v>16.6023028318647</v>
      </c>
      <c r="BH192" s="0" t="n">
        <f aca="false">IF($B102=0,0,IF(SIN(BH$12)=0,999999999,(SIN(BH$12)*COS($E102)+SIN($E102)*COS(BH$12))/SIN(BH$12)*$B102))</f>
        <v>16.007184977014</v>
      </c>
      <c r="BI192" s="0" t="n">
        <f aca="false">IF($B102=0,0,IF(SIN(BI$12)=0,999999999,(SIN(BI$12)*COS($E102)+SIN($E102)*COS(BI$12))/SIN(BI$12)*$B102))</f>
        <v>15.4269724818363</v>
      </c>
      <c r="BJ192" s="0" t="n">
        <f aca="false">IF($B102=0,0,IF(SIN(BJ$12)=0,999999999,(SIN(BJ$12)*COS($E102)+SIN($E102)*COS(BJ$12))/SIN(BJ$12)*$B102))</f>
        <v>14.8607716430722</v>
      </c>
      <c r="BK192" s="0" t="n">
        <f aca="false">IF($B102=0,0,IF(SIN(BK$12)=0,999999999,(SIN(BK$12)*COS($E102)+SIN($E102)*COS(BK$12))/SIN(BK$12)*$B102))</f>
        <v>14.3077480933275</v>
      </c>
      <c r="BL192" s="0" t="n">
        <f aca="false">IF($B102=0,0,IF(SIN(BL$12)=0,999999999,(SIN(BL$12)*COS($E102)+SIN($E102)*COS(BL$12))/SIN(BL$12)*$B102))</f>
        <v>13.7671215612663</v>
      </c>
      <c r="BM192" s="0" t="n">
        <f aca="false">IF($B102=0,0,IF(SIN(BM$12)=0,999999999,(SIN(BM$12)*COS($E102)+SIN($E102)*COS(BM$12))/SIN(BM$12)*$B102))</f>
        <v>13.2381611584153</v>
      </c>
      <c r="BN192" s="0" t="n">
        <f aca="false">IF($B102=0,0,IF(SIN(BN$12)=0,999999999,(SIN(BN$12)*COS($E102)+SIN($E102)*COS(BN$12))/SIN(BN$12)*$B102))</f>
        <v>12.7201811307857</v>
      </c>
      <c r="BO192" s="0" t="n">
        <f aca="false">IF($B102=0,0,IF(SIN(BO$12)=0,999999999,(SIN(BO$12)*COS($E102)+SIN($E102)*COS(BO$12))/SIN(BO$12)*$B102))</f>
        <v>12.2125370216074</v>
      </c>
      <c r="BP192" s="0" t="n">
        <f aca="false">IF($B102=0,0,IF(SIN(BP$12)=0,999999999,(SIN(BP$12)*COS($E102)+SIN($E102)*COS(BP$12))/SIN(BP$12)*$B102))</f>
        <v>11.7146221983657</v>
      </c>
      <c r="BQ192" s="0" t="n">
        <f aca="false">IF($B102=0,0,IF(SIN(BQ$12)=0,999999999,(SIN(BQ$12)*COS($E102)+SIN($E102)*COS(BQ$12))/SIN(BQ$12)*$B102))</f>
        <v>11.2258647032611</v>
      </c>
      <c r="BR192" s="0" t="n">
        <f aca="false">IF($B102=0,0,IF(SIN(BR$12)=0,999999999,(SIN(BR$12)*COS($E102)+SIN($E102)*COS(BR$12))/SIN(BR$12)*$B102))</f>
        <v>10.745724391283</v>
      </c>
      <c r="BS192" s="0" t="n">
        <f aca="false">IF($B102=0,0,IF(SIN(BS$12)=0,999999999,(SIN(BS$12)*COS($E102)+SIN($E102)*COS(BS$12))/SIN(BS$12)*$B102))</f>
        <v>10.273690324471</v>
      </c>
      <c r="BT192" s="0" t="n">
        <f aca="false">IF($B102=0,0,IF(SIN(BT$12)=0,999999999,(SIN(BT$12)*COS($E102)+SIN($E102)*COS(BT$12))/SIN(BT$12)*$B102))</f>
        <v>9.80927839471753</v>
      </c>
      <c r="BU192" s="0" t="n">
        <f aca="false">IF($B102=0,0,IF(SIN(BU$12)=0,999999999,(SIN(BU$12)*COS($E102)+SIN($E102)*COS(BU$12))/SIN(BU$12)*$B102))</f>
        <v>9.35202915072996</v>
      </c>
      <c r="BV192" s="0" t="n">
        <f aca="false">IF($B102=0,0,IF(SIN(BV$12)=0,999999999,(SIN(BV$12)*COS($E102)+SIN($E102)*COS(BV$12))/SIN(BV$12)*$B102))</f>
        <v>8.90150580760021</v>
      </c>
      <c r="BW192" s="0" t="n">
        <f aca="false">IF($B102=0,0,IF(SIN(BW$12)=0,999999999,(SIN(BW$12)*COS($E102)+SIN($E102)*COS(BW$12))/SIN(BW$12)*$B102))</f>
        <v>8.45729241990014</v>
      </c>
      <c r="BX192" s="0" t="n">
        <f aca="false">IF($B102=0,0,IF(SIN(BX$12)=0,999999999,(SIN(BX$12)*COS($E102)+SIN($E102)*COS(BX$12))/SIN(BX$12)*$B102))</f>
        <v>8.01899220135291</v>
      </c>
      <c r="BY192" s="0" t="n">
        <f aca="false">IF($B102=0,0,IF(SIN(BY$12)=0,999999999,(SIN(BY$12)*COS($E102)+SIN($E102)*COS(BY$12))/SIN(BY$12)*$B102))</f>
        <v>7.58622597599793</v>
      </c>
      <c r="BZ192" s="0" t="n">
        <f aca="false">IF($B102=0,0,IF(SIN(BZ$12)=0,999999999,(SIN(BZ$12)*COS($E102)+SIN($E102)*COS(BZ$12))/SIN(BZ$12)*$B102))</f>
        <v>7.15863074740325</v>
      </c>
      <c r="CA192" s="0" t="n">
        <f aca="false">IF($B102=0,0,IF(SIN(CA$12)=0,999999999,(SIN(CA$12)*COS($E102)+SIN($E102)*COS(CA$12))/SIN(CA$12)*$B102))</f>
        <v>6.73585837389715</v>
      </c>
      <c r="CB192" s="0" t="n">
        <f aca="false">IF($B102=0,0,IF(SIN(CB$12)=0,999999999,(SIN(CB$12)*COS($E102)+SIN($E102)*COS(CB$12))/SIN(CB$12)*$B102))</f>
        <v>6.31757433903808</v>
      </c>
      <c r="CC192" s="0" t="n">
        <f aca="false">IF($B102=0,0,IF(SIN(CC$12)=0,999999999,(SIN(CC$12)*COS($E102)+SIN($E102)*COS(CC$12))/SIN(CC$12)*$B102))</f>
        <v>5.90345660764235</v>
      </c>
      <c r="CD192" s="0" t="n">
        <f aca="false">IF($B102=0,0,IF(SIN(CD$12)=0,999999999,(SIN(CD$12)*COS($E102)+SIN($E102)*COS(CD$12))/SIN(CD$12)*$B102))</f>
        <v>5.49319455864089</v>
      </c>
      <c r="CE192" s="0" t="n">
        <f aca="false">IF($B102=0,0,IF(SIN(CE$12)=0,999999999,(SIN(CE$12)*COS($E102)+SIN($E102)*COS(CE$12))/SIN(CE$12)*$B102))</f>
        <v>5.08648798687842</v>
      </c>
      <c r="CF192" s="0" t="n">
        <f aca="false">IF($B102=0,0,IF(SIN(CF$12)=0,999999999,(SIN(CF$12)*COS($E102)+SIN($E102)*COS(CF$12))/SIN(CF$12)*$B102))</f>
        <v>4.68304616671378</v>
      </c>
      <c r="CG192" s="0" t="n">
        <f aca="false">IF($B102=0,0,IF(SIN(CG$12)=0,999999999,(SIN(CG$12)*COS($E102)+SIN($E102)*COS(CG$12))/SIN(CG$12)*$B102))</f>
        <v>4.28258697092215</v>
      </c>
      <c r="CH192" s="0" t="n">
        <f aca="false">IF($B102=0,0,IF(SIN(CH$12)=0,999999999,(SIN(CH$12)*COS($E102)+SIN($E102)*COS(CH$12))/SIN(CH$12)*$B102))</f>
        <v>3.88483603896891</v>
      </c>
      <c r="CI192" s="0" t="n">
        <f aca="false">IF($B102=0,0,IF(SIN(CI$12)=0,999999999,(SIN(CI$12)*COS($E102)+SIN($E102)*COS(CI$12))/SIN(CI$12)*$B102))</f>
        <v>3.48952598923004</v>
      </c>
      <c r="CJ192" s="0" t="n">
        <f aca="false">IF($B102=0,0,IF(SIN(CJ$12)=0,999999999,(SIN(CJ$12)*COS($E102)+SIN($E102)*COS(CJ$12))/SIN(CJ$12)*$B102))</f>
        <v>3.09639567016302</v>
      </c>
      <c r="CK192" s="0" t="n">
        <f aca="false">IF($B102=0,0,IF(SIN(CK$12)=0,999999999,(SIN(CK$12)*COS($E102)+SIN($E102)*COS(CK$12))/SIN(CK$12)*$B102))</f>
        <v>2.7051894458128</v>
      </c>
      <c r="CL192" s="0" t="n">
        <f aca="false">IF($B102=0,0,IF(SIN(CL$12)=0,999999999,(SIN(CL$12)*COS($E102)+SIN($E102)*COS(CL$12))/SIN(CL$12)*$B102))</f>
        <v>2.31565651137324</v>
      </c>
      <c r="CM192" s="0" t="n">
        <f aca="false">IF($B102=0,0,IF(SIN(CM$12)=0,999999999,(SIN(CM$12)*COS($E102)+SIN($E102)*COS(CM$12))/SIN(CM$12)*$B102))</f>
        <v>1.92755023480308</v>
      </c>
      <c r="CN192" s="0" t="n">
        <f aca="false">IF($B102=0,0,IF(SIN(CN$12)=0,999999999,(SIN(CN$12)*COS($E102)+SIN($E102)*COS(CN$12))/SIN(CN$12)*$B102))</f>
        <v>1.54062752073942</v>
      </c>
      <c r="CO192" s="0" t="n">
        <f aca="false">IF($B102=0,0,IF(SIN(CO$12)=0,999999999,(SIN(CO$12)*COS($E102)+SIN($E102)*COS(CO$12))/SIN(CO$12)*$B102))</f>
        <v>1.15464819316382</v>
      </c>
      <c r="CP192" s="0" t="n">
        <f aca="false">IF($B102=0,0,IF(SIN(CP$12)=0,999999999,(SIN(CP$12)*COS($E102)+SIN($E102)*COS(CP$12))/SIN(CP$12)*$B102))</f>
        <v>0.769374393442111</v>
      </c>
      <c r="CQ192" s="0" t="n">
        <f aca="false">IF($B102=0,0,IF(SIN(CQ$12)=0,999999999,(SIN(CQ$12)*COS($E102)+SIN($E102)*COS(CQ$12))/SIN(CQ$12)*$B102))</f>
        <v>0.384569990498488</v>
      </c>
    </row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4" activeCellId="0" sqref="B4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91" t="s">
        <v>57</v>
      </c>
      <c r="B1" s="92" t="n">
        <f aca="true">TODAY()</f>
        <v>43292</v>
      </c>
      <c r="C1" s="93"/>
      <c r="E1" s="94"/>
    </row>
    <row r="2" customFormat="false" ht="12.8" hidden="false" customHeight="false" outlineLevel="0" collapsed="false">
      <c r="A2" s="91" t="s">
        <v>58</v>
      </c>
      <c r="B2" s="95" t="n">
        <f aca="true">NOW()</f>
        <v>43292.6917743315</v>
      </c>
      <c r="C2" s="93"/>
    </row>
    <row r="3" customFormat="false" ht="12.8" hidden="false" customHeight="false" outlineLevel="0" collapsed="false">
      <c r="A3" s="91" t="s">
        <v>59</v>
      </c>
      <c r="B3" s="96" t="n">
        <v>35.2</v>
      </c>
      <c r="C3" s="91" t="s">
        <v>60</v>
      </c>
    </row>
    <row r="4" customFormat="false" ht="12.8" hidden="false" customHeight="false" outlineLevel="0" collapsed="false">
      <c r="A4" s="91" t="s">
        <v>61</v>
      </c>
      <c r="B4" s="96" t="n">
        <v>7.8</v>
      </c>
      <c r="C4" s="91" t="s">
        <v>62</v>
      </c>
    </row>
    <row r="5" customFormat="false" ht="12.8" hidden="false" customHeight="false" outlineLevel="0" collapsed="false">
      <c r="A5" s="91"/>
      <c r="B5" s="93"/>
      <c r="C5" s="93"/>
    </row>
    <row r="6" customFormat="false" ht="12.8" hidden="false" customHeight="false" outlineLevel="0" collapsed="false">
      <c r="A6" s="97" t="s">
        <v>63</v>
      </c>
      <c r="B6" s="98" t="n">
        <f aca="false">B1+INT(B3/B4/24)</f>
        <v>43292</v>
      </c>
      <c r="C6" s="93"/>
    </row>
    <row r="7" customFormat="false" ht="12.8" hidden="false" customHeight="false" outlineLevel="0" collapsed="false">
      <c r="A7" s="97"/>
      <c r="B7" s="99" t="n">
        <f aca="false">MOD(B2+B3/B4/24,24)</f>
        <v>20.8798085195085</v>
      </c>
      <c r="C7" s="93"/>
    </row>
    <row r="8" customFormat="false" ht="12.8" hidden="false" customHeight="false" outlineLevel="0" collapsed="false">
      <c r="A8" s="93"/>
      <c r="B8" s="93"/>
      <c r="C8" s="93"/>
      <c r="E8" s="100"/>
    </row>
  </sheetData>
  <sheetProtection sheet="true" objects="true" scenarios="true"/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73" activePane="bottomRight" state="frozen"/>
      <selection pane="topLeft" activeCell="A1" activeCellId="0" sqref="A1"/>
      <selection pane="topRight" activeCell="B1" activeCellId="0" sqref="B1"/>
      <selection pane="bottomLeft" activeCell="A73" activeCellId="0" sqref="A73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  <c r="BA1" s="101" t="n">
        <v>51</v>
      </c>
      <c r="BB1" s="101" t="n">
        <v>52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0.4</v>
      </c>
      <c r="D2" s="102" t="n">
        <v>0.8</v>
      </c>
      <c r="E2" s="102" t="n">
        <v>1.22</v>
      </c>
      <c r="F2" s="102" t="n">
        <v>1.64</v>
      </c>
      <c r="G2" s="102" t="n">
        <v>2.145</v>
      </c>
      <c r="H2" s="102" t="n">
        <v>2.65</v>
      </c>
      <c r="I2" s="102" t="n">
        <v>3.225</v>
      </c>
      <c r="J2" s="102" t="n">
        <v>3.8</v>
      </c>
      <c r="K2" s="102" t="n">
        <v>4.41</v>
      </c>
      <c r="L2" s="102" t="n">
        <v>5.02</v>
      </c>
      <c r="M2" s="102" t="n">
        <v>5.61</v>
      </c>
      <c r="N2" s="102" t="n">
        <v>6.2</v>
      </c>
      <c r="O2" s="102" t="n">
        <v>6.735</v>
      </c>
      <c r="P2" s="102" t="n">
        <v>7.27</v>
      </c>
      <c r="Q2" s="102" t="n">
        <v>7.695</v>
      </c>
      <c r="R2" s="102" t="n">
        <v>8.12</v>
      </c>
      <c r="S2" s="102" t="n">
        <v>8.425</v>
      </c>
      <c r="T2" s="102" t="n">
        <v>8.73</v>
      </c>
      <c r="U2" s="102" t="n">
        <v>8.895</v>
      </c>
      <c r="V2" s="102" t="n">
        <v>9.06</v>
      </c>
      <c r="W2" s="102" t="n">
        <v>9.095</v>
      </c>
      <c r="X2" s="102" t="n">
        <v>9.13</v>
      </c>
      <c r="Y2" s="102" t="n">
        <v>9.06</v>
      </c>
      <c r="Z2" s="102" t="n">
        <v>8.99</v>
      </c>
      <c r="AA2" s="102" t="n">
        <v>8.85</v>
      </c>
      <c r="AB2" s="102" t="n">
        <v>8.71</v>
      </c>
      <c r="AC2" s="102" t="n">
        <v>8.55</v>
      </c>
      <c r="AD2" s="102" t="n">
        <v>8.39</v>
      </c>
      <c r="AE2" s="102" t="n">
        <v>8.25</v>
      </c>
      <c r="AF2" s="102" t="n">
        <v>8.11</v>
      </c>
      <c r="AG2" s="102" t="n">
        <v>8.03</v>
      </c>
      <c r="AH2" s="102" t="n">
        <v>7.95</v>
      </c>
      <c r="AI2" s="102" t="n">
        <v>7.945</v>
      </c>
      <c r="AJ2" s="102" t="n">
        <v>7.94</v>
      </c>
      <c r="AK2" s="102" t="n">
        <v>7.985</v>
      </c>
      <c r="AL2" s="102" t="n">
        <v>8.03</v>
      </c>
      <c r="AM2" s="102" t="n">
        <v>7.99</v>
      </c>
      <c r="AN2" s="102" t="n">
        <v>7.95</v>
      </c>
      <c r="AO2" s="102" t="n">
        <v>7.91</v>
      </c>
      <c r="AP2" s="102" t="n">
        <v>7.87</v>
      </c>
      <c r="AQ2" s="102" t="n">
        <v>7.475</v>
      </c>
      <c r="AR2" s="102" t="n">
        <v>7.08</v>
      </c>
      <c r="AS2" s="102" t="n">
        <v>6.685</v>
      </c>
      <c r="AT2" s="102" t="n">
        <v>6.29</v>
      </c>
      <c r="AU2" s="102" t="n">
        <v>5.895</v>
      </c>
      <c r="AV2" s="102" t="n">
        <v>5.5</v>
      </c>
      <c r="AW2" s="102" t="n">
        <v>5.105</v>
      </c>
      <c r="AX2" s="102" t="n">
        <v>4.71</v>
      </c>
      <c r="AY2" s="102" t="n">
        <v>4.315</v>
      </c>
      <c r="AZ2" s="102" t="n">
        <v>3.92</v>
      </c>
      <c r="BA2" s="102" t="n">
        <v>3.525</v>
      </c>
      <c r="BB2" s="102" t="n">
        <v>3.13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0.425</v>
      </c>
      <c r="D3" s="102" t="n">
        <v>0.85</v>
      </c>
      <c r="E3" s="102" t="n">
        <v>1.295</v>
      </c>
      <c r="F3" s="102" t="n">
        <v>1.74</v>
      </c>
      <c r="G3" s="102" t="n">
        <v>2.265</v>
      </c>
      <c r="H3" s="102" t="n">
        <v>2.79</v>
      </c>
      <c r="I3" s="102" t="n">
        <v>3.381</v>
      </c>
      <c r="J3" s="102" t="n">
        <v>3.972</v>
      </c>
      <c r="K3" s="102" t="n">
        <v>4.596</v>
      </c>
      <c r="L3" s="102" t="n">
        <v>5.22</v>
      </c>
      <c r="M3" s="102" t="n">
        <v>5.825</v>
      </c>
      <c r="N3" s="102" t="n">
        <v>6.43</v>
      </c>
      <c r="O3" s="102" t="n">
        <v>6.977</v>
      </c>
      <c r="P3" s="102" t="n">
        <v>7.524</v>
      </c>
      <c r="Q3" s="102" t="n">
        <v>7.963</v>
      </c>
      <c r="R3" s="102" t="n">
        <v>8.402</v>
      </c>
      <c r="S3" s="102" t="n">
        <v>8.719</v>
      </c>
      <c r="T3" s="102" t="n">
        <v>9.036</v>
      </c>
      <c r="U3" s="102" t="n">
        <v>9.21</v>
      </c>
      <c r="V3" s="102" t="n">
        <v>9.384</v>
      </c>
      <c r="W3" s="102" t="n">
        <v>9.427</v>
      </c>
      <c r="X3" s="102" t="n">
        <v>9.47</v>
      </c>
      <c r="Y3" s="102" t="n">
        <v>9.404</v>
      </c>
      <c r="Z3" s="102" t="n">
        <v>9.338</v>
      </c>
      <c r="AA3" s="102" t="n">
        <v>9.2</v>
      </c>
      <c r="AB3" s="102" t="n">
        <v>9.062</v>
      </c>
      <c r="AC3" s="102" t="n">
        <v>8.9</v>
      </c>
      <c r="AD3" s="102" t="n">
        <v>8.738</v>
      </c>
      <c r="AE3" s="102" t="n">
        <v>8.594</v>
      </c>
      <c r="AF3" s="102" t="n">
        <v>8.45</v>
      </c>
      <c r="AG3" s="102" t="n">
        <v>8.365</v>
      </c>
      <c r="AH3" s="102" t="n">
        <v>8.28</v>
      </c>
      <c r="AI3" s="102" t="n">
        <v>8.27</v>
      </c>
      <c r="AJ3" s="102" t="n">
        <v>8.26</v>
      </c>
      <c r="AK3" s="102" t="n">
        <v>8.303</v>
      </c>
      <c r="AL3" s="102" t="n">
        <v>8.346</v>
      </c>
      <c r="AM3" s="102" t="n">
        <v>8.31</v>
      </c>
      <c r="AN3" s="102" t="n">
        <v>8.274</v>
      </c>
      <c r="AO3" s="102" t="n">
        <v>8.238</v>
      </c>
      <c r="AP3" s="102" t="n">
        <v>8.202</v>
      </c>
      <c r="AQ3" s="102" t="n">
        <v>7.791</v>
      </c>
      <c r="AR3" s="102" t="n">
        <v>7.38</v>
      </c>
      <c r="AS3" s="102" t="n">
        <v>6.969</v>
      </c>
      <c r="AT3" s="102" t="n">
        <v>6.558</v>
      </c>
      <c r="AU3" s="102" t="n">
        <v>6.147</v>
      </c>
      <c r="AV3" s="102" t="n">
        <v>5.736</v>
      </c>
      <c r="AW3" s="102" t="n">
        <v>5.325</v>
      </c>
      <c r="AX3" s="102" t="n">
        <v>4.914</v>
      </c>
      <c r="AY3" s="102" t="n">
        <v>4.503</v>
      </c>
      <c r="AZ3" s="102" t="n">
        <v>4.092</v>
      </c>
      <c r="BA3" s="102" t="n">
        <v>3.681</v>
      </c>
      <c r="BB3" s="102" t="n">
        <v>3.27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0.45</v>
      </c>
      <c r="D4" s="102" t="n">
        <v>0.9</v>
      </c>
      <c r="E4" s="102" t="n">
        <v>1.37</v>
      </c>
      <c r="F4" s="102" t="n">
        <v>1.84</v>
      </c>
      <c r="G4" s="102" t="n">
        <v>2.385</v>
      </c>
      <c r="H4" s="102" t="n">
        <v>2.93</v>
      </c>
      <c r="I4" s="102" t="n">
        <v>3.537</v>
      </c>
      <c r="J4" s="102" t="n">
        <v>4.144</v>
      </c>
      <c r="K4" s="102" t="n">
        <v>4.782</v>
      </c>
      <c r="L4" s="102" t="n">
        <v>5.42</v>
      </c>
      <c r="M4" s="102" t="n">
        <v>6.04</v>
      </c>
      <c r="N4" s="102" t="n">
        <v>6.66</v>
      </c>
      <c r="O4" s="102" t="n">
        <v>7.219</v>
      </c>
      <c r="P4" s="102" t="n">
        <v>7.778</v>
      </c>
      <c r="Q4" s="102" t="n">
        <v>8.231</v>
      </c>
      <c r="R4" s="102" t="n">
        <v>8.684</v>
      </c>
      <c r="S4" s="102" t="n">
        <v>9.013</v>
      </c>
      <c r="T4" s="102" t="n">
        <v>9.342</v>
      </c>
      <c r="U4" s="102" t="n">
        <v>9.525</v>
      </c>
      <c r="V4" s="102" t="n">
        <v>9.708</v>
      </c>
      <c r="W4" s="102" t="n">
        <v>9.759</v>
      </c>
      <c r="X4" s="102" t="n">
        <v>9.81</v>
      </c>
      <c r="Y4" s="102" t="n">
        <v>9.748</v>
      </c>
      <c r="Z4" s="102" t="n">
        <v>9.686</v>
      </c>
      <c r="AA4" s="102" t="n">
        <v>9.55</v>
      </c>
      <c r="AB4" s="102" t="n">
        <v>9.414</v>
      </c>
      <c r="AC4" s="102" t="n">
        <v>9.25</v>
      </c>
      <c r="AD4" s="102" t="n">
        <v>9.086</v>
      </c>
      <c r="AE4" s="102" t="n">
        <v>8.938</v>
      </c>
      <c r="AF4" s="102" t="n">
        <v>8.79</v>
      </c>
      <c r="AG4" s="102" t="n">
        <v>8.7</v>
      </c>
      <c r="AH4" s="102" t="n">
        <v>8.61</v>
      </c>
      <c r="AI4" s="102" t="n">
        <v>8.595</v>
      </c>
      <c r="AJ4" s="102" t="n">
        <v>8.58</v>
      </c>
      <c r="AK4" s="102" t="n">
        <v>8.621</v>
      </c>
      <c r="AL4" s="102" t="n">
        <v>8.662</v>
      </c>
      <c r="AM4" s="102" t="n">
        <v>8.63</v>
      </c>
      <c r="AN4" s="102" t="n">
        <v>8.598</v>
      </c>
      <c r="AO4" s="102" t="n">
        <v>8.566</v>
      </c>
      <c r="AP4" s="102" t="n">
        <v>8.534</v>
      </c>
      <c r="AQ4" s="102" t="n">
        <v>8.107</v>
      </c>
      <c r="AR4" s="102" t="n">
        <v>7.68</v>
      </c>
      <c r="AS4" s="102" t="n">
        <v>7.253</v>
      </c>
      <c r="AT4" s="102" t="n">
        <v>6.826</v>
      </c>
      <c r="AU4" s="102" t="n">
        <v>6.399</v>
      </c>
      <c r="AV4" s="102" t="n">
        <v>5.972</v>
      </c>
      <c r="AW4" s="102" t="n">
        <v>5.545</v>
      </c>
      <c r="AX4" s="102" t="n">
        <v>5.118</v>
      </c>
      <c r="AY4" s="102" t="n">
        <v>4.691</v>
      </c>
      <c r="AZ4" s="102" t="n">
        <v>4.264</v>
      </c>
      <c r="BA4" s="102" t="n">
        <v>3.837</v>
      </c>
      <c r="BB4" s="102" t="n">
        <v>3.40999999999999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0.475</v>
      </c>
      <c r="D5" s="102" t="n">
        <v>0.95</v>
      </c>
      <c r="E5" s="102" t="n">
        <v>1.445</v>
      </c>
      <c r="F5" s="102" t="n">
        <v>1.94</v>
      </c>
      <c r="G5" s="102" t="n">
        <v>2.505</v>
      </c>
      <c r="H5" s="102" t="n">
        <v>3.07</v>
      </c>
      <c r="I5" s="102" t="n">
        <v>3.693</v>
      </c>
      <c r="J5" s="102" t="n">
        <v>4.316</v>
      </c>
      <c r="K5" s="102" t="n">
        <v>4.968</v>
      </c>
      <c r="L5" s="102" t="n">
        <v>5.62</v>
      </c>
      <c r="M5" s="102" t="n">
        <v>6.255</v>
      </c>
      <c r="N5" s="102" t="n">
        <v>6.89</v>
      </c>
      <c r="O5" s="102" t="n">
        <v>7.461</v>
      </c>
      <c r="P5" s="102" t="n">
        <v>8.032</v>
      </c>
      <c r="Q5" s="102" t="n">
        <v>8.499</v>
      </c>
      <c r="R5" s="102" t="n">
        <v>8.966</v>
      </c>
      <c r="S5" s="102" t="n">
        <v>9.307</v>
      </c>
      <c r="T5" s="102" t="n">
        <v>9.648</v>
      </c>
      <c r="U5" s="102" t="n">
        <v>9.84</v>
      </c>
      <c r="V5" s="102" t="n">
        <v>10.032</v>
      </c>
      <c r="W5" s="102" t="n">
        <v>10.091</v>
      </c>
      <c r="X5" s="102" t="n">
        <v>10.15</v>
      </c>
      <c r="Y5" s="102" t="n">
        <v>10.092</v>
      </c>
      <c r="Z5" s="102" t="n">
        <v>10.034</v>
      </c>
      <c r="AA5" s="102" t="n">
        <v>9.9</v>
      </c>
      <c r="AB5" s="102" t="n">
        <v>9.766</v>
      </c>
      <c r="AC5" s="102" t="n">
        <v>9.6</v>
      </c>
      <c r="AD5" s="102" t="n">
        <v>9.434</v>
      </c>
      <c r="AE5" s="102" t="n">
        <v>9.282</v>
      </c>
      <c r="AF5" s="102" t="n">
        <v>9.13</v>
      </c>
      <c r="AG5" s="102" t="n">
        <v>9.035</v>
      </c>
      <c r="AH5" s="102" t="n">
        <v>8.94</v>
      </c>
      <c r="AI5" s="102" t="n">
        <v>8.92</v>
      </c>
      <c r="AJ5" s="102" t="n">
        <v>8.9</v>
      </c>
      <c r="AK5" s="102" t="n">
        <v>8.939</v>
      </c>
      <c r="AL5" s="102" t="n">
        <v>8.978</v>
      </c>
      <c r="AM5" s="102" t="n">
        <v>8.95</v>
      </c>
      <c r="AN5" s="102" t="n">
        <v>8.922</v>
      </c>
      <c r="AO5" s="102" t="n">
        <v>8.894</v>
      </c>
      <c r="AP5" s="102" t="n">
        <v>8.866</v>
      </c>
      <c r="AQ5" s="102" t="n">
        <v>8.423</v>
      </c>
      <c r="AR5" s="102" t="n">
        <v>7.98</v>
      </c>
      <c r="AS5" s="102" t="n">
        <v>7.537</v>
      </c>
      <c r="AT5" s="102" t="n">
        <v>7.094</v>
      </c>
      <c r="AU5" s="102" t="n">
        <v>6.651</v>
      </c>
      <c r="AV5" s="102" t="n">
        <v>6.208</v>
      </c>
      <c r="AW5" s="102" t="n">
        <v>5.765</v>
      </c>
      <c r="AX5" s="102" t="n">
        <v>5.322</v>
      </c>
      <c r="AY5" s="102" t="n">
        <v>4.879</v>
      </c>
      <c r="AZ5" s="102" t="n">
        <v>4.436</v>
      </c>
      <c r="BA5" s="102" t="n">
        <v>3.993</v>
      </c>
      <c r="BB5" s="102" t="n">
        <v>3.55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0.5</v>
      </c>
      <c r="D6" s="102" t="n">
        <v>1</v>
      </c>
      <c r="E6" s="102" t="n">
        <v>1.52</v>
      </c>
      <c r="F6" s="102" t="n">
        <v>2.04</v>
      </c>
      <c r="G6" s="102" t="n">
        <v>2.625</v>
      </c>
      <c r="H6" s="102" t="n">
        <v>3.21</v>
      </c>
      <c r="I6" s="102" t="n">
        <v>3.849</v>
      </c>
      <c r="J6" s="102" t="n">
        <v>4.488</v>
      </c>
      <c r="K6" s="102" t="n">
        <v>5.154</v>
      </c>
      <c r="L6" s="102" t="n">
        <v>5.82</v>
      </c>
      <c r="M6" s="102" t="n">
        <v>6.47</v>
      </c>
      <c r="N6" s="102" t="n">
        <v>7.12</v>
      </c>
      <c r="O6" s="102" t="n">
        <v>7.703</v>
      </c>
      <c r="P6" s="102" t="n">
        <v>8.286</v>
      </c>
      <c r="Q6" s="102" t="n">
        <v>8.767</v>
      </c>
      <c r="R6" s="102" t="n">
        <v>9.248</v>
      </c>
      <c r="S6" s="102" t="n">
        <v>9.601</v>
      </c>
      <c r="T6" s="102" t="n">
        <v>9.954</v>
      </c>
      <c r="U6" s="102" t="n">
        <v>10.155</v>
      </c>
      <c r="V6" s="102" t="n">
        <v>10.356</v>
      </c>
      <c r="W6" s="102" t="n">
        <v>10.423</v>
      </c>
      <c r="X6" s="102" t="n">
        <v>10.49</v>
      </c>
      <c r="Y6" s="102" t="n">
        <v>10.436</v>
      </c>
      <c r="Z6" s="102" t="n">
        <v>10.382</v>
      </c>
      <c r="AA6" s="102" t="n">
        <v>10.25</v>
      </c>
      <c r="AB6" s="102" t="n">
        <v>10.118</v>
      </c>
      <c r="AC6" s="102" t="n">
        <v>9.95</v>
      </c>
      <c r="AD6" s="102" t="n">
        <v>9.782</v>
      </c>
      <c r="AE6" s="102" t="n">
        <v>9.626</v>
      </c>
      <c r="AF6" s="102" t="n">
        <v>9.47</v>
      </c>
      <c r="AG6" s="102" t="n">
        <v>9.37</v>
      </c>
      <c r="AH6" s="102" t="n">
        <v>9.27</v>
      </c>
      <c r="AI6" s="102" t="n">
        <v>9.245</v>
      </c>
      <c r="AJ6" s="102" t="n">
        <v>9.22</v>
      </c>
      <c r="AK6" s="102" t="n">
        <v>9.257</v>
      </c>
      <c r="AL6" s="102" t="n">
        <v>9.294</v>
      </c>
      <c r="AM6" s="102" t="n">
        <v>9.27</v>
      </c>
      <c r="AN6" s="102" t="n">
        <v>9.246</v>
      </c>
      <c r="AO6" s="102" t="n">
        <v>9.222</v>
      </c>
      <c r="AP6" s="102" t="n">
        <v>9.198</v>
      </c>
      <c r="AQ6" s="102" t="n">
        <v>8.739</v>
      </c>
      <c r="AR6" s="102" t="n">
        <v>8.28</v>
      </c>
      <c r="AS6" s="102" t="n">
        <v>7.821</v>
      </c>
      <c r="AT6" s="102" t="n">
        <v>7.362</v>
      </c>
      <c r="AU6" s="102" t="n">
        <v>6.903</v>
      </c>
      <c r="AV6" s="102" t="n">
        <v>6.444</v>
      </c>
      <c r="AW6" s="102" t="n">
        <v>5.985</v>
      </c>
      <c r="AX6" s="102" t="n">
        <v>5.526</v>
      </c>
      <c r="AY6" s="102" t="n">
        <v>5.067</v>
      </c>
      <c r="AZ6" s="102" t="n">
        <v>4.608</v>
      </c>
      <c r="BA6" s="102" t="n">
        <v>4.149</v>
      </c>
      <c r="BB6" s="102" t="n">
        <v>3.68999999999999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0.525</v>
      </c>
      <c r="D7" s="102" t="n">
        <v>1.05</v>
      </c>
      <c r="E7" s="102" t="n">
        <v>1.595</v>
      </c>
      <c r="F7" s="102" t="n">
        <v>2.14</v>
      </c>
      <c r="G7" s="102" t="n">
        <v>2.745</v>
      </c>
      <c r="H7" s="102" t="n">
        <v>3.35</v>
      </c>
      <c r="I7" s="102" t="n">
        <v>4.005</v>
      </c>
      <c r="J7" s="102" t="n">
        <v>4.66</v>
      </c>
      <c r="K7" s="102" t="n">
        <v>5.34</v>
      </c>
      <c r="L7" s="102" t="n">
        <v>6.02</v>
      </c>
      <c r="M7" s="102" t="n">
        <v>6.685</v>
      </c>
      <c r="N7" s="102" t="n">
        <v>7.35</v>
      </c>
      <c r="O7" s="102" t="n">
        <v>7.945</v>
      </c>
      <c r="P7" s="102" t="n">
        <v>8.54</v>
      </c>
      <c r="Q7" s="102" t="n">
        <v>9.035</v>
      </c>
      <c r="R7" s="102" t="n">
        <v>9.53</v>
      </c>
      <c r="S7" s="102" t="n">
        <v>9.895</v>
      </c>
      <c r="T7" s="102" t="n">
        <v>10.26</v>
      </c>
      <c r="U7" s="102" t="n">
        <v>10.47</v>
      </c>
      <c r="V7" s="102" t="n">
        <v>10.68</v>
      </c>
      <c r="W7" s="102" t="n">
        <v>10.755</v>
      </c>
      <c r="X7" s="102" t="n">
        <v>10.83</v>
      </c>
      <c r="Y7" s="102" t="n">
        <v>10.78</v>
      </c>
      <c r="Z7" s="102" t="n">
        <v>10.73</v>
      </c>
      <c r="AA7" s="102" t="n">
        <v>10.6</v>
      </c>
      <c r="AB7" s="102" t="n">
        <v>10.47</v>
      </c>
      <c r="AC7" s="102" t="n">
        <v>10.3</v>
      </c>
      <c r="AD7" s="102" t="n">
        <v>10.13</v>
      </c>
      <c r="AE7" s="102" t="n">
        <v>9.97</v>
      </c>
      <c r="AF7" s="102" t="n">
        <v>9.81</v>
      </c>
      <c r="AG7" s="102" t="n">
        <v>9.705</v>
      </c>
      <c r="AH7" s="102" t="n">
        <v>9.6</v>
      </c>
      <c r="AI7" s="102" t="n">
        <v>9.57</v>
      </c>
      <c r="AJ7" s="102" t="n">
        <v>9.54</v>
      </c>
      <c r="AK7" s="102" t="n">
        <v>9.575</v>
      </c>
      <c r="AL7" s="102" t="n">
        <v>9.61</v>
      </c>
      <c r="AM7" s="102" t="n">
        <v>9.59</v>
      </c>
      <c r="AN7" s="102" t="n">
        <v>9.57</v>
      </c>
      <c r="AO7" s="102" t="n">
        <v>9.55</v>
      </c>
      <c r="AP7" s="102" t="n">
        <v>9.53</v>
      </c>
      <c r="AQ7" s="102" t="n">
        <v>9.055</v>
      </c>
      <c r="AR7" s="102" t="n">
        <v>8.58</v>
      </c>
      <c r="AS7" s="102" t="n">
        <v>8.105</v>
      </c>
      <c r="AT7" s="102" t="n">
        <v>7.63</v>
      </c>
      <c r="AU7" s="102" t="n">
        <v>7.155</v>
      </c>
      <c r="AV7" s="102" t="n">
        <v>6.68</v>
      </c>
      <c r="AW7" s="102" t="n">
        <v>6.205</v>
      </c>
      <c r="AX7" s="102" t="n">
        <v>5.73</v>
      </c>
      <c r="AY7" s="102" t="n">
        <v>5.255</v>
      </c>
      <c r="AZ7" s="102" t="n">
        <v>4.78</v>
      </c>
      <c r="BA7" s="102" t="n">
        <v>4.305</v>
      </c>
      <c r="BB7" s="102" t="n">
        <v>3.83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0.545</v>
      </c>
      <c r="D8" s="102" t="n">
        <v>1.09</v>
      </c>
      <c r="E8" s="102" t="n">
        <v>1.661</v>
      </c>
      <c r="F8" s="102" t="n">
        <v>2.232</v>
      </c>
      <c r="G8" s="102" t="n">
        <v>2.852</v>
      </c>
      <c r="H8" s="102" t="n">
        <v>3.472</v>
      </c>
      <c r="I8" s="102" t="n">
        <v>4.137</v>
      </c>
      <c r="J8" s="102" t="n">
        <v>4.802</v>
      </c>
      <c r="K8" s="102" t="n">
        <v>5.49</v>
      </c>
      <c r="L8" s="102" t="n">
        <v>6.178</v>
      </c>
      <c r="M8" s="102" t="n">
        <v>6.851</v>
      </c>
      <c r="N8" s="102" t="n">
        <v>7.524</v>
      </c>
      <c r="O8" s="102" t="n">
        <v>8.129</v>
      </c>
      <c r="P8" s="102" t="n">
        <v>8.734</v>
      </c>
      <c r="Q8" s="102" t="n">
        <v>9.239</v>
      </c>
      <c r="R8" s="102" t="n">
        <v>9.744</v>
      </c>
      <c r="S8" s="102" t="n">
        <v>10.119</v>
      </c>
      <c r="T8" s="102" t="n">
        <v>10.494</v>
      </c>
      <c r="U8" s="102" t="n">
        <v>10.716</v>
      </c>
      <c r="V8" s="102" t="n">
        <v>10.938</v>
      </c>
      <c r="W8" s="102" t="n">
        <v>11.022</v>
      </c>
      <c r="X8" s="102" t="n">
        <v>11.106</v>
      </c>
      <c r="Y8" s="102" t="n">
        <v>11.065</v>
      </c>
      <c r="Z8" s="102" t="n">
        <v>11.024</v>
      </c>
      <c r="AA8" s="102" t="n">
        <v>10.899</v>
      </c>
      <c r="AB8" s="102" t="n">
        <v>10.774</v>
      </c>
      <c r="AC8" s="102" t="n">
        <v>10.606</v>
      </c>
      <c r="AD8" s="102" t="n">
        <v>10.438</v>
      </c>
      <c r="AE8" s="102" t="n">
        <v>10.278</v>
      </c>
      <c r="AF8" s="102" t="n">
        <v>10.118</v>
      </c>
      <c r="AG8" s="102" t="n">
        <v>10.011</v>
      </c>
      <c r="AH8" s="102" t="n">
        <v>9.904</v>
      </c>
      <c r="AI8" s="102" t="n">
        <v>9.871</v>
      </c>
      <c r="AJ8" s="102" t="n">
        <v>9.838</v>
      </c>
      <c r="AK8" s="102" t="n">
        <v>9.871</v>
      </c>
      <c r="AL8" s="102" t="n">
        <v>9.904</v>
      </c>
      <c r="AM8" s="102" t="n">
        <v>9.89</v>
      </c>
      <c r="AN8" s="102" t="n">
        <v>9.876</v>
      </c>
      <c r="AO8" s="102" t="n">
        <v>9.862</v>
      </c>
      <c r="AP8" s="102" t="n">
        <v>9.848</v>
      </c>
      <c r="AQ8" s="102" t="n">
        <v>9.357</v>
      </c>
      <c r="AR8" s="102" t="n">
        <v>8.866</v>
      </c>
      <c r="AS8" s="102" t="n">
        <v>8.375</v>
      </c>
      <c r="AT8" s="102" t="n">
        <v>7.884</v>
      </c>
      <c r="AU8" s="102" t="n">
        <v>7.393</v>
      </c>
      <c r="AV8" s="102" t="n">
        <v>6.902</v>
      </c>
      <c r="AW8" s="102" t="n">
        <v>6.411</v>
      </c>
      <c r="AX8" s="102" t="n">
        <v>5.92</v>
      </c>
      <c r="AY8" s="102" t="n">
        <v>5.429</v>
      </c>
      <c r="AZ8" s="102" t="n">
        <v>4.938</v>
      </c>
      <c r="BA8" s="102" t="n">
        <v>4.447</v>
      </c>
      <c r="BB8" s="102" t="n">
        <v>3.95599999999999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0.565</v>
      </c>
      <c r="D9" s="102" t="n">
        <v>1.13</v>
      </c>
      <c r="E9" s="102" t="n">
        <v>1.727</v>
      </c>
      <c r="F9" s="102" t="n">
        <v>2.324</v>
      </c>
      <c r="G9" s="102" t="n">
        <v>2.959</v>
      </c>
      <c r="H9" s="102" t="n">
        <v>3.594</v>
      </c>
      <c r="I9" s="102" t="n">
        <v>4.269</v>
      </c>
      <c r="J9" s="102" t="n">
        <v>4.944</v>
      </c>
      <c r="K9" s="102" t="n">
        <v>5.64</v>
      </c>
      <c r="L9" s="102" t="n">
        <v>6.336</v>
      </c>
      <c r="M9" s="102" t="n">
        <v>7.017</v>
      </c>
      <c r="N9" s="102" t="n">
        <v>7.698</v>
      </c>
      <c r="O9" s="102" t="n">
        <v>8.313</v>
      </c>
      <c r="P9" s="102" t="n">
        <v>8.928</v>
      </c>
      <c r="Q9" s="102" t="n">
        <v>9.443</v>
      </c>
      <c r="R9" s="102" t="n">
        <v>9.958</v>
      </c>
      <c r="S9" s="102" t="n">
        <v>10.343</v>
      </c>
      <c r="T9" s="102" t="n">
        <v>10.728</v>
      </c>
      <c r="U9" s="102" t="n">
        <v>10.962</v>
      </c>
      <c r="V9" s="102" t="n">
        <v>11.196</v>
      </c>
      <c r="W9" s="102" t="n">
        <v>11.289</v>
      </c>
      <c r="X9" s="102" t="n">
        <v>11.382</v>
      </c>
      <c r="Y9" s="102" t="n">
        <v>11.35</v>
      </c>
      <c r="Z9" s="102" t="n">
        <v>11.318</v>
      </c>
      <c r="AA9" s="102" t="n">
        <v>11.198</v>
      </c>
      <c r="AB9" s="102" t="n">
        <v>11.078</v>
      </c>
      <c r="AC9" s="102" t="n">
        <v>10.912</v>
      </c>
      <c r="AD9" s="102" t="n">
        <v>10.746</v>
      </c>
      <c r="AE9" s="102" t="n">
        <v>10.586</v>
      </c>
      <c r="AF9" s="102" t="n">
        <v>10.426</v>
      </c>
      <c r="AG9" s="102" t="n">
        <v>10.317</v>
      </c>
      <c r="AH9" s="102" t="n">
        <v>10.208</v>
      </c>
      <c r="AI9" s="102" t="n">
        <v>10.172</v>
      </c>
      <c r="AJ9" s="102" t="n">
        <v>10.136</v>
      </c>
      <c r="AK9" s="102" t="n">
        <v>10.167</v>
      </c>
      <c r="AL9" s="102" t="n">
        <v>10.198</v>
      </c>
      <c r="AM9" s="102" t="n">
        <v>10.19</v>
      </c>
      <c r="AN9" s="102" t="n">
        <v>10.182</v>
      </c>
      <c r="AO9" s="102" t="n">
        <v>10.174</v>
      </c>
      <c r="AP9" s="102" t="n">
        <v>10.166</v>
      </c>
      <c r="AQ9" s="102" t="n">
        <v>9.659</v>
      </c>
      <c r="AR9" s="102" t="n">
        <v>9.152</v>
      </c>
      <c r="AS9" s="102" t="n">
        <v>8.645</v>
      </c>
      <c r="AT9" s="102" t="n">
        <v>8.138</v>
      </c>
      <c r="AU9" s="102" t="n">
        <v>7.631</v>
      </c>
      <c r="AV9" s="102" t="n">
        <v>7.124</v>
      </c>
      <c r="AW9" s="102" t="n">
        <v>6.617</v>
      </c>
      <c r="AX9" s="102" t="n">
        <v>6.11</v>
      </c>
      <c r="AY9" s="102" t="n">
        <v>5.603</v>
      </c>
      <c r="AZ9" s="102" t="n">
        <v>5.096</v>
      </c>
      <c r="BA9" s="102" t="n">
        <v>4.58899999999999</v>
      </c>
      <c r="BB9" s="102" t="n">
        <v>4.08199999999999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0.585</v>
      </c>
      <c r="D10" s="102" t="n">
        <v>1.17</v>
      </c>
      <c r="E10" s="102" t="n">
        <v>1.793</v>
      </c>
      <c r="F10" s="102" t="n">
        <v>2.416</v>
      </c>
      <c r="G10" s="102" t="n">
        <v>3.066</v>
      </c>
      <c r="H10" s="102" t="n">
        <v>3.716</v>
      </c>
      <c r="I10" s="102" t="n">
        <v>4.401</v>
      </c>
      <c r="J10" s="102" t="n">
        <v>5.086</v>
      </c>
      <c r="K10" s="102" t="n">
        <v>5.79</v>
      </c>
      <c r="L10" s="102" t="n">
        <v>6.494</v>
      </c>
      <c r="M10" s="102" t="n">
        <v>7.183</v>
      </c>
      <c r="N10" s="102" t="n">
        <v>7.872</v>
      </c>
      <c r="O10" s="102" t="n">
        <v>8.497</v>
      </c>
      <c r="P10" s="102" t="n">
        <v>9.122</v>
      </c>
      <c r="Q10" s="102" t="n">
        <v>9.647</v>
      </c>
      <c r="R10" s="102" t="n">
        <v>10.172</v>
      </c>
      <c r="S10" s="102" t="n">
        <v>10.567</v>
      </c>
      <c r="T10" s="102" t="n">
        <v>10.962</v>
      </c>
      <c r="U10" s="102" t="n">
        <v>11.208</v>
      </c>
      <c r="V10" s="102" t="n">
        <v>11.454</v>
      </c>
      <c r="W10" s="102" t="n">
        <v>11.556</v>
      </c>
      <c r="X10" s="102" t="n">
        <v>11.658</v>
      </c>
      <c r="Y10" s="102" t="n">
        <v>11.635</v>
      </c>
      <c r="Z10" s="102" t="n">
        <v>11.612</v>
      </c>
      <c r="AA10" s="102" t="n">
        <v>11.497</v>
      </c>
      <c r="AB10" s="102" t="n">
        <v>11.382</v>
      </c>
      <c r="AC10" s="102" t="n">
        <v>11.218</v>
      </c>
      <c r="AD10" s="102" t="n">
        <v>11.054</v>
      </c>
      <c r="AE10" s="102" t="n">
        <v>10.894</v>
      </c>
      <c r="AF10" s="102" t="n">
        <v>10.734</v>
      </c>
      <c r="AG10" s="102" t="n">
        <v>10.623</v>
      </c>
      <c r="AH10" s="102" t="n">
        <v>10.512</v>
      </c>
      <c r="AI10" s="102" t="n">
        <v>10.473</v>
      </c>
      <c r="AJ10" s="102" t="n">
        <v>10.434</v>
      </c>
      <c r="AK10" s="102" t="n">
        <v>10.463</v>
      </c>
      <c r="AL10" s="102" t="n">
        <v>10.492</v>
      </c>
      <c r="AM10" s="102" t="n">
        <v>10.49</v>
      </c>
      <c r="AN10" s="102" t="n">
        <v>10.488</v>
      </c>
      <c r="AO10" s="102" t="n">
        <v>10.486</v>
      </c>
      <c r="AP10" s="102" t="n">
        <v>10.484</v>
      </c>
      <c r="AQ10" s="102" t="n">
        <v>9.961</v>
      </c>
      <c r="AR10" s="102" t="n">
        <v>9.438</v>
      </c>
      <c r="AS10" s="102" t="n">
        <v>8.915</v>
      </c>
      <c r="AT10" s="102" t="n">
        <v>8.392</v>
      </c>
      <c r="AU10" s="102" t="n">
        <v>7.869</v>
      </c>
      <c r="AV10" s="102" t="n">
        <v>7.346</v>
      </c>
      <c r="AW10" s="102" t="n">
        <v>6.823</v>
      </c>
      <c r="AX10" s="102" t="n">
        <v>6.3</v>
      </c>
      <c r="AY10" s="102" t="n">
        <v>5.777</v>
      </c>
      <c r="AZ10" s="102" t="n">
        <v>5.254</v>
      </c>
      <c r="BA10" s="102" t="n">
        <v>4.731</v>
      </c>
      <c r="BB10" s="102" t="n">
        <v>4.208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0.605</v>
      </c>
      <c r="D11" s="102" t="n">
        <v>1.21</v>
      </c>
      <c r="E11" s="102" t="n">
        <v>1.859</v>
      </c>
      <c r="F11" s="102" t="n">
        <v>2.508</v>
      </c>
      <c r="G11" s="102" t="n">
        <v>3.173</v>
      </c>
      <c r="H11" s="102" t="n">
        <v>3.838</v>
      </c>
      <c r="I11" s="102" t="n">
        <v>4.533</v>
      </c>
      <c r="J11" s="102" t="n">
        <v>5.228</v>
      </c>
      <c r="K11" s="102" t="n">
        <v>5.94</v>
      </c>
      <c r="L11" s="102" t="n">
        <v>6.652</v>
      </c>
      <c r="M11" s="102" t="n">
        <v>7.349</v>
      </c>
      <c r="N11" s="102" t="n">
        <v>8.046</v>
      </c>
      <c r="O11" s="102" t="n">
        <v>8.681</v>
      </c>
      <c r="P11" s="102" t="n">
        <v>9.316</v>
      </c>
      <c r="Q11" s="102" t="n">
        <v>9.851</v>
      </c>
      <c r="R11" s="102" t="n">
        <v>10.386</v>
      </c>
      <c r="S11" s="102" t="n">
        <v>10.791</v>
      </c>
      <c r="T11" s="102" t="n">
        <v>11.196</v>
      </c>
      <c r="U11" s="102" t="n">
        <v>11.454</v>
      </c>
      <c r="V11" s="102" t="n">
        <v>11.712</v>
      </c>
      <c r="W11" s="102" t="n">
        <v>11.823</v>
      </c>
      <c r="X11" s="102" t="n">
        <v>11.934</v>
      </c>
      <c r="Y11" s="102" t="n">
        <v>11.92</v>
      </c>
      <c r="Z11" s="102" t="n">
        <v>11.906</v>
      </c>
      <c r="AA11" s="102" t="n">
        <v>11.796</v>
      </c>
      <c r="AB11" s="102" t="n">
        <v>11.686</v>
      </c>
      <c r="AC11" s="102" t="n">
        <v>11.524</v>
      </c>
      <c r="AD11" s="102" t="n">
        <v>11.362</v>
      </c>
      <c r="AE11" s="102" t="n">
        <v>11.202</v>
      </c>
      <c r="AF11" s="102" t="n">
        <v>11.042</v>
      </c>
      <c r="AG11" s="102" t="n">
        <v>10.929</v>
      </c>
      <c r="AH11" s="102" t="n">
        <v>10.816</v>
      </c>
      <c r="AI11" s="102" t="n">
        <v>10.774</v>
      </c>
      <c r="AJ11" s="102" t="n">
        <v>10.732</v>
      </c>
      <c r="AK11" s="102" t="n">
        <v>10.759</v>
      </c>
      <c r="AL11" s="102" t="n">
        <v>10.786</v>
      </c>
      <c r="AM11" s="102" t="n">
        <v>10.79</v>
      </c>
      <c r="AN11" s="102" t="n">
        <v>10.794</v>
      </c>
      <c r="AO11" s="102" t="n">
        <v>10.798</v>
      </c>
      <c r="AP11" s="102" t="n">
        <v>10.802</v>
      </c>
      <c r="AQ11" s="102" t="n">
        <v>10.263</v>
      </c>
      <c r="AR11" s="102" t="n">
        <v>9.724</v>
      </c>
      <c r="AS11" s="102" t="n">
        <v>9.185</v>
      </c>
      <c r="AT11" s="102" t="n">
        <v>8.646</v>
      </c>
      <c r="AU11" s="102" t="n">
        <v>8.107</v>
      </c>
      <c r="AV11" s="102" t="n">
        <v>7.568</v>
      </c>
      <c r="AW11" s="102" t="n">
        <v>7.029</v>
      </c>
      <c r="AX11" s="102" t="n">
        <v>6.49</v>
      </c>
      <c r="AY11" s="102" t="n">
        <v>5.951</v>
      </c>
      <c r="AZ11" s="102" t="n">
        <v>5.412</v>
      </c>
      <c r="BA11" s="102" t="n">
        <v>4.873</v>
      </c>
      <c r="BB11" s="102" t="n">
        <v>4.334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0.625</v>
      </c>
      <c r="D12" s="102" t="n">
        <v>1.25</v>
      </c>
      <c r="E12" s="102" t="n">
        <v>1.925</v>
      </c>
      <c r="F12" s="102" t="n">
        <v>2.6</v>
      </c>
      <c r="G12" s="102" t="n">
        <v>3.28</v>
      </c>
      <c r="H12" s="102" t="n">
        <v>3.96</v>
      </c>
      <c r="I12" s="102" t="n">
        <v>4.665</v>
      </c>
      <c r="J12" s="102" t="n">
        <v>5.37</v>
      </c>
      <c r="K12" s="102" t="n">
        <v>6.09</v>
      </c>
      <c r="L12" s="102" t="n">
        <v>6.81</v>
      </c>
      <c r="M12" s="102" t="n">
        <v>7.515</v>
      </c>
      <c r="N12" s="102" t="n">
        <v>8.22</v>
      </c>
      <c r="O12" s="102" t="n">
        <v>8.865</v>
      </c>
      <c r="P12" s="102" t="n">
        <v>9.51</v>
      </c>
      <c r="Q12" s="102" t="n">
        <v>10.055</v>
      </c>
      <c r="R12" s="102" t="n">
        <v>10.6</v>
      </c>
      <c r="S12" s="102" t="n">
        <v>11.015</v>
      </c>
      <c r="T12" s="102" t="n">
        <v>11.43</v>
      </c>
      <c r="U12" s="102" t="n">
        <v>11.7</v>
      </c>
      <c r="V12" s="102" t="n">
        <v>11.97</v>
      </c>
      <c r="W12" s="102" t="n">
        <v>12.09</v>
      </c>
      <c r="X12" s="102" t="n">
        <v>12.21</v>
      </c>
      <c r="Y12" s="102" t="n">
        <v>12.205</v>
      </c>
      <c r="Z12" s="102" t="n">
        <v>12.2</v>
      </c>
      <c r="AA12" s="102" t="n">
        <v>12.095</v>
      </c>
      <c r="AB12" s="102" t="n">
        <v>11.99</v>
      </c>
      <c r="AC12" s="102" t="n">
        <v>11.83</v>
      </c>
      <c r="AD12" s="102" t="n">
        <v>11.67</v>
      </c>
      <c r="AE12" s="102" t="n">
        <v>11.51</v>
      </c>
      <c r="AF12" s="102" t="n">
        <v>11.35</v>
      </c>
      <c r="AG12" s="102" t="n">
        <v>11.235</v>
      </c>
      <c r="AH12" s="102" t="n">
        <v>11.12</v>
      </c>
      <c r="AI12" s="102" t="n">
        <v>11.075</v>
      </c>
      <c r="AJ12" s="102" t="n">
        <v>11.03</v>
      </c>
      <c r="AK12" s="102" t="n">
        <v>11.055</v>
      </c>
      <c r="AL12" s="102" t="n">
        <v>11.08</v>
      </c>
      <c r="AM12" s="102" t="n">
        <v>11.09</v>
      </c>
      <c r="AN12" s="102" t="n">
        <v>11.1</v>
      </c>
      <c r="AO12" s="102" t="n">
        <v>11.11</v>
      </c>
      <c r="AP12" s="102" t="n">
        <v>11.12</v>
      </c>
      <c r="AQ12" s="102" t="n">
        <v>10.565</v>
      </c>
      <c r="AR12" s="102" t="n">
        <v>10.01</v>
      </c>
      <c r="AS12" s="102" t="n">
        <v>9.455</v>
      </c>
      <c r="AT12" s="102" t="n">
        <v>8.9</v>
      </c>
      <c r="AU12" s="102" t="n">
        <v>8.345</v>
      </c>
      <c r="AV12" s="102" t="n">
        <v>7.79</v>
      </c>
      <c r="AW12" s="102" t="n">
        <v>7.235</v>
      </c>
      <c r="AX12" s="102" t="n">
        <v>6.68</v>
      </c>
      <c r="AY12" s="102" t="n">
        <v>6.125</v>
      </c>
      <c r="AZ12" s="102" t="n">
        <v>5.57</v>
      </c>
      <c r="BA12" s="102" t="n">
        <v>5.015</v>
      </c>
      <c r="BB12" s="102" t="n">
        <v>4.46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0.641</v>
      </c>
      <c r="D13" s="102" t="n">
        <v>1.282</v>
      </c>
      <c r="E13" s="102" t="n">
        <v>1.981</v>
      </c>
      <c r="F13" s="102" t="n">
        <v>2.68</v>
      </c>
      <c r="G13" s="102" t="n">
        <v>3.37</v>
      </c>
      <c r="H13" s="102" t="n">
        <v>4.06</v>
      </c>
      <c r="I13" s="102" t="n">
        <v>4.769</v>
      </c>
      <c r="J13" s="102" t="n">
        <v>5.478</v>
      </c>
      <c r="K13" s="102" t="n">
        <v>6.2</v>
      </c>
      <c r="L13" s="102" t="n">
        <v>6.922</v>
      </c>
      <c r="M13" s="102" t="n">
        <v>7.629</v>
      </c>
      <c r="N13" s="102" t="n">
        <v>8.336</v>
      </c>
      <c r="O13" s="102" t="n">
        <v>8.986</v>
      </c>
      <c r="P13" s="102" t="n">
        <v>9.636</v>
      </c>
      <c r="Q13" s="102" t="n">
        <v>10.189</v>
      </c>
      <c r="R13" s="102" t="n">
        <v>10.742</v>
      </c>
      <c r="S13" s="102" t="n">
        <v>11.167</v>
      </c>
      <c r="T13" s="102" t="n">
        <v>11.592</v>
      </c>
      <c r="U13" s="102" t="n">
        <v>11.873</v>
      </c>
      <c r="V13" s="102" t="n">
        <v>12.154</v>
      </c>
      <c r="W13" s="102" t="n">
        <v>12.286</v>
      </c>
      <c r="X13" s="102" t="n">
        <v>12.418</v>
      </c>
      <c r="Y13" s="102" t="n">
        <v>12.424</v>
      </c>
      <c r="Z13" s="102" t="n">
        <v>12.43</v>
      </c>
      <c r="AA13" s="102" t="n">
        <v>12.334</v>
      </c>
      <c r="AB13" s="102" t="n">
        <v>12.238</v>
      </c>
      <c r="AC13" s="102" t="n">
        <v>12.086</v>
      </c>
      <c r="AD13" s="102" t="n">
        <v>11.934</v>
      </c>
      <c r="AE13" s="102" t="n">
        <v>11.777</v>
      </c>
      <c r="AF13" s="102" t="n">
        <v>11.62</v>
      </c>
      <c r="AG13" s="102" t="n">
        <v>11.506</v>
      </c>
      <c r="AH13" s="102" t="n">
        <v>11.392</v>
      </c>
      <c r="AI13" s="102" t="n">
        <v>11.346</v>
      </c>
      <c r="AJ13" s="102" t="n">
        <v>11.3</v>
      </c>
      <c r="AK13" s="102" t="n">
        <v>11.325</v>
      </c>
      <c r="AL13" s="102" t="n">
        <v>11.35</v>
      </c>
      <c r="AM13" s="102" t="n">
        <v>11.367</v>
      </c>
      <c r="AN13" s="102" t="n">
        <v>11.384</v>
      </c>
      <c r="AO13" s="102" t="n">
        <v>11.401</v>
      </c>
      <c r="AP13" s="102" t="n">
        <v>11.418</v>
      </c>
      <c r="AQ13" s="102" t="n">
        <v>10.848</v>
      </c>
      <c r="AR13" s="102" t="n">
        <v>10.278</v>
      </c>
      <c r="AS13" s="102" t="n">
        <v>9.708</v>
      </c>
      <c r="AT13" s="102" t="n">
        <v>9.138</v>
      </c>
      <c r="AU13" s="102" t="n">
        <v>8.568</v>
      </c>
      <c r="AV13" s="102" t="n">
        <v>7.998</v>
      </c>
      <c r="AW13" s="102" t="n">
        <v>7.428</v>
      </c>
      <c r="AX13" s="102" t="n">
        <v>6.858</v>
      </c>
      <c r="AY13" s="102" t="n">
        <v>6.288</v>
      </c>
      <c r="AZ13" s="102" t="n">
        <v>5.718</v>
      </c>
      <c r="BA13" s="102" t="n">
        <v>5.14800000000001</v>
      </c>
      <c r="BB13" s="102" t="n">
        <v>4.57800000000001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0.657</v>
      </c>
      <c r="D14" s="102" t="n">
        <v>1.314</v>
      </c>
      <c r="E14" s="102" t="n">
        <v>2.037</v>
      </c>
      <c r="F14" s="102" t="n">
        <v>2.76</v>
      </c>
      <c r="G14" s="102" t="n">
        <v>3.46</v>
      </c>
      <c r="H14" s="102" t="n">
        <v>4.16</v>
      </c>
      <c r="I14" s="102" t="n">
        <v>4.873</v>
      </c>
      <c r="J14" s="102" t="n">
        <v>5.586</v>
      </c>
      <c r="K14" s="102" t="n">
        <v>6.31</v>
      </c>
      <c r="L14" s="102" t="n">
        <v>7.034</v>
      </c>
      <c r="M14" s="102" t="n">
        <v>7.743</v>
      </c>
      <c r="N14" s="102" t="n">
        <v>8.452</v>
      </c>
      <c r="O14" s="102" t="n">
        <v>9.107</v>
      </c>
      <c r="P14" s="102" t="n">
        <v>9.762</v>
      </c>
      <c r="Q14" s="102" t="n">
        <v>10.323</v>
      </c>
      <c r="R14" s="102" t="n">
        <v>10.884</v>
      </c>
      <c r="S14" s="102" t="n">
        <v>11.319</v>
      </c>
      <c r="T14" s="102" t="n">
        <v>11.754</v>
      </c>
      <c r="U14" s="102" t="n">
        <v>12.046</v>
      </c>
      <c r="V14" s="102" t="n">
        <v>12.338</v>
      </c>
      <c r="W14" s="102" t="n">
        <v>12.482</v>
      </c>
      <c r="X14" s="102" t="n">
        <v>12.626</v>
      </c>
      <c r="Y14" s="102" t="n">
        <v>12.643</v>
      </c>
      <c r="Z14" s="102" t="n">
        <v>12.66</v>
      </c>
      <c r="AA14" s="102" t="n">
        <v>12.573</v>
      </c>
      <c r="AB14" s="102" t="n">
        <v>12.486</v>
      </c>
      <c r="AC14" s="102" t="n">
        <v>12.342</v>
      </c>
      <c r="AD14" s="102" t="n">
        <v>12.198</v>
      </c>
      <c r="AE14" s="102" t="n">
        <v>12.044</v>
      </c>
      <c r="AF14" s="102" t="n">
        <v>11.89</v>
      </c>
      <c r="AG14" s="102" t="n">
        <v>11.777</v>
      </c>
      <c r="AH14" s="102" t="n">
        <v>11.664</v>
      </c>
      <c r="AI14" s="102" t="n">
        <v>11.617</v>
      </c>
      <c r="AJ14" s="102" t="n">
        <v>11.57</v>
      </c>
      <c r="AK14" s="102" t="n">
        <v>11.595</v>
      </c>
      <c r="AL14" s="102" t="n">
        <v>11.62</v>
      </c>
      <c r="AM14" s="102" t="n">
        <v>11.644</v>
      </c>
      <c r="AN14" s="102" t="n">
        <v>11.668</v>
      </c>
      <c r="AO14" s="102" t="n">
        <v>11.692</v>
      </c>
      <c r="AP14" s="102" t="n">
        <v>11.716</v>
      </c>
      <c r="AQ14" s="102" t="n">
        <v>11.131</v>
      </c>
      <c r="AR14" s="102" t="n">
        <v>10.546</v>
      </c>
      <c r="AS14" s="102" t="n">
        <v>9.961</v>
      </c>
      <c r="AT14" s="102" t="n">
        <v>9.376</v>
      </c>
      <c r="AU14" s="102" t="n">
        <v>8.791</v>
      </c>
      <c r="AV14" s="102" t="n">
        <v>8.206</v>
      </c>
      <c r="AW14" s="102" t="n">
        <v>7.621</v>
      </c>
      <c r="AX14" s="102" t="n">
        <v>7.036</v>
      </c>
      <c r="AY14" s="102" t="n">
        <v>6.451</v>
      </c>
      <c r="AZ14" s="102" t="n">
        <v>5.866</v>
      </c>
      <c r="BA14" s="102" t="n">
        <v>5.281</v>
      </c>
      <c r="BB14" s="102" t="n">
        <v>4.696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0.673</v>
      </c>
      <c r="D15" s="102" t="n">
        <v>1.346</v>
      </c>
      <c r="E15" s="102" t="n">
        <v>2.093</v>
      </c>
      <c r="F15" s="102" t="n">
        <v>2.84</v>
      </c>
      <c r="G15" s="102" t="n">
        <v>3.55</v>
      </c>
      <c r="H15" s="102" t="n">
        <v>4.26</v>
      </c>
      <c r="I15" s="102" t="n">
        <v>4.977</v>
      </c>
      <c r="J15" s="102" t="n">
        <v>5.694</v>
      </c>
      <c r="K15" s="102" t="n">
        <v>6.42</v>
      </c>
      <c r="L15" s="102" t="n">
        <v>7.146</v>
      </c>
      <c r="M15" s="102" t="n">
        <v>7.857</v>
      </c>
      <c r="N15" s="102" t="n">
        <v>8.568</v>
      </c>
      <c r="O15" s="102" t="n">
        <v>9.228</v>
      </c>
      <c r="P15" s="102" t="n">
        <v>9.888</v>
      </c>
      <c r="Q15" s="102" t="n">
        <v>10.457</v>
      </c>
      <c r="R15" s="102" t="n">
        <v>11.026</v>
      </c>
      <c r="S15" s="102" t="n">
        <v>11.471</v>
      </c>
      <c r="T15" s="102" t="n">
        <v>11.916</v>
      </c>
      <c r="U15" s="102" t="n">
        <v>12.219</v>
      </c>
      <c r="V15" s="102" t="n">
        <v>12.522</v>
      </c>
      <c r="W15" s="102" t="n">
        <v>12.678</v>
      </c>
      <c r="X15" s="102" t="n">
        <v>12.834</v>
      </c>
      <c r="Y15" s="102" t="n">
        <v>12.862</v>
      </c>
      <c r="Z15" s="102" t="n">
        <v>12.89</v>
      </c>
      <c r="AA15" s="102" t="n">
        <v>12.812</v>
      </c>
      <c r="AB15" s="102" t="n">
        <v>12.734</v>
      </c>
      <c r="AC15" s="102" t="n">
        <v>12.598</v>
      </c>
      <c r="AD15" s="102" t="n">
        <v>12.462</v>
      </c>
      <c r="AE15" s="102" t="n">
        <v>12.311</v>
      </c>
      <c r="AF15" s="102" t="n">
        <v>12.16</v>
      </c>
      <c r="AG15" s="102" t="n">
        <v>12.048</v>
      </c>
      <c r="AH15" s="102" t="n">
        <v>11.936</v>
      </c>
      <c r="AI15" s="102" t="n">
        <v>11.888</v>
      </c>
      <c r="AJ15" s="102" t="n">
        <v>11.84</v>
      </c>
      <c r="AK15" s="102" t="n">
        <v>11.865</v>
      </c>
      <c r="AL15" s="102" t="n">
        <v>11.89</v>
      </c>
      <c r="AM15" s="102" t="n">
        <v>11.921</v>
      </c>
      <c r="AN15" s="102" t="n">
        <v>11.952</v>
      </c>
      <c r="AO15" s="102" t="n">
        <v>11.983</v>
      </c>
      <c r="AP15" s="102" t="n">
        <v>12.014</v>
      </c>
      <c r="AQ15" s="102" t="n">
        <v>11.414</v>
      </c>
      <c r="AR15" s="102" t="n">
        <v>10.814</v>
      </c>
      <c r="AS15" s="102" t="n">
        <v>10.214</v>
      </c>
      <c r="AT15" s="102" t="n">
        <v>9.614</v>
      </c>
      <c r="AU15" s="102" t="n">
        <v>9.014</v>
      </c>
      <c r="AV15" s="102" t="n">
        <v>8.414</v>
      </c>
      <c r="AW15" s="102" t="n">
        <v>7.814</v>
      </c>
      <c r="AX15" s="102" t="n">
        <v>7.214</v>
      </c>
      <c r="AY15" s="102" t="n">
        <v>6.614</v>
      </c>
      <c r="AZ15" s="102" t="n">
        <v>6.014</v>
      </c>
      <c r="BA15" s="102" t="n">
        <v>5.414</v>
      </c>
      <c r="BB15" s="102" t="n">
        <v>4.814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0.689</v>
      </c>
      <c r="D16" s="102" t="n">
        <v>1.378</v>
      </c>
      <c r="E16" s="102" t="n">
        <v>2.149</v>
      </c>
      <c r="F16" s="102" t="n">
        <v>2.92</v>
      </c>
      <c r="G16" s="102" t="n">
        <v>3.64</v>
      </c>
      <c r="H16" s="102" t="n">
        <v>4.36</v>
      </c>
      <c r="I16" s="102" t="n">
        <v>5.081</v>
      </c>
      <c r="J16" s="102" t="n">
        <v>5.802</v>
      </c>
      <c r="K16" s="102" t="n">
        <v>6.53</v>
      </c>
      <c r="L16" s="102" t="n">
        <v>7.258</v>
      </c>
      <c r="M16" s="102" t="n">
        <v>7.971</v>
      </c>
      <c r="N16" s="102" t="n">
        <v>8.684</v>
      </c>
      <c r="O16" s="102" t="n">
        <v>9.349</v>
      </c>
      <c r="P16" s="102" t="n">
        <v>10.014</v>
      </c>
      <c r="Q16" s="102" t="n">
        <v>10.591</v>
      </c>
      <c r="R16" s="102" t="n">
        <v>11.168</v>
      </c>
      <c r="S16" s="102" t="n">
        <v>11.623</v>
      </c>
      <c r="T16" s="102" t="n">
        <v>12.078</v>
      </c>
      <c r="U16" s="102" t="n">
        <v>12.392</v>
      </c>
      <c r="V16" s="102" t="n">
        <v>12.706</v>
      </c>
      <c r="W16" s="102" t="n">
        <v>12.874</v>
      </c>
      <c r="X16" s="102" t="n">
        <v>13.042</v>
      </c>
      <c r="Y16" s="102" t="n">
        <v>13.081</v>
      </c>
      <c r="Z16" s="102" t="n">
        <v>13.12</v>
      </c>
      <c r="AA16" s="102" t="n">
        <v>13.051</v>
      </c>
      <c r="AB16" s="102" t="n">
        <v>12.982</v>
      </c>
      <c r="AC16" s="102" t="n">
        <v>12.854</v>
      </c>
      <c r="AD16" s="102" t="n">
        <v>12.726</v>
      </c>
      <c r="AE16" s="102" t="n">
        <v>12.578</v>
      </c>
      <c r="AF16" s="102" t="n">
        <v>12.43</v>
      </c>
      <c r="AG16" s="102" t="n">
        <v>12.319</v>
      </c>
      <c r="AH16" s="102" t="n">
        <v>12.208</v>
      </c>
      <c r="AI16" s="102" t="n">
        <v>12.159</v>
      </c>
      <c r="AJ16" s="102" t="n">
        <v>12.11</v>
      </c>
      <c r="AK16" s="102" t="n">
        <v>12.135</v>
      </c>
      <c r="AL16" s="102" t="n">
        <v>12.16</v>
      </c>
      <c r="AM16" s="102" t="n">
        <v>12.198</v>
      </c>
      <c r="AN16" s="102" t="n">
        <v>12.236</v>
      </c>
      <c r="AO16" s="102" t="n">
        <v>12.274</v>
      </c>
      <c r="AP16" s="102" t="n">
        <v>12.312</v>
      </c>
      <c r="AQ16" s="102" t="n">
        <v>11.697</v>
      </c>
      <c r="AR16" s="102" t="n">
        <v>11.082</v>
      </c>
      <c r="AS16" s="102" t="n">
        <v>10.467</v>
      </c>
      <c r="AT16" s="102" t="n">
        <v>9.852</v>
      </c>
      <c r="AU16" s="102" t="n">
        <v>9.23700000000001</v>
      </c>
      <c r="AV16" s="102" t="n">
        <v>8.62200000000001</v>
      </c>
      <c r="AW16" s="102" t="n">
        <v>8.00700000000001</v>
      </c>
      <c r="AX16" s="102" t="n">
        <v>7.39200000000001</v>
      </c>
      <c r="AY16" s="102" t="n">
        <v>6.77700000000001</v>
      </c>
      <c r="AZ16" s="102" t="n">
        <v>6.16200000000001</v>
      </c>
      <c r="BA16" s="102" t="n">
        <v>5.54700000000001</v>
      </c>
      <c r="BB16" s="102" t="n">
        <v>4.93200000000001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0.705</v>
      </c>
      <c r="D17" s="102" t="n">
        <v>1.41</v>
      </c>
      <c r="E17" s="102" t="n">
        <v>2.205</v>
      </c>
      <c r="F17" s="102" t="n">
        <v>3</v>
      </c>
      <c r="G17" s="102" t="n">
        <v>3.73</v>
      </c>
      <c r="H17" s="102" t="n">
        <v>4.46</v>
      </c>
      <c r="I17" s="102" t="n">
        <v>5.185</v>
      </c>
      <c r="J17" s="102" t="n">
        <v>5.91</v>
      </c>
      <c r="K17" s="102" t="n">
        <v>6.64</v>
      </c>
      <c r="L17" s="102" t="n">
        <v>7.37</v>
      </c>
      <c r="M17" s="102" t="n">
        <v>8.085</v>
      </c>
      <c r="N17" s="102" t="n">
        <v>8.8</v>
      </c>
      <c r="O17" s="102" t="n">
        <v>9.47</v>
      </c>
      <c r="P17" s="102" t="n">
        <v>10.14</v>
      </c>
      <c r="Q17" s="102" t="n">
        <v>10.725</v>
      </c>
      <c r="R17" s="102" t="n">
        <v>11.31</v>
      </c>
      <c r="S17" s="102" t="n">
        <v>11.775</v>
      </c>
      <c r="T17" s="102" t="n">
        <v>12.24</v>
      </c>
      <c r="U17" s="102" t="n">
        <v>12.565</v>
      </c>
      <c r="V17" s="102" t="n">
        <v>12.89</v>
      </c>
      <c r="W17" s="102" t="n">
        <v>13.07</v>
      </c>
      <c r="X17" s="102" t="n">
        <v>13.25</v>
      </c>
      <c r="Y17" s="102" t="n">
        <v>13.3</v>
      </c>
      <c r="Z17" s="102" t="n">
        <v>13.35</v>
      </c>
      <c r="AA17" s="102" t="n">
        <v>13.29</v>
      </c>
      <c r="AB17" s="102" t="n">
        <v>13.23</v>
      </c>
      <c r="AC17" s="102" t="n">
        <v>13.11</v>
      </c>
      <c r="AD17" s="102" t="n">
        <v>12.99</v>
      </c>
      <c r="AE17" s="102" t="n">
        <v>12.845</v>
      </c>
      <c r="AF17" s="102" t="n">
        <v>12.7</v>
      </c>
      <c r="AG17" s="102" t="n">
        <v>12.59</v>
      </c>
      <c r="AH17" s="102" t="n">
        <v>12.48</v>
      </c>
      <c r="AI17" s="102" t="n">
        <v>12.43</v>
      </c>
      <c r="AJ17" s="102" t="n">
        <v>12.38</v>
      </c>
      <c r="AK17" s="102" t="n">
        <v>12.405</v>
      </c>
      <c r="AL17" s="102" t="n">
        <v>12.43</v>
      </c>
      <c r="AM17" s="102" t="n">
        <v>12.475</v>
      </c>
      <c r="AN17" s="102" t="n">
        <v>12.52</v>
      </c>
      <c r="AO17" s="102" t="n">
        <v>12.565</v>
      </c>
      <c r="AP17" s="102" t="n">
        <v>12.61</v>
      </c>
      <c r="AQ17" s="102" t="n">
        <v>11.98</v>
      </c>
      <c r="AR17" s="102" t="n">
        <v>11.35</v>
      </c>
      <c r="AS17" s="102" t="n">
        <v>10.72</v>
      </c>
      <c r="AT17" s="102" t="n">
        <v>10.09</v>
      </c>
      <c r="AU17" s="102" t="n">
        <v>9.46</v>
      </c>
      <c r="AV17" s="102" t="n">
        <v>8.83</v>
      </c>
      <c r="AW17" s="102" t="n">
        <v>8.2</v>
      </c>
      <c r="AX17" s="102" t="n">
        <v>7.57</v>
      </c>
      <c r="AY17" s="102" t="n">
        <v>6.94</v>
      </c>
      <c r="AZ17" s="102" t="n">
        <v>6.31</v>
      </c>
      <c r="BA17" s="102" t="n">
        <v>5.68</v>
      </c>
      <c r="BB17" s="102" t="n">
        <v>5.05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0.715</v>
      </c>
      <c r="D18" s="102" t="n">
        <v>1.43</v>
      </c>
      <c r="E18" s="102" t="n">
        <v>2.248</v>
      </c>
      <c r="F18" s="102" t="n">
        <v>3.066</v>
      </c>
      <c r="G18" s="102" t="n">
        <v>3.802</v>
      </c>
      <c r="H18" s="102" t="n">
        <v>4.538</v>
      </c>
      <c r="I18" s="102" t="n">
        <v>5.262</v>
      </c>
      <c r="J18" s="102" t="n">
        <v>5.986</v>
      </c>
      <c r="K18" s="102" t="n">
        <v>6.711</v>
      </c>
      <c r="L18" s="102" t="n">
        <v>7.436</v>
      </c>
      <c r="M18" s="102" t="n">
        <v>8.148</v>
      </c>
      <c r="N18" s="102" t="n">
        <v>8.86</v>
      </c>
      <c r="O18" s="102" t="n">
        <v>9.53</v>
      </c>
      <c r="P18" s="102" t="n">
        <v>10.2</v>
      </c>
      <c r="Q18" s="102" t="n">
        <v>10.79</v>
      </c>
      <c r="R18" s="102" t="n">
        <v>11.38</v>
      </c>
      <c r="S18" s="102" t="n">
        <v>11.854</v>
      </c>
      <c r="T18" s="102" t="n">
        <v>12.328</v>
      </c>
      <c r="U18" s="102" t="n">
        <v>12.665</v>
      </c>
      <c r="V18" s="102" t="n">
        <v>13.002</v>
      </c>
      <c r="W18" s="102" t="n">
        <v>13.196</v>
      </c>
      <c r="X18" s="102" t="n">
        <v>13.39</v>
      </c>
      <c r="Y18" s="102" t="n">
        <v>13.454</v>
      </c>
      <c r="Z18" s="102" t="n">
        <v>13.518</v>
      </c>
      <c r="AA18" s="102" t="n">
        <v>13.471</v>
      </c>
      <c r="AB18" s="102" t="n">
        <v>13.424</v>
      </c>
      <c r="AC18" s="102" t="n">
        <v>13.314</v>
      </c>
      <c r="AD18" s="102" t="n">
        <v>13.204</v>
      </c>
      <c r="AE18" s="102" t="n">
        <v>13.067</v>
      </c>
      <c r="AF18" s="102" t="n">
        <v>12.93</v>
      </c>
      <c r="AG18" s="102" t="n">
        <v>12.824</v>
      </c>
      <c r="AH18" s="102" t="n">
        <v>12.718</v>
      </c>
      <c r="AI18" s="102" t="n">
        <v>12.67</v>
      </c>
      <c r="AJ18" s="102" t="n">
        <v>12.622</v>
      </c>
      <c r="AK18" s="102" t="n">
        <v>12.649</v>
      </c>
      <c r="AL18" s="102" t="n">
        <v>12.676</v>
      </c>
      <c r="AM18" s="102" t="n">
        <v>12.729</v>
      </c>
      <c r="AN18" s="102" t="n">
        <v>12.782</v>
      </c>
      <c r="AO18" s="102" t="n">
        <v>12.835</v>
      </c>
      <c r="AP18" s="102" t="n">
        <v>12.888</v>
      </c>
      <c r="AQ18" s="102" t="n">
        <v>12.244</v>
      </c>
      <c r="AR18" s="102" t="n">
        <v>11.6</v>
      </c>
      <c r="AS18" s="102" t="n">
        <v>10.956</v>
      </c>
      <c r="AT18" s="102" t="n">
        <v>10.312</v>
      </c>
      <c r="AU18" s="102" t="n">
        <v>9.668</v>
      </c>
      <c r="AV18" s="102" t="n">
        <v>9.024</v>
      </c>
      <c r="AW18" s="102" t="n">
        <v>8.38</v>
      </c>
      <c r="AX18" s="102" t="n">
        <v>7.736</v>
      </c>
      <c r="AY18" s="102" t="n">
        <v>7.092</v>
      </c>
      <c r="AZ18" s="102" t="n">
        <v>6.448</v>
      </c>
      <c r="BA18" s="102" t="n">
        <v>5.804</v>
      </c>
      <c r="BB18" s="102" t="n">
        <v>5.16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0.725</v>
      </c>
      <c r="D19" s="102" t="n">
        <v>1.45</v>
      </c>
      <c r="E19" s="102" t="n">
        <v>2.291</v>
      </c>
      <c r="F19" s="102" t="n">
        <v>3.132</v>
      </c>
      <c r="G19" s="102" t="n">
        <v>3.874</v>
      </c>
      <c r="H19" s="102" t="n">
        <v>4.616</v>
      </c>
      <c r="I19" s="102" t="n">
        <v>5.339</v>
      </c>
      <c r="J19" s="102" t="n">
        <v>6.062</v>
      </c>
      <c r="K19" s="102" t="n">
        <v>6.782</v>
      </c>
      <c r="L19" s="102" t="n">
        <v>7.502</v>
      </c>
      <c r="M19" s="102" t="n">
        <v>8.211</v>
      </c>
      <c r="N19" s="102" t="n">
        <v>8.92</v>
      </c>
      <c r="O19" s="102" t="n">
        <v>9.59</v>
      </c>
      <c r="P19" s="102" t="n">
        <v>10.26</v>
      </c>
      <c r="Q19" s="102" t="n">
        <v>10.855</v>
      </c>
      <c r="R19" s="102" t="n">
        <v>11.45</v>
      </c>
      <c r="S19" s="102" t="n">
        <v>11.933</v>
      </c>
      <c r="T19" s="102" t="n">
        <v>12.416</v>
      </c>
      <c r="U19" s="102" t="n">
        <v>12.765</v>
      </c>
      <c r="V19" s="102" t="n">
        <v>13.114</v>
      </c>
      <c r="W19" s="102" t="n">
        <v>13.322</v>
      </c>
      <c r="X19" s="102" t="n">
        <v>13.53</v>
      </c>
      <c r="Y19" s="102" t="n">
        <v>13.608</v>
      </c>
      <c r="Z19" s="102" t="n">
        <v>13.686</v>
      </c>
      <c r="AA19" s="102" t="n">
        <v>13.652</v>
      </c>
      <c r="AB19" s="102" t="n">
        <v>13.618</v>
      </c>
      <c r="AC19" s="102" t="n">
        <v>13.518</v>
      </c>
      <c r="AD19" s="102" t="n">
        <v>13.418</v>
      </c>
      <c r="AE19" s="102" t="n">
        <v>13.289</v>
      </c>
      <c r="AF19" s="102" t="n">
        <v>13.16</v>
      </c>
      <c r="AG19" s="102" t="n">
        <v>13.058</v>
      </c>
      <c r="AH19" s="102" t="n">
        <v>12.956</v>
      </c>
      <c r="AI19" s="102" t="n">
        <v>12.91</v>
      </c>
      <c r="AJ19" s="102" t="n">
        <v>12.864</v>
      </c>
      <c r="AK19" s="102" t="n">
        <v>12.893</v>
      </c>
      <c r="AL19" s="102" t="n">
        <v>12.922</v>
      </c>
      <c r="AM19" s="102" t="n">
        <v>12.983</v>
      </c>
      <c r="AN19" s="102" t="n">
        <v>13.044</v>
      </c>
      <c r="AO19" s="102" t="n">
        <v>13.105</v>
      </c>
      <c r="AP19" s="102" t="n">
        <v>13.166</v>
      </c>
      <c r="AQ19" s="102" t="n">
        <v>12.508</v>
      </c>
      <c r="AR19" s="102" t="n">
        <v>11.85</v>
      </c>
      <c r="AS19" s="102" t="n">
        <v>11.192</v>
      </c>
      <c r="AT19" s="102" t="n">
        <v>10.534</v>
      </c>
      <c r="AU19" s="102" t="n">
        <v>9.876</v>
      </c>
      <c r="AV19" s="102" t="n">
        <v>9.218</v>
      </c>
      <c r="AW19" s="102" t="n">
        <v>8.56</v>
      </c>
      <c r="AX19" s="102" t="n">
        <v>7.902</v>
      </c>
      <c r="AY19" s="102" t="n">
        <v>7.24399999999999</v>
      </c>
      <c r="AZ19" s="102" t="n">
        <v>6.58599999999999</v>
      </c>
      <c r="BA19" s="102" t="n">
        <v>5.92799999999999</v>
      </c>
      <c r="BB19" s="102" t="n">
        <v>5.26999999999999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0.735</v>
      </c>
      <c r="D20" s="102" t="n">
        <v>1.47</v>
      </c>
      <c r="E20" s="102" t="n">
        <v>2.334</v>
      </c>
      <c r="F20" s="102" t="n">
        <v>3.198</v>
      </c>
      <c r="G20" s="102" t="n">
        <v>3.946</v>
      </c>
      <c r="H20" s="102" t="n">
        <v>4.694</v>
      </c>
      <c r="I20" s="102" t="n">
        <v>5.416</v>
      </c>
      <c r="J20" s="102" t="n">
        <v>6.138</v>
      </c>
      <c r="K20" s="102" t="n">
        <v>6.853</v>
      </c>
      <c r="L20" s="102" t="n">
        <v>7.568</v>
      </c>
      <c r="M20" s="102" t="n">
        <v>8.274</v>
      </c>
      <c r="N20" s="102" t="n">
        <v>8.98</v>
      </c>
      <c r="O20" s="102" t="n">
        <v>9.65</v>
      </c>
      <c r="P20" s="102" t="n">
        <v>10.32</v>
      </c>
      <c r="Q20" s="102" t="n">
        <v>10.92</v>
      </c>
      <c r="R20" s="102" t="n">
        <v>11.52</v>
      </c>
      <c r="S20" s="102" t="n">
        <v>12.012</v>
      </c>
      <c r="T20" s="102" t="n">
        <v>12.504</v>
      </c>
      <c r="U20" s="102" t="n">
        <v>12.865</v>
      </c>
      <c r="V20" s="102" t="n">
        <v>13.226</v>
      </c>
      <c r="W20" s="102" t="n">
        <v>13.448</v>
      </c>
      <c r="X20" s="102" t="n">
        <v>13.67</v>
      </c>
      <c r="Y20" s="102" t="n">
        <v>13.762</v>
      </c>
      <c r="Z20" s="102" t="n">
        <v>13.854</v>
      </c>
      <c r="AA20" s="102" t="n">
        <v>13.833</v>
      </c>
      <c r="AB20" s="102" t="n">
        <v>13.812</v>
      </c>
      <c r="AC20" s="102" t="n">
        <v>13.722</v>
      </c>
      <c r="AD20" s="102" t="n">
        <v>13.632</v>
      </c>
      <c r="AE20" s="102" t="n">
        <v>13.511</v>
      </c>
      <c r="AF20" s="102" t="n">
        <v>13.39</v>
      </c>
      <c r="AG20" s="102" t="n">
        <v>13.292</v>
      </c>
      <c r="AH20" s="102" t="n">
        <v>13.194</v>
      </c>
      <c r="AI20" s="102" t="n">
        <v>13.15</v>
      </c>
      <c r="AJ20" s="102" t="n">
        <v>13.106</v>
      </c>
      <c r="AK20" s="102" t="n">
        <v>13.137</v>
      </c>
      <c r="AL20" s="102" t="n">
        <v>13.168</v>
      </c>
      <c r="AM20" s="102" t="n">
        <v>13.237</v>
      </c>
      <c r="AN20" s="102" t="n">
        <v>13.306</v>
      </c>
      <c r="AO20" s="102" t="n">
        <v>13.375</v>
      </c>
      <c r="AP20" s="102" t="n">
        <v>13.444</v>
      </c>
      <c r="AQ20" s="102" t="n">
        <v>12.772</v>
      </c>
      <c r="AR20" s="102" t="n">
        <v>12.1</v>
      </c>
      <c r="AS20" s="102" t="n">
        <v>11.428</v>
      </c>
      <c r="AT20" s="102" t="n">
        <v>10.756</v>
      </c>
      <c r="AU20" s="102" t="n">
        <v>10.084</v>
      </c>
      <c r="AV20" s="102" t="n">
        <v>9.412</v>
      </c>
      <c r="AW20" s="102" t="n">
        <v>8.74</v>
      </c>
      <c r="AX20" s="102" t="n">
        <v>8.068</v>
      </c>
      <c r="AY20" s="102" t="n">
        <v>7.396</v>
      </c>
      <c r="AZ20" s="102" t="n">
        <v>6.724</v>
      </c>
      <c r="BA20" s="102" t="n">
        <v>6.05199999999999</v>
      </c>
      <c r="BB20" s="102" t="n">
        <v>5.37999999999999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0.745</v>
      </c>
      <c r="D21" s="102" t="n">
        <v>1.49</v>
      </c>
      <c r="E21" s="102" t="n">
        <v>2.377</v>
      </c>
      <c r="F21" s="102" t="n">
        <v>3.264</v>
      </c>
      <c r="G21" s="102" t="n">
        <v>4.018</v>
      </c>
      <c r="H21" s="102" t="n">
        <v>4.772</v>
      </c>
      <c r="I21" s="102" t="n">
        <v>5.493</v>
      </c>
      <c r="J21" s="102" t="n">
        <v>6.214</v>
      </c>
      <c r="K21" s="102" t="n">
        <v>6.924</v>
      </c>
      <c r="L21" s="102" t="n">
        <v>7.634</v>
      </c>
      <c r="M21" s="102" t="n">
        <v>8.337</v>
      </c>
      <c r="N21" s="102" t="n">
        <v>9.04</v>
      </c>
      <c r="O21" s="102" t="n">
        <v>9.71</v>
      </c>
      <c r="P21" s="102" t="n">
        <v>10.38</v>
      </c>
      <c r="Q21" s="102" t="n">
        <v>10.985</v>
      </c>
      <c r="R21" s="102" t="n">
        <v>11.59</v>
      </c>
      <c r="S21" s="102" t="n">
        <v>12.091</v>
      </c>
      <c r="T21" s="102" t="n">
        <v>12.592</v>
      </c>
      <c r="U21" s="102" t="n">
        <v>12.965</v>
      </c>
      <c r="V21" s="102" t="n">
        <v>13.338</v>
      </c>
      <c r="W21" s="102" t="n">
        <v>13.574</v>
      </c>
      <c r="X21" s="102" t="n">
        <v>13.81</v>
      </c>
      <c r="Y21" s="102" t="n">
        <v>13.916</v>
      </c>
      <c r="Z21" s="102" t="n">
        <v>14.022</v>
      </c>
      <c r="AA21" s="102" t="n">
        <v>14.014</v>
      </c>
      <c r="AB21" s="102" t="n">
        <v>14.006</v>
      </c>
      <c r="AC21" s="102" t="n">
        <v>13.926</v>
      </c>
      <c r="AD21" s="102" t="n">
        <v>13.846</v>
      </c>
      <c r="AE21" s="102" t="n">
        <v>13.733</v>
      </c>
      <c r="AF21" s="102" t="n">
        <v>13.62</v>
      </c>
      <c r="AG21" s="102" t="n">
        <v>13.526</v>
      </c>
      <c r="AH21" s="102" t="n">
        <v>13.432</v>
      </c>
      <c r="AI21" s="102" t="n">
        <v>13.39</v>
      </c>
      <c r="AJ21" s="102" t="n">
        <v>13.348</v>
      </c>
      <c r="AK21" s="102" t="n">
        <v>13.381</v>
      </c>
      <c r="AL21" s="102" t="n">
        <v>13.414</v>
      </c>
      <c r="AM21" s="102" t="n">
        <v>13.491</v>
      </c>
      <c r="AN21" s="102" t="n">
        <v>13.568</v>
      </c>
      <c r="AO21" s="102" t="n">
        <v>13.645</v>
      </c>
      <c r="AP21" s="102" t="n">
        <v>13.722</v>
      </c>
      <c r="AQ21" s="102" t="n">
        <v>13.036</v>
      </c>
      <c r="AR21" s="102" t="n">
        <v>12.35</v>
      </c>
      <c r="AS21" s="102" t="n">
        <v>11.664</v>
      </c>
      <c r="AT21" s="102" t="n">
        <v>10.978</v>
      </c>
      <c r="AU21" s="102" t="n">
        <v>10.292</v>
      </c>
      <c r="AV21" s="102" t="n">
        <v>9.606</v>
      </c>
      <c r="AW21" s="102" t="n">
        <v>8.92</v>
      </c>
      <c r="AX21" s="102" t="n">
        <v>8.234</v>
      </c>
      <c r="AY21" s="102" t="n">
        <v>7.548</v>
      </c>
      <c r="AZ21" s="102" t="n">
        <v>6.862</v>
      </c>
      <c r="BA21" s="102" t="n">
        <v>6.176</v>
      </c>
      <c r="BB21" s="102" t="n">
        <v>5.49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0.755</v>
      </c>
      <c r="D22" s="102" t="n">
        <v>1.51</v>
      </c>
      <c r="E22" s="102" t="n">
        <v>2.42</v>
      </c>
      <c r="F22" s="102" t="n">
        <v>3.33</v>
      </c>
      <c r="G22" s="102" t="n">
        <v>4.09</v>
      </c>
      <c r="H22" s="102" t="n">
        <v>4.85</v>
      </c>
      <c r="I22" s="102" t="n">
        <v>5.57</v>
      </c>
      <c r="J22" s="102" t="n">
        <v>6.29</v>
      </c>
      <c r="K22" s="102" t="n">
        <v>6.995</v>
      </c>
      <c r="L22" s="102" t="n">
        <v>7.7</v>
      </c>
      <c r="M22" s="102" t="n">
        <v>8.4</v>
      </c>
      <c r="N22" s="102" t="n">
        <v>9.1</v>
      </c>
      <c r="O22" s="102" t="n">
        <v>9.77</v>
      </c>
      <c r="P22" s="102" t="n">
        <v>10.44</v>
      </c>
      <c r="Q22" s="102" t="n">
        <v>11.05</v>
      </c>
      <c r="R22" s="102" t="n">
        <v>11.66</v>
      </c>
      <c r="S22" s="102" t="n">
        <v>12.17</v>
      </c>
      <c r="T22" s="102" t="n">
        <v>12.68</v>
      </c>
      <c r="U22" s="102" t="n">
        <v>13.065</v>
      </c>
      <c r="V22" s="102" t="n">
        <v>13.45</v>
      </c>
      <c r="W22" s="102" t="n">
        <v>13.7</v>
      </c>
      <c r="X22" s="102" t="n">
        <v>13.95</v>
      </c>
      <c r="Y22" s="102" t="n">
        <v>14.07</v>
      </c>
      <c r="Z22" s="102" t="n">
        <v>14.19</v>
      </c>
      <c r="AA22" s="102" t="n">
        <v>14.195</v>
      </c>
      <c r="AB22" s="102" t="n">
        <v>14.2</v>
      </c>
      <c r="AC22" s="102" t="n">
        <v>14.13</v>
      </c>
      <c r="AD22" s="102" t="n">
        <v>14.06</v>
      </c>
      <c r="AE22" s="102" t="n">
        <v>13.955</v>
      </c>
      <c r="AF22" s="102" t="n">
        <v>13.85</v>
      </c>
      <c r="AG22" s="102" t="n">
        <v>13.76</v>
      </c>
      <c r="AH22" s="102" t="n">
        <v>13.67</v>
      </c>
      <c r="AI22" s="102" t="n">
        <v>13.63</v>
      </c>
      <c r="AJ22" s="102" t="n">
        <v>13.59</v>
      </c>
      <c r="AK22" s="102" t="n">
        <v>13.625</v>
      </c>
      <c r="AL22" s="102" t="n">
        <v>13.66</v>
      </c>
      <c r="AM22" s="102" t="n">
        <v>13.745</v>
      </c>
      <c r="AN22" s="102" t="n">
        <v>13.83</v>
      </c>
      <c r="AO22" s="102" t="n">
        <v>13.915</v>
      </c>
      <c r="AP22" s="102" t="n">
        <v>14</v>
      </c>
      <c r="AQ22" s="102" t="n">
        <v>13.3</v>
      </c>
      <c r="AR22" s="102" t="n">
        <v>12.6</v>
      </c>
      <c r="AS22" s="102" t="n">
        <v>11.9</v>
      </c>
      <c r="AT22" s="102" t="n">
        <v>11.2</v>
      </c>
      <c r="AU22" s="102" t="n">
        <v>10.5</v>
      </c>
      <c r="AV22" s="102" t="n">
        <v>9.8</v>
      </c>
      <c r="AW22" s="102" t="n">
        <v>9.1</v>
      </c>
      <c r="AX22" s="102" t="n">
        <v>8.4</v>
      </c>
      <c r="AY22" s="102" t="n">
        <v>7.7</v>
      </c>
      <c r="AZ22" s="102" t="n">
        <v>7</v>
      </c>
      <c r="BA22" s="102" t="n">
        <v>6.3</v>
      </c>
      <c r="BB22" s="102" t="n">
        <v>5.6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0.76</v>
      </c>
      <c r="D23" s="102" t="n">
        <v>1.52</v>
      </c>
      <c r="E23" s="102" t="n">
        <v>2.449</v>
      </c>
      <c r="F23" s="102" t="n">
        <v>3.378</v>
      </c>
      <c r="G23" s="102" t="n">
        <v>4.141</v>
      </c>
      <c r="H23" s="102" t="n">
        <v>4.904</v>
      </c>
      <c r="I23" s="102" t="n">
        <v>5.617</v>
      </c>
      <c r="J23" s="102" t="n">
        <v>6.33</v>
      </c>
      <c r="K23" s="102" t="n">
        <v>7.026</v>
      </c>
      <c r="L23" s="102" t="n">
        <v>7.722</v>
      </c>
      <c r="M23" s="102" t="n">
        <v>8.415</v>
      </c>
      <c r="N23" s="102" t="n">
        <v>9.108</v>
      </c>
      <c r="O23" s="102" t="n">
        <v>9.775</v>
      </c>
      <c r="P23" s="102" t="n">
        <v>10.442</v>
      </c>
      <c r="Q23" s="102" t="n">
        <v>11.054</v>
      </c>
      <c r="R23" s="102" t="n">
        <v>11.666</v>
      </c>
      <c r="S23" s="102" t="n">
        <v>12.183</v>
      </c>
      <c r="T23" s="102" t="n">
        <v>12.7</v>
      </c>
      <c r="U23" s="102" t="n">
        <v>13.098</v>
      </c>
      <c r="V23" s="102" t="n">
        <v>13.496</v>
      </c>
      <c r="W23" s="102" t="n">
        <v>13.761</v>
      </c>
      <c r="X23" s="102" t="n">
        <v>14.026</v>
      </c>
      <c r="Y23" s="102" t="n">
        <v>14.162</v>
      </c>
      <c r="Z23" s="102" t="n">
        <v>14.298</v>
      </c>
      <c r="AA23" s="102" t="n">
        <v>14.319</v>
      </c>
      <c r="AB23" s="102" t="n">
        <v>14.34</v>
      </c>
      <c r="AC23" s="102" t="n">
        <v>14.284</v>
      </c>
      <c r="AD23" s="102" t="n">
        <v>14.228</v>
      </c>
      <c r="AE23" s="102" t="n">
        <v>14.134</v>
      </c>
      <c r="AF23" s="102" t="n">
        <v>14.04</v>
      </c>
      <c r="AG23" s="102" t="n">
        <v>13.957</v>
      </c>
      <c r="AH23" s="102" t="n">
        <v>13.874</v>
      </c>
      <c r="AI23" s="102" t="n">
        <v>13.839</v>
      </c>
      <c r="AJ23" s="102" t="n">
        <v>13.804</v>
      </c>
      <c r="AK23" s="102" t="n">
        <v>13.842</v>
      </c>
      <c r="AL23" s="102" t="n">
        <v>13.88</v>
      </c>
      <c r="AM23" s="102" t="n">
        <v>13.974</v>
      </c>
      <c r="AN23" s="102" t="n">
        <v>14.068</v>
      </c>
      <c r="AO23" s="102" t="n">
        <v>14.161</v>
      </c>
      <c r="AP23" s="102" t="n">
        <v>14.254</v>
      </c>
      <c r="AQ23" s="102" t="n">
        <v>13.541</v>
      </c>
      <c r="AR23" s="102" t="n">
        <v>12.828</v>
      </c>
      <c r="AS23" s="102" t="n">
        <v>12.115</v>
      </c>
      <c r="AT23" s="102" t="n">
        <v>11.402</v>
      </c>
      <c r="AU23" s="102" t="n">
        <v>10.689</v>
      </c>
      <c r="AV23" s="102" t="n">
        <v>9.976</v>
      </c>
      <c r="AW23" s="102" t="n">
        <v>9.26299999999999</v>
      </c>
      <c r="AX23" s="102" t="n">
        <v>8.54999999999999</v>
      </c>
      <c r="AY23" s="102" t="n">
        <v>7.83699999999999</v>
      </c>
      <c r="AZ23" s="102" t="n">
        <v>7.12399999999999</v>
      </c>
      <c r="BA23" s="102" t="n">
        <v>6.41099999999999</v>
      </c>
      <c r="BB23" s="102" t="n">
        <v>5.69799999999999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0.765</v>
      </c>
      <c r="D24" s="102" t="n">
        <v>1.53</v>
      </c>
      <c r="E24" s="102" t="n">
        <v>2.478</v>
      </c>
      <c r="F24" s="102" t="n">
        <v>3.426</v>
      </c>
      <c r="G24" s="102" t="n">
        <v>4.192</v>
      </c>
      <c r="H24" s="102" t="n">
        <v>4.958</v>
      </c>
      <c r="I24" s="102" t="n">
        <v>5.664</v>
      </c>
      <c r="J24" s="102" t="n">
        <v>6.37</v>
      </c>
      <c r="K24" s="102" t="n">
        <v>7.057</v>
      </c>
      <c r="L24" s="102" t="n">
        <v>7.744</v>
      </c>
      <c r="M24" s="102" t="n">
        <v>8.43</v>
      </c>
      <c r="N24" s="102" t="n">
        <v>9.116</v>
      </c>
      <c r="O24" s="102" t="n">
        <v>9.78</v>
      </c>
      <c r="P24" s="102" t="n">
        <v>10.444</v>
      </c>
      <c r="Q24" s="102" t="n">
        <v>11.058</v>
      </c>
      <c r="R24" s="102" t="n">
        <v>11.672</v>
      </c>
      <c r="S24" s="102" t="n">
        <v>12.196</v>
      </c>
      <c r="T24" s="102" t="n">
        <v>12.72</v>
      </c>
      <c r="U24" s="102" t="n">
        <v>13.131</v>
      </c>
      <c r="V24" s="102" t="n">
        <v>13.542</v>
      </c>
      <c r="W24" s="102" t="n">
        <v>13.822</v>
      </c>
      <c r="X24" s="102" t="n">
        <v>14.102</v>
      </c>
      <c r="Y24" s="102" t="n">
        <v>14.254</v>
      </c>
      <c r="Z24" s="102" t="n">
        <v>14.406</v>
      </c>
      <c r="AA24" s="102" t="n">
        <v>14.443</v>
      </c>
      <c r="AB24" s="102" t="n">
        <v>14.48</v>
      </c>
      <c r="AC24" s="102" t="n">
        <v>14.438</v>
      </c>
      <c r="AD24" s="102" t="n">
        <v>14.396</v>
      </c>
      <c r="AE24" s="102" t="n">
        <v>14.313</v>
      </c>
      <c r="AF24" s="102" t="n">
        <v>14.23</v>
      </c>
      <c r="AG24" s="102" t="n">
        <v>14.154</v>
      </c>
      <c r="AH24" s="102" t="n">
        <v>14.078</v>
      </c>
      <c r="AI24" s="102" t="n">
        <v>14.048</v>
      </c>
      <c r="AJ24" s="102" t="n">
        <v>14.018</v>
      </c>
      <c r="AK24" s="102" t="n">
        <v>14.059</v>
      </c>
      <c r="AL24" s="102" t="n">
        <v>14.1</v>
      </c>
      <c r="AM24" s="102" t="n">
        <v>14.203</v>
      </c>
      <c r="AN24" s="102" t="n">
        <v>14.306</v>
      </c>
      <c r="AO24" s="102" t="n">
        <v>14.407</v>
      </c>
      <c r="AP24" s="102" t="n">
        <v>14.508</v>
      </c>
      <c r="AQ24" s="102" t="n">
        <v>13.782</v>
      </c>
      <c r="AR24" s="102" t="n">
        <v>13.056</v>
      </c>
      <c r="AS24" s="102" t="n">
        <v>12.33</v>
      </c>
      <c r="AT24" s="102" t="n">
        <v>11.604</v>
      </c>
      <c r="AU24" s="102" t="n">
        <v>10.878</v>
      </c>
      <c r="AV24" s="102" t="n">
        <v>10.152</v>
      </c>
      <c r="AW24" s="102" t="n">
        <v>9.426</v>
      </c>
      <c r="AX24" s="102" t="n">
        <v>8.7</v>
      </c>
      <c r="AY24" s="102" t="n">
        <v>7.974</v>
      </c>
      <c r="AZ24" s="102" t="n">
        <v>7.248</v>
      </c>
      <c r="BA24" s="102" t="n">
        <v>6.522</v>
      </c>
      <c r="BB24" s="102" t="n">
        <v>5.796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0.77</v>
      </c>
      <c r="D25" s="102" t="n">
        <v>1.54</v>
      </c>
      <c r="E25" s="102" t="n">
        <v>2.507</v>
      </c>
      <c r="F25" s="102" t="n">
        <v>3.474</v>
      </c>
      <c r="G25" s="102" t="n">
        <v>4.243</v>
      </c>
      <c r="H25" s="102" t="n">
        <v>5.012</v>
      </c>
      <c r="I25" s="102" t="n">
        <v>5.711</v>
      </c>
      <c r="J25" s="102" t="n">
        <v>6.41</v>
      </c>
      <c r="K25" s="102" t="n">
        <v>7.088</v>
      </c>
      <c r="L25" s="102" t="n">
        <v>7.766</v>
      </c>
      <c r="M25" s="102" t="n">
        <v>8.445</v>
      </c>
      <c r="N25" s="102" t="n">
        <v>9.124</v>
      </c>
      <c r="O25" s="102" t="n">
        <v>9.785</v>
      </c>
      <c r="P25" s="102" t="n">
        <v>10.446</v>
      </c>
      <c r="Q25" s="102" t="n">
        <v>11.062</v>
      </c>
      <c r="R25" s="102" t="n">
        <v>11.678</v>
      </c>
      <c r="S25" s="102" t="n">
        <v>12.209</v>
      </c>
      <c r="T25" s="102" t="n">
        <v>12.74</v>
      </c>
      <c r="U25" s="102" t="n">
        <v>13.164</v>
      </c>
      <c r="V25" s="102" t="n">
        <v>13.588</v>
      </c>
      <c r="W25" s="102" t="n">
        <v>13.883</v>
      </c>
      <c r="X25" s="102" t="n">
        <v>14.178</v>
      </c>
      <c r="Y25" s="102" t="n">
        <v>14.346</v>
      </c>
      <c r="Z25" s="102" t="n">
        <v>14.514</v>
      </c>
      <c r="AA25" s="102" t="n">
        <v>14.567</v>
      </c>
      <c r="AB25" s="102" t="n">
        <v>14.62</v>
      </c>
      <c r="AC25" s="102" t="n">
        <v>14.592</v>
      </c>
      <c r="AD25" s="102" t="n">
        <v>14.564</v>
      </c>
      <c r="AE25" s="102" t="n">
        <v>14.492</v>
      </c>
      <c r="AF25" s="102" t="n">
        <v>14.42</v>
      </c>
      <c r="AG25" s="102" t="n">
        <v>14.351</v>
      </c>
      <c r="AH25" s="102" t="n">
        <v>14.282</v>
      </c>
      <c r="AI25" s="102" t="n">
        <v>14.257</v>
      </c>
      <c r="AJ25" s="102" t="n">
        <v>14.232</v>
      </c>
      <c r="AK25" s="102" t="n">
        <v>14.276</v>
      </c>
      <c r="AL25" s="102" t="n">
        <v>14.32</v>
      </c>
      <c r="AM25" s="102" t="n">
        <v>14.432</v>
      </c>
      <c r="AN25" s="102" t="n">
        <v>14.544</v>
      </c>
      <c r="AO25" s="102" t="n">
        <v>14.653</v>
      </c>
      <c r="AP25" s="102" t="n">
        <v>14.762</v>
      </c>
      <c r="AQ25" s="102" t="n">
        <v>14.023</v>
      </c>
      <c r="AR25" s="102" t="n">
        <v>13.284</v>
      </c>
      <c r="AS25" s="102" t="n">
        <v>12.545</v>
      </c>
      <c r="AT25" s="102" t="n">
        <v>11.806</v>
      </c>
      <c r="AU25" s="102" t="n">
        <v>11.067</v>
      </c>
      <c r="AV25" s="102" t="n">
        <v>10.328</v>
      </c>
      <c r="AW25" s="102" t="n">
        <v>9.589</v>
      </c>
      <c r="AX25" s="102" t="n">
        <v>8.85</v>
      </c>
      <c r="AY25" s="102" t="n">
        <v>8.111</v>
      </c>
      <c r="AZ25" s="102" t="n">
        <v>7.372</v>
      </c>
      <c r="BA25" s="102" t="n">
        <v>6.633</v>
      </c>
      <c r="BB25" s="102" t="n">
        <v>5.894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0.775</v>
      </c>
      <c r="D26" s="102" t="n">
        <v>1.55</v>
      </c>
      <c r="E26" s="102" t="n">
        <v>2.536</v>
      </c>
      <c r="F26" s="102" t="n">
        <v>3.522</v>
      </c>
      <c r="G26" s="102" t="n">
        <v>4.294</v>
      </c>
      <c r="H26" s="102" t="n">
        <v>5.066</v>
      </c>
      <c r="I26" s="102" t="n">
        <v>5.758</v>
      </c>
      <c r="J26" s="102" t="n">
        <v>6.45</v>
      </c>
      <c r="K26" s="102" t="n">
        <v>7.119</v>
      </c>
      <c r="L26" s="102" t="n">
        <v>7.788</v>
      </c>
      <c r="M26" s="102" t="n">
        <v>8.46</v>
      </c>
      <c r="N26" s="102" t="n">
        <v>9.132</v>
      </c>
      <c r="O26" s="102" t="n">
        <v>9.79</v>
      </c>
      <c r="P26" s="102" t="n">
        <v>10.448</v>
      </c>
      <c r="Q26" s="102" t="n">
        <v>11.066</v>
      </c>
      <c r="R26" s="102" t="n">
        <v>11.684</v>
      </c>
      <c r="S26" s="102" t="n">
        <v>12.222</v>
      </c>
      <c r="T26" s="102" t="n">
        <v>12.76</v>
      </c>
      <c r="U26" s="102" t="n">
        <v>13.197</v>
      </c>
      <c r="V26" s="102" t="n">
        <v>13.634</v>
      </c>
      <c r="W26" s="102" t="n">
        <v>13.944</v>
      </c>
      <c r="X26" s="102" t="n">
        <v>14.254</v>
      </c>
      <c r="Y26" s="102" t="n">
        <v>14.438</v>
      </c>
      <c r="Z26" s="102" t="n">
        <v>14.622</v>
      </c>
      <c r="AA26" s="102" t="n">
        <v>14.691</v>
      </c>
      <c r="AB26" s="102" t="n">
        <v>14.76</v>
      </c>
      <c r="AC26" s="102" t="n">
        <v>14.746</v>
      </c>
      <c r="AD26" s="102" t="n">
        <v>14.732</v>
      </c>
      <c r="AE26" s="102" t="n">
        <v>14.671</v>
      </c>
      <c r="AF26" s="102" t="n">
        <v>14.61</v>
      </c>
      <c r="AG26" s="102" t="n">
        <v>14.548</v>
      </c>
      <c r="AH26" s="102" t="n">
        <v>14.486</v>
      </c>
      <c r="AI26" s="102" t="n">
        <v>14.466</v>
      </c>
      <c r="AJ26" s="102" t="n">
        <v>14.446</v>
      </c>
      <c r="AK26" s="102" t="n">
        <v>14.493</v>
      </c>
      <c r="AL26" s="102" t="n">
        <v>14.54</v>
      </c>
      <c r="AM26" s="102" t="n">
        <v>14.661</v>
      </c>
      <c r="AN26" s="102" t="n">
        <v>14.782</v>
      </c>
      <c r="AO26" s="102" t="n">
        <v>14.899</v>
      </c>
      <c r="AP26" s="102" t="n">
        <v>15.016</v>
      </c>
      <c r="AQ26" s="102" t="n">
        <v>14.264</v>
      </c>
      <c r="AR26" s="102" t="n">
        <v>13.512</v>
      </c>
      <c r="AS26" s="102" t="n">
        <v>12.76</v>
      </c>
      <c r="AT26" s="102" t="n">
        <v>12.008</v>
      </c>
      <c r="AU26" s="102" t="n">
        <v>11.256</v>
      </c>
      <c r="AV26" s="102" t="n">
        <v>10.504</v>
      </c>
      <c r="AW26" s="102" t="n">
        <v>9.75200000000001</v>
      </c>
      <c r="AX26" s="102" t="n">
        <v>9.00000000000001</v>
      </c>
      <c r="AY26" s="102" t="n">
        <v>8.24800000000001</v>
      </c>
      <c r="AZ26" s="102" t="n">
        <v>7.49600000000001</v>
      </c>
      <c r="BA26" s="102" t="n">
        <v>6.74400000000001</v>
      </c>
      <c r="BB26" s="102" t="n">
        <v>5.99200000000001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0.78</v>
      </c>
      <c r="D27" s="102" t="n">
        <v>1.56</v>
      </c>
      <c r="E27" s="102" t="n">
        <v>2.565</v>
      </c>
      <c r="F27" s="102" t="n">
        <v>3.57</v>
      </c>
      <c r="G27" s="102" t="n">
        <v>4.345</v>
      </c>
      <c r="H27" s="102" t="n">
        <v>5.12</v>
      </c>
      <c r="I27" s="102" t="n">
        <v>5.805</v>
      </c>
      <c r="J27" s="102" t="n">
        <v>6.49</v>
      </c>
      <c r="K27" s="102" t="n">
        <v>7.15</v>
      </c>
      <c r="L27" s="102" t="n">
        <v>7.81</v>
      </c>
      <c r="M27" s="102" t="n">
        <v>8.475</v>
      </c>
      <c r="N27" s="102" t="n">
        <v>9.14</v>
      </c>
      <c r="O27" s="102" t="n">
        <v>9.795</v>
      </c>
      <c r="P27" s="102" t="n">
        <v>10.45</v>
      </c>
      <c r="Q27" s="102" t="n">
        <v>11.07</v>
      </c>
      <c r="R27" s="102" t="n">
        <v>11.69</v>
      </c>
      <c r="S27" s="102" t="n">
        <v>12.235</v>
      </c>
      <c r="T27" s="102" t="n">
        <v>12.78</v>
      </c>
      <c r="U27" s="102" t="n">
        <v>13.23</v>
      </c>
      <c r="V27" s="102" t="n">
        <v>13.68</v>
      </c>
      <c r="W27" s="102" t="n">
        <v>14.005</v>
      </c>
      <c r="X27" s="102" t="n">
        <v>14.33</v>
      </c>
      <c r="Y27" s="102" t="n">
        <v>14.53</v>
      </c>
      <c r="Z27" s="102" t="n">
        <v>14.73</v>
      </c>
      <c r="AA27" s="102" t="n">
        <v>14.815</v>
      </c>
      <c r="AB27" s="102" t="n">
        <v>14.9</v>
      </c>
      <c r="AC27" s="102" t="n">
        <v>14.9</v>
      </c>
      <c r="AD27" s="102" t="n">
        <v>14.9</v>
      </c>
      <c r="AE27" s="102" t="n">
        <v>14.85</v>
      </c>
      <c r="AF27" s="102" t="n">
        <v>14.8</v>
      </c>
      <c r="AG27" s="102" t="n">
        <v>14.745</v>
      </c>
      <c r="AH27" s="102" t="n">
        <v>14.69</v>
      </c>
      <c r="AI27" s="102" t="n">
        <v>14.675</v>
      </c>
      <c r="AJ27" s="102" t="n">
        <v>14.66</v>
      </c>
      <c r="AK27" s="102" t="n">
        <v>14.71</v>
      </c>
      <c r="AL27" s="102" t="n">
        <v>14.76</v>
      </c>
      <c r="AM27" s="102" t="n">
        <v>14.89</v>
      </c>
      <c r="AN27" s="102" t="n">
        <v>15.02</v>
      </c>
      <c r="AO27" s="102" t="n">
        <v>15.145</v>
      </c>
      <c r="AP27" s="102" t="n">
        <v>15.27</v>
      </c>
      <c r="AQ27" s="102" t="n">
        <v>14.505</v>
      </c>
      <c r="AR27" s="102" t="n">
        <v>13.74</v>
      </c>
      <c r="AS27" s="102" t="n">
        <v>12.975</v>
      </c>
      <c r="AT27" s="102" t="n">
        <v>12.21</v>
      </c>
      <c r="AU27" s="102" t="n">
        <v>11.445</v>
      </c>
      <c r="AV27" s="102" t="n">
        <v>10.68</v>
      </c>
      <c r="AW27" s="102" t="n">
        <v>9.915</v>
      </c>
      <c r="AX27" s="102" t="n">
        <v>9.15</v>
      </c>
      <c r="AY27" s="102" t="n">
        <v>8.385</v>
      </c>
      <c r="AZ27" s="102" t="n">
        <v>7.62</v>
      </c>
      <c r="BA27" s="102" t="n">
        <v>6.855</v>
      </c>
      <c r="BB27" s="102" t="n">
        <v>6.09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0.78</v>
      </c>
      <c r="D28" s="102" t="n">
        <v>1.56</v>
      </c>
      <c r="E28" s="102" t="n">
        <v>2.582</v>
      </c>
      <c r="F28" s="102" t="n">
        <v>3.604</v>
      </c>
      <c r="G28" s="102" t="n">
        <v>4.378</v>
      </c>
      <c r="H28" s="102" t="n">
        <v>5.152</v>
      </c>
      <c r="I28" s="102" t="n">
        <v>5.826</v>
      </c>
      <c r="J28" s="102" t="n">
        <v>6.5</v>
      </c>
      <c r="K28" s="102" t="n">
        <v>7.147</v>
      </c>
      <c r="L28" s="102" t="n">
        <v>7.794</v>
      </c>
      <c r="M28" s="102" t="n">
        <v>8.448</v>
      </c>
      <c r="N28" s="102" t="n">
        <v>9.102</v>
      </c>
      <c r="O28" s="102" t="n">
        <v>9.751</v>
      </c>
      <c r="P28" s="102" t="n">
        <v>10.4</v>
      </c>
      <c r="Q28" s="102" t="n">
        <v>11.02</v>
      </c>
      <c r="R28" s="102" t="n">
        <v>11.64</v>
      </c>
      <c r="S28" s="102" t="n">
        <v>12.192</v>
      </c>
      <c r="T28" s="102" t="n">
        <v>12.744</v>
      </c>
      <c r="U28" s="102" t="n">
        <v>13.205</v>
      </c>
      <c r="V28" s="102" t="n">
        <v>13.666</v>
      </c>
      <c r="W28" s="102" t="n">
        <v>14.007</v>
      </c>
      <c r="X28" s="102" t="n">
        <v>14.348</v>
      </c>
      <c r="Y28" s="102" t="n">
        <v>14.567</v>
      </c>
      <c r="Z28" s="102" t="n">
        <v>14.786</v>
      </c>
      <c r="AA28" s="102" t="n">
        <v>14.889</v>
      </c>
      <c r="AB28" s="102" t="n">
        <v>14.992</v>
      </c>
      <c r="AC28" s="102" t="n">
        <v>15.009</v>
      </c>
      <c r="AD28" s="102" t="n">
        <v>15.026</v>
      </c>
      <c r="AE28" s="102" t="n">
        <v>14.989</v>
      </c>
      <c r="AF28" s="102" t="n">
        <v>14.952</v>
      </c>
      <c r="AG28" s="102" t="n">
        <v>14.908</v>
      </c>
      <c r="AH28" s="102" t="n">
        <v>14.864</v>
      </c>
      <c r="AI28" s="102" t="n">
        <v>14.856</v>
      </c>
      <c r="AJ28" s="102" t="n">
        <v>14.848</v>
      </c>
      <c r="AK28" s="102" t="n">
        <v>14.903</v>
      </c>
      <c r="AL28" s="102" t="n">
        <v>14.958</v>
      </c>
      <c r="AM28" s="102" t="n">
        <v>15.096</v>
      </c>
      <c r="AN28" s="102" t="n">
        <v>15.234</v>
      </c>
      <c r="AO28" s="102" t="n">
        <v>15.368</v>
      </c>
      <c r="AP28" s="102" t="n">
        <v>15.502</v>
      </c>
      <c r="AQ28" s="102" t="n">
        <v>14.726</v>
      </c>
      <c r="AR28" s="102" t="n">
        <v>13.95</v>
      </c>
      <c r="AS28" s="102" t="n">
        <v>13.174</v>
      </c>
      <c r="AT28" s="102" t="n">
        <v>12.398</v>
      </c>
      <c r="AU28" s="102" t="n">
        <v>11.622</v>
      </c>
      <c r="AV28" s="102" t="n">
        <v>10.846</v>
      </c>
      <c r="AW28" s="102" t="n">
        <v>10.07</v>
      </c>
      <c r="AX28" s="102" t="n">
        <v>9.294</v>
      </c>
      <c r="AY28" s="102" t="n">
        <v>8.518</v>
      </c>
      <c r="AZ28" s="102" t="n">
        <v>7.742</v>
      </c>
      <c r="BA28" s="102" t="n">
        <v>6.966</v>
      </c>
      <c r="BB28" s="102" t="n">
        <v>6.19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0.78</v>
      </c>
      <c r="D29" s="102" t="n">
        <v>1.56</v>
      </c>
      <c r="E29" s="102" t="n">
        <v>2.599</v>
      </c>
      <c r="F29" s="102" t="n">
        <v>3.638</v>
      </c>
      <c r="G29" s="102" t="n">
        <v>4.411</v>
      </c>
      <c r="H29" s="102" t="n">
        <v>5.184</v>
      </c>
      <c r="I29" s="102" t="n">
        <v>5.847</v>
      </c>
      <c r="J29" s="102" t="n">
        <v>6.51</v>
      </c>
      <c r="K29" s="102" t="n">
        <v>7.144</v>
      </c>
      <c r="L29" s="102" t="n">
        <v>7.778</v>
      </c>
      <c r="M29" s="102" t="n">
        <v>8.421</v>
      </c>
      <c r="N29" s="102" t="n">
        <v>9.064</v>
      </c>
      <c r="O29" s="102" t="n">
        <v>9.707</v>
      </c>
      <c r="P29" s="102" t="n">
        <v>10.35</v>
      </c>
      <c r="Q29" s="102" t="n">
        <v>10.97</v>
      </c>
      <c r="R29" s="102" t="n">
        <v>11.59</v>
      </c>
      <c r="S29" s="102" t="n">
        <v>12.149</v>
      </c>
      <c r="T29" s="102" t="n">
        <v>12.708</v>
      </c>
      <c r="U29" s="102" t="n">
        <v>13.18</v>
      </c>
      <c r="V29" s="102" t="n">
        <v>13.652</v>
      </c>
      <c r="W29" s="102" t="n">
        <v>14.009</v>
      </c>
      <c r="X29" s="102" t="n">
        <v>14.366</v>
      </c>
      <c r="Y29" s="102" t="n">
        <v>14.604</v>
      </c>
      <c r="Z29" s="102" t="n">
        <v>14.842</v>
      </c>
      <c r="AA29" s="102" t="n">
        <v>14.963</v>
      </c>
      <c r="AB29" s="102" t="n">
        <v>15.084</v>
      </c>
      <c r="AC29" s="102" t="n">
        <v>15.118</v>
      </c>
      <c r="AD29" s="102" t="n">
        <v>15.152</v>
      </c>
      <c r="AE29" s="102" t="n">
        <v>15.128</v>
      </c>
      <c r="AF29" s="102" t="n">
        <v>15.104</v>
      </c>
      <c r="AG29" s="102" t="n">
        <v>15.071</v>
      </c>
      <c r="AH29" s="102" t="n">
        <v>15.038</v>
      </c>
      <c r="AI29" s="102" t="n">
        <v>15.037</v>
      </c>
      <c r="AJ29" s="102" t="n">
        <v>15.036</v>
      </c>
      <c r="AK29" s="102" t="n">
        <v>15.096</v>
      </c>
      <c r="AL29" s="102" t="n">
        <v>15.156</v>
      </c>
      <c r="AM29" s="102" t="n">
        <v>15.302</v>
      </c>
      <c r="AN29" s="102" t="n">
        <v>15.448</v>
      </c>
      <c r="AO29" s="102" t="n">
        <v>15.591</v>
      </c>
      <c r="AP29" s="102" t="n">
        <v>15.734</v>
      </c>
      <c r="AQ29" s="102" t="n">
        <v>14.947</v>
      </c>
      <c r="AR29" s="102" t="n">
        <v>14.16</v>
      </c>
      <c r="AS29" s="102" t="n">
        <v>13.373</v>
      </c>
      <c r="AT29" s="102" t="n">
        <v>12.586</v>
      </c>
      <c r="AU29" s="102" t="n">
        <v>11.799</v>
      </c>
      <c r="AV29" s="102" t="n">
        <v>11.012</v>
      </c>
      <c r="AW29" s="102" t="n">
        <v>10.225</v>
      </c>
      <c r="AX29" s="102" t="n">
        <v>9.43800000000001</v>
      </c>
      <c r="AY29" s="102" t="n">
        <v>8.65100000000001</v>
      </c>
      <c r="AZ29" s="102" t="n">
        <v>7.86400000000001</v>
      </c>
      <c r="BA29" s="102" t="n">
        <v>7.07700000000001</v>
      </c>
      <c r="BB29" s="102" t="n">
        <v>6.29000000000001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0.78</v>
      </c>
      <c r="D30" s="102" t="n">
        <v>1.56</v>
      </c>
      <c r="E30" s="102" t="n">
        <v>2.616</v>
      </c>
      <c r="F30" s="102" t="n">
        <v>3.672</v>
      </c>
      <c r="G30" s="102" t="n">
        <v>4.444</v>
      </c>
      <c r="H30" s="102" t="n">
        <v>5.216</v>
      </c>
      <c r="I30" s="102" t="n">
        <v>5.868</v>
      </c>
      <c r="J30" s="102" t="n">
        <v>6.52</v>
      </c>
      <c r="K30" s="102" t="n">
        <v>7.141</v>
      </c>
      <c r="L30" s="102" t="n">
        <v>7.762</v>
      </c>
      <c r="M30" s="102" t="n">
        <v>8.394</v>
      </c>
      <c r="N30" s="102" t="n">
        <v>9.026</v>
      </c>
      <c r="O30" s="102" t="n">
        <v>9.663</v>
      </c>
      <c r="P30" s="102" t="n">
        <v>10.3</v>
      </c>
      <c r="Q30" s="102" t="n">
        <v>10.92</v>
      </c>
      <c r="R30" s="102" t="n">
        <v>11.54</v>
      </c>
      <c r="S30" s="102" t="n">
        <v>12.106</v>
      </c>
      <c r="T30" s="102" t="n">
        <v>12.672</v>
      </c>
      <c r="U30" s="102" t="n">
        <v>13.155</v>
      </c>
      <c r="V30" s="102" t="n">
        <v>13.638</v>
      </c>
      <c r="W30" s="102" t="n">
        <v>14.011</v>
      </c>
      <c r="X30" s="102" t="n">
        <v>14.384</v>
      </c>
      <c r="Y30" s="102" t="n">
        <v>14.641</v>
      </c>
      <c r="Z30" s="102" t="n">
        <v>14.898</v>
      </c>
      <c r="AA30" s="102" t="n">
        <v>15.037</v>
      </c>
      <c r="AB30" s="102" t="n">
        <v>15.176</v>
      </c>
      <c r="AC30" s="102" t="n">
        <v>15.227</v>
      </c>
      <c r="AD30" s="102" t="n">
        <v>15.278</v>
      </c>
      <c r="AE30" s="102" t="n">
        <v>15.267</v>
      </c>
      <c r="AF30" s="102" t="n">
        <v>15.256</v>
      </c>
      <c r="AG30" s="102" t="n">
        <v>15.234</v>
      </c>
      <c r="AH30" s="102" t="n">
        <v>15.212</v>
      </c>
      <c r="AI30" s="102" t="n">
        <v>15.218</v>
      </c>
      <c r="AJ30" s="102" t="n">
        <v>15.224</v>
      </c>
      <c r="AK30" s="102" t="n">
        <v>15.289</v>
      </c>
      <c r="AL30" s="102" t="n">
        <v>15.354</v>
      </c>
      <c r="AM30" s="102" t="n">
        <v>15.508</v>
      </c>
      <c r="AN30" s="102" t="n">
        <v>15.662</v>
      </c>
      <c r="AO30" s="102" t="n">
        <v>15.814</v>
      </c>
      <c r="AP30" s="102" t="n">
        <v>15.966</v>
      </c>
      <c r="AQ30" s="102" t="n">
        <v>15.168</v>
      </c>
      <c r="AR30" s="102" t="n">
        <v>14.37</v>
      </c>
      <c r="AS30" s="102" t="n">
        <v>13.572</v>
      </c>
      <c r="AT30" s="102" t="n">
        <v>12.774</v>
      </c>
      <c r="AU30" s="102" t="n">
        <v>11.976</v>
      </c>
      <c r="AV30" s="102" t="n">
        <v>11.178</v>
      </c>
      <c r="AW30" s="102" t="n">
        <v>10.38</v>
      </c>
      <c r="AX30" s="102" t="n">
        <v>9.582</v>
      </c>
      <c r="AY30" s="102" t="n">
        <v>8.784</v>
      </c>
      <c r="AZ30" s="102" t="n">
        <v>7.986</v>
      </c>
      <c r="BA30" s="102" t="n">
        <v>7.188</v>
      </c>
      <c r="BB30" s="102" t="n">
        <v>6.39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0.78</v>
      </c>
      <c r="D31" s="102" t="n">
        <v>1.56</v>
      </c>
      <c r="E31" s="102" t="n">
        <v>2.633</v>
      </c>
      <c r="F31" s="102" t="n">
        <v>3.706</v>
      </c>
      <c r="G31" s="102" t="n">
        <v>4.477</v>
      </c>
      <c r="H31" s="102" t="n">
        <v>5.248</v>
      </c>
      <c r="I31" s="102" t="n">
        <v>5.889</v>
      </c>
      <c r="J31" s="102" t="n">
        <v>6.53</v>
      </c>
      <c r="K31" s="102" t="n">
        <v>7.138</v>
      </c>
      <c r="L31" s="102" t="n">
        <v>7.746</v>
      </c>
      <c r="M31" s="102" t="n">
        <v>8.367</v>
      </c>
      <c r="N31" s="102" t="n">
        <v>8.988</v>
      </c>
      <c r="O31" s="102" t="n">
        <v>9.619</v>
      </c>
      <c r="P31" s="102" t="n">
        <v>10.25</v>
      </c>
      <c r="Q31" s="102" t="n">
        <v>10.87</v>
      </c>
      <c r="R31" s="102" t="n">
        <v>11.49</v>
      </c>
      <c r="S31" s="102" t="n">
        <v>12.063</v>
      </c>
      <c r="T31" s="102" t="n">
        <v>12.636</v>
      </c>
      <c r="U31" s="102" t="n">
        <v>13.13</v>
      </c>
      <c r="V31" s="102" t="n">
        <v>13.624</v>
      </c>
      <c r="W31" s="102" t="n">
        <v>14.013</v>
      </c>
      <c r="X31" s="102" t="n">
        <v>14.402</v>
      </c>
      <c r="Y31" s="102" t="n">
        <v>14.678</v>
      </c>
      <c r="Z31" s="102" t="n">
        <v>14.954</v>
      </c>
      <c r="AA31" s="102" t="n">
        <v>15.111</v>
      </c>
      <c r="AB31" s="102" t="n">
        <v>15.268</v>
      </c>
      <c r="AC31" s="102" t="n">
        <v>15.336</v>
      </c>
      <c r="AD31" s="102" t="n">
        <v>15.404</v>
      </c>
      <c r="AE31" s="102" t="n">
        <v>15.406</v>
      </c>
      <c r="AF31" s="102" t="n">
        <v>15.408</v>
      </c>
      <c r="AG31" s="102" t="n">
        <v>15.397</v>
      </c>
      <c r="AH31" s="102" t="n">
        <v>15.386</v>
      </c>
      <c r="AI31" s="102" t="n">
        <v>15.399</v>
      </c>
      <c r="AJ31" s="102" t="n">
        <v>15.412</v>
      </c>
      <c r="AK31" s="102" t="n">
        <v>15.482</v>
      </c>
      <c r="AL31" s="102" t="n">
        <v>15.552</v>
      </c>
      <c r="AM31" s="102" t="n">
        <v>15.714</v>
      </c>
      <c r="AN31" s="102" t="n">
        <v>15.876</v>
      </c>
      <c r="AO31" s="102" t="n">
        <v>16.037</v>
      </c>
      <c r="AP31" s="102" t="n">
        <v>16.198</v>
      </c>
      <c r="AQ31" s="102" t="n">
        <v>15.389</v>
      </c>
      <c r="AR31" s="102" t="n">
        <v>14.58</v>
      </c>
      <c r="AS31" s="102" t="n">
        <v>13.771</v>
      </c>
      <c r="AT31" s="102" t="n">
        <v>12.962</v>
      </c>
      <c r="AU31" s="102" t="n">
        <v>12.153</v>
      </c>
      <c r="AV31" s="102" t="n">
        <v>11.344</v>
      </c>
      <c r="AW31" s="102" t="n">
        <v>10.535</v>
      </c>
      <c r="AX31" s="102" t="n">
        <v>9.726</v>
      </c>
      <c r="AY31" s="102" t="n">
        <v>8.91699999999999</v>
      </c>
      <c r="AZ31" s="102" t="n">
        <v>8.10799999999999</v>
      </c>
      <c r="BA31" s="102" t="n">
        <v>7.29899999999999</v>
      </c>
      <c r="BB31" s="102" t="n">
        <v>6.48999999999999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0.78</v>
      </c>
      <c r="D32" s="102" t="n">
        <v>1.56</v>
      </c>
      <c r="E32" s="102" t="n">
        <v>2.65</v>
      </c>
      <c r="F32" s="102" t="n">
        <v>3.74</v>
      </c>
      <c r="G32" s="102" t="n">
        <v>4.51</v>
      </c>
      <c r="H32" s="102" t="n">
        <v>5.28</v>
      </c>
      <c r="I32" s="102" t="n">
        <v>5.91</v>
      </c>
      <c r="J32" s="102" t="n">
        <v>6.54</v>
      </c>
      <c r="K32" s="102" t="n">
        <v>7.135</v>
      </c>
      <c r="L32" s="102" t="n">
        <v>7.73</v>
      </c>
      <c r="M32" s="102" t="n">
        <v>8.34</v>
      </c>
      <c r="N32" s="102" t="n">
        <v>8.95</v>
      </c>
      <c r="O32" s="102" t="n">
        <v>9.575</v>
      </c>
      <c r="P32" s="102" t="n">
        <v>10.2</v>
      </c>
      <c r="Q32" s="102" t="n">
        <v>10.82</v>
      </c>
      <c r="R32" s="102" t="n">
        <v>11.44</v>
      </c>
      <c r="S32" s="102" t="n">
        <v>12.02</v>
      </c>
      <c r="T32" s="102" t="n">
        <v>12.6</v>
      </c>
      <c r="U32" s="102" t="n">
        <v>13.105</v>
      </c>
      <c r="V32" s="102" t="n">
        <v>13.61</v>
      </c>
      <c r="W32" s="102" t="n">
        <v>14.015</v>
      </c>
      <c r="X32" s="102" t="n">
        <v>14.42</v>
      </c>
      <c r="Y32" s="102" t="n">
        <v>14.715</v>
      </c>
      <c r="Z32" s="102" t="n">
        <v>15.01</v>
      </c>
      <c r="AA32" s="102" t="n">
        <v>15.185</v>
      </c>
      <c r="AB32" s="102" t="n">
        <v>15.36</v>
      </c>
      <c r="AC32" s="102" t="n">
        <v>15.445</v>
      </c>
      <c r="AD32" s="102" t="n">
        <v>15.53</v>
      </c>
      <c r="AE32" s="102" t="n">
        <v>15.545</v>
      </c>
      <c r="AF32" s="102" t="n">
        <v>15.56</v>
      </c>
      <c r="AG32" s="102" t="n">
        <v>15.56</v>
      </c>
      <c r="AH32" s="102" t="n">
        <v>15.56</v>
      </c>
      <c r="AI32" s="102" t="n">
        <v>15.58</v>
      </c>
      <c r="AJ32" s="102" t="n">
        <v>15.6</v>
      </c>
      <c r="AK32" s="102" t="n">
        <v>15.675</v>
      </c>
      <c r="AL32" s="102" t="n">
        <v>15.75</v>
      </c>
      <c r="AM32" s="102" t="n">
        <v>15.92</v>
      </c>
      <c r="AN32" s="102" t="n">
        <v>16.09</v>
      </c>
      <c r="AO32" s="102" t="n">
        <v>16.26</v>
      </c>
      <c r="AP32" s="102" t="n">
        <v>16.43</v>
      </c>
      <c r="AQ32" s="102" t="n">
        <v>15.61</v>
      </c>
      <c r="AR32" s="102" t="n">
        <v>14.79</v>
      </c>
      <c r="AS32" s="102" t="n">
        <v>13.97</v>
      </c>
      <c r="AT32" s="102" t="n">
        <v>13.15</v>
      </c>
      <c r="AU32" s="102" t="n">
        <v>12.33</v>
      </c>
      <c r="AV32" s="102" t="n">
        <v>11.51</v>
      </c>
      <c r="AW32" s="102" t="n">
        <v>10.69</v>
      </c>
      <c r="AX32" s="102" t="n">
        <v>9.87</v>
      </c>
      <c r="AY32" s="102" t="n">
        <v>9.05</v>
      </c>
      <c r="AZ32" s="102" t="n">
        <v>8.23</v>
      </c>
      <c r="BA32" s="102" t="n">
        <v>7.41</v>
      </c>
      <c r="BB32" s="102" t="n">
        <v>6.59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0.776</v>
      </c>
      <c r="D33" s="102" t="n">
        <v>1.552</v>
      </c>
      <c r="E33" s="102" t="n">
        <v>2.656</v>
      </c>
      <c r="F33" s="102" t="n">
        <v>3.76</v>
      </c>
      <c r="G33" s="102" t="n">
        <v>4.525</v>
      </c>
      <c r="H33" s="102" t="n">
        <v>5.29</v>
      </c>
      <c r="I33" s="102" t="n">
        <v>5.907</v>
      </c>
      <c r="J33" s="102" t="n">
        <v>6.524</v>
      </c>
      <c r="K33" s="102" t="n">
        <v>7.103</v>
      </c>
      <c r="L33" s="102" t="n">
        <v>7.682</v>
      </c>
      <c r="M33" s="102" t="n">
        <v>8.279</v>
      </c>
      <c r="N33" s="102" t="n">
        <v>8.876</v>
      </c>
      <c r="O33" s="102" t="n">
        <v>9.492</v>
      </c>
      <c r="P33" s="102" t="n">
        <v>10.108</v>
      </c>
      <c r="Q33" s="102" t="n">
        <v>10.727</v>
      </c>
      <c r="R33" s="102" t="n">
        <v>11.346</v>
      </c>
      <c r="S33" s="102" t="n">
        <v>11.931</v>
      </c>
      <c r="T33" s="102" t="n">
        <v>12.516</v>
      </c>
      <c r="U33" s="102" t="n">
        <v>13.033</v>
      </c>
      <c r="V33" s="102" t="n">
        <v>13.55</v>
      </c>
      <c r="W33" s="102" t="n">
        <v>13.971</v>
      </c>
      <c r="X33" s="102" t="n">
        <v>14.392</v>
      </c>
      <c r="Y33" s="102" t="n">
        <v>14.705</v>
      </c>
      <c r="Z33" s="102" t="n">
        <v>15.018</v>
      </c>
      <c r="AA33" s="102" t="n">
        <v>15.213</v>
      </c>
      <c r="AB33" s="102" t="n">
        <v>15.408</v>
      </c>
      <c r="AC33" s="102" t="n">
        <v>15.512</v>
      </c>
      <c r="AD33" s="102" t="n">
        <v>15.616</v>
      </c>
      <c r="AE33" s="102" t="n">
        <v>15.648</v>
      </c>
      <c r="AF33" s="102" t="n">
        <v>15.68</v>
      </c>
      <c r="AG33" s="102" t="n">
        <v>15.693</v>
      </c>
      <c r="AH33" s="102" t="n">
        <v>15.706</v>
      </c>
      <c r="AI33" s="102" t="n">
        <v>15.735</v>
      </c>
      <c r="AJ33" s="102" t="n">
        <v>15.764</v>
      </c>
      <c r="AK33" s="102" t="n">
        <v>15.845</v>
      </c>
      <c r="AL33" s="102" t="n">
        <v>15.926</v>
      </c>
      <c r="AM33" s="102" t="n">
        <v>16.105</v>
      </c>
      <c r="AN33" s="102" t="n">
        <v>16.284</v>
      </c>
      <c r="AO33" s="102" t="n">
        <v>16.462</v>
      </c>
      <c r="AP33" s="102" t="n">
        <v>16.64</v>
      </c>
      <c r="AQ33" s="102" t="n">
        <v>15.809</v>
      </c>
      <c r="AR33" s="102" t="n">
        <v>14.978</v>
      </c>
      <c r="AS33" s="102" t="n">
        <v>14.147</v>
      </c>
      <c r="AT33" s="102" t="n">
        <v>13.316</v>
      </c>
      <c r="AU33" s="102" t="n">
        <v>12.485</v>
      </c>
      <c r="AV33" s="102" t="n">
        <v>11.654</v>
      </c>
      <c r="AW33" s="102" t="n">
        <v>10.823</v>
      </c>
      <c r="AX33" s="102" t="n">
        <v>9.992</v>
      </c>
      <c r="AY33" s="102" t="n">
        <v>9.161</v>
      </c>
      <c r="AZ33" s="102" t="n">
        <v>8.33</v>
      </c>
      <c r="BA33" s="102" t="n">
        <v>7.499</v>
      </c>
      <c r="BB33" s="102" t="n">
        <v>6.668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0.772</v>
      </c>
      <c r="D34" s="102" t="n">
        <v>1.544</v>
      </c>
      <c r="E34" s="102" t="n">
        <v>2.662</v>
      </c>
      <c r="F34" s="102" t="n">
        <v>3.78</v>
      </c>
      <c r="G34" s="102" t="n">
        <v>4.54</v>
      </c>
      <c r="H34" s="102" t="n">
        <v>5.3</v>
      </c>
      <c r="I34" s="102" t="n">
        <v>5.904</v>
      </c>
      <c r="J34" s="102" t="n">
        <v>6.508</v>
      </c>
      <c r="K34" s="102" t="n">
        <v>7.071</v>
      </c>
      <c r="L34" s="102" t="n">
        <v>7.634</v>
      </c>
      <c r="M34" s="102" t="n">
        <v>8.218</v>
      </c>
      <c r="N34" s="102" t="n">
        <v>8.802</v>
      </c>
      <c r="O34" s="102" t="n">
        <v>9.409</v>
      </c>
      <c r="P34" s="102" t="n">
        <v>10.016</v>
      </c>
      <c r="Q34" s="102" t="n">
        <v>10.634</v>
      </c>
      <c r="R34" s="102" t="n">
        <v>11.252</v>
      </c>
      <c r="S34" s="102" t="n">
        <v>11.842</v>
      </c>
      <c r="T34" s="102" t="n">
        <v>12.432</v>
      </c>
      <c r="U34" s="102" t="n">
        <v>12.961</v>
      </c>
      <c r="V34" s="102" t="n">
        <v>13.49</v>
      </c>
      <c r="W34" s="102" t="n">
        <v>13.927</v>
      </c>
      <c r="X34" s="102" t="n">
        <v>14.364</v>
      </c>
      <c r="Y34" s="102" t="n">
        <v>14.695</v>
      </c>
      <c r="Z34" s="102" t="n">
        <v>15.026</v>
      </c>
      <c r="AA34" s="102" t="n">
        <v>15.241</v>
      </c>
      <c r="AB34" s="102" t="n">
        <v>15.456</v>
      </c>
      <c r="AC34" s="102" t="n">
        <v>15.579</v>
      </c>
      <c r="AD34" s="102" t="n">
        <v>15.702</v>
      </c>
      <c r="AE34" s="102" t="n">
        <v>15.751</v>
      </c>
      <c r="AF34" s="102" t="n">
        <v>15.8</v>
      </c>
      <c r="AG34" s="102" t="n">
        <v>15.826</v>
      </c>
      <c r="AH34" s="102" t="n">
        <v>15.852</v>
      </c>
      <c r="AI34" s="102" t="n">
        <v>15.89</v>
      </c>
      <c r="AJ34" s="102" t="n">
        <v>15.928</v>
      </c>
      <c r="AK34" s="102" t="n">
        <v>16.015</v>
      </c>
      <c r="AL34" s="102" t="n">
        <v>16.102</v>
      </c>
      <c r="AM34" s="102" t="n">
        <v>16.29</v>
      </c>
      <c r="AN34" s="102" t="n">
        <v>16.478</v>
      </c>
      <c r="AO34" s="102" t="n">
        <v>16.664</v>
      </c>
      <c r="AP34" s="102" t="n">
        <v>16.85</v>
      </c>
      <c r="AQ34" s="102" t="n">
        <v>16.008</v>
      </c>
      <c r="AR34" s="102" t="n">
        <v>15.166</v>
      </c>
      <c r="AS34" s="102" t="n">
        <v>14.324</v>
      </c>
      <c r="AT34" s="102" t="n">
        <v>13.482</v>
      </c>
      <c r="AU34" s="102" t="n">
        <v>12.64</v>
      </c>
      <c r="AV34" s="102" t="n">
        <v>11.798</v>
      </c>
      <c r="AW34" s="102" t="n">
        <v>10.956</v>
      </c>
      <c r="AX34" s="102" t="n">
        <v>10.114</v>
      </c>
      <c r="AY34" s="102" t="n">
        <v>9.272</v>
      </c>
      <c r="AZ34" s="102" t="n">
        <v>8.43</v>
      </c>
      <c r="BA34" s="102" t="n">
        <v>7.588</v>
      </c>
      <c r="BB34" s="102" t="n">
        <v>6.746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0.768</v>
      </c>
      <c r="D35" s="102" t="n">
        <v>1.536</v>
      </c>
      <c r="E35" s="102" t="n">
        <v>2.668</v>
      </c>
      <c r="F35" s="102" t="n">
        <v>3.8</v>
      </c>
      <c r="G35" s="102" t="n">
        <v>4.555</v>
      </c>
      <c r="H35" s="102" t="n">
        <v>5.31</v>
      </c>
      <c r="I35" s="102" t="n">
        <v>5.901</v>
      </c>
      <c r="J35" s="102" t="n">
        <v>6.492</v>
      </c>
      <c r="K35" s="102" t="n">
        <v>7.039</v>
      </c>
      <c r="L35" s="102" t="n">
        <v>7.586</v>
      </c>
      <c r="M35" s="102" t="n">
        <v>8.157</v>
      </c>
      <c r="N35" s="102" t="n">
        <v>8.728</v>
      </c>
      <c r="O35" s="102" t="n">
        <v>9.326</v>
      </c>
      <c r="P35" s="102" t="n">
        <v>9.924</v>
      </c>
      <c r="Q35" s="102" t="n">
        <v>10.541</v>
      </c>
      <c r="R35" s="102" t="n">
        <v>11.158</v>
      </c>
      <c r="S35" s="102" t="n">
        <v>11.753</v>
      </c>
      <c r="T35" s="102" t="n">
        <v>12.348</v>
      </c>
      <c r="U35" s="102" t="n">
        <v>12.889</v>
      </c>
      <c r="V35" s="102" t="n">
        <v>13.43</v>
      </c>
      <c r="W35" s="102" t="n">
        <v>13.883</v>
      </c>
      <c r="X35" s="102" t="n">
        <v>14.336</v>
      </c>
      <c r="Y35" s="102" t="n">
        <v>14.685</v>
      </c>
      <c r="Z35" s="102" t="n">
        <v>15.034</v>
      </c>
      <c r="AA35" s="102" t="n">
        <v>15.269</v>
      </c>
      <c r="AB35" s="102" t="n">
        <v>15.504</v>
      </c>
      <c r="AC35" s="102" t="n">
        <v>15.646</v>
      </c>
      <c r="AD35" s="102" t="n">
        <v>15.788</v>
      </c>
      <c r="AE35" s="102" t="n">
        <v>15.854</v>
      </c>
      <c r="AF35" s="102" t="n">
        <v>15.92</v>
      </c>
      <c r="AG35" s="102" t="n">
        <v>15.959</v>
      </c>
      <c r="AH35" s="102" t="n">
        <v>15.998</v>
      </c>
      <c r="AI35" s="102" t="n">
        <v>16.045</v>
      </c>
      <c r="AJ35" s="102" t="n">
        <v>16.092</v>
      </c>
      <c r="AK35" s="102" t="n">
        <v>16.185</v>
      </c>
      <c r="AL35" s="102" t="n">
        <v>16.278</v>
      </c>
      <c r="AM35" s="102" t="n">
        <v>16.475</v>
      </c>
      <c r="AN35" s="102" t="n">
        <v>16.672</v>
      </c>
      <c r="AO35" s="102" t="n">
        <v>16.866</v>
      </c>
      <c r="AP35" s="102" t="n">
        <v>17.06</v>
      </c>
      <c r="AQ35" s="102" t="n">
        <v>16.207</v>
      </c>
      <c r="AR35" s="102" t="n">
        <v>15.354</v>
      </c>
      <c r="AS35" s="102" t="n">
        <v>14.501</v>
      </c>
      <c r="AT35" s="102" t="n">
        <v>13.648</v>
      </c>
      <c r="AU35" s="102" t="n">
        <v>12.795</v>
      </c>
      <c r="AV35" s="102" t="n">
        <v>11.942</v>
      </c>
      <c r="AW35" s="102" t="n">
        <v>11.089</v>
      </c>
      <c r="AX35" s="102" t="n">
        <v>10.236</v>
      </c>
      <c r="AY35" s="102" t="n">
        <v>9.383</v>
      </c>
      <c r="AZ35" s="102" t="n">
        <v>8.53</v>
      </c>
      <c r="BA35" s="102" t="n">
        <v>7.677</v>
      </c>
      <c r="BB35" s="102" t="n">
        <v>6.824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0.764</v>
      </c>
      <c r="D36" s="102" t="n">
        <v>1.528</v>
      </c>
      <c r="E36" s="102" t="n">
        <v>2.674</v>
      </c>
      <c r="F36" s="102" t="n">
        <v>3.82</v>
      </c>
      <c r="G36" s="102" t="n">
        <v>4.57</v>
      </c>
      <c r="H36" s="102" t="n">
        <v>5.32</v>
      </c>
      <c r="I36" s="102" t="n">
        <v>5.898</v>
      </c>
      <c r="J36" s="102" t="n">
        <v>6.476</v>
      </c>
      <c r="K36" s="102" t="n">
        <v>7.007</v>
      </c>
      <c r="L36" s="102" t="n">
        <v>7.538</v>
      </c>
      <c r="M36" s="102" t="n">
        <v>8.096</v>
      </c>
      <c r="N36" s="102" t="n">
        <v>8.654</v>
      </c>
      <c r="O36" s="102" t="n">
        <v>9.243</v>
      </c>
      <c r="P36" s="102" t="n">
        <v>9.832</v>
      </c>
      <c r="Q36" s="102" t="n">
        <v>10.448</v>
      </c>
      <c r="R36" s="102" t="n">
        <v>11.064</v>
      </c>
      <c r="S36" s="102" t="n">
        <v>11.664</v>
      </c>
      <c r="T36" s="102" t="n">
        <v>12.264</v>
      </c>
      <c r="U36" s="102" t="n">
        <v>12.817</v>
      </c>
      <c r="V36" s="102" t="n">
        <v>13.37</v>
      </c>
      <c r="W36" s="102" t="n">
        <v>13.839</v>
      </c>
      <c r="X36" s="102" t="n">
        <v>14.308</v>
      </c>
      <c r="Y36" s="102" t="n">
        <v>14.675</v>
      </c>
      <c r="Z36" s="102" t="n">
        <v>15.042</v>
      </c>
      <c r="AA36" s="102" t="n">
        <v>15.297</v>
      </c>
      <c r="AB36" s="102" t="n">
        <v>15.552</v>
      </c>
      <c r="AC36" s="102" t="n">
        <v>15.713</v>
      </c>
      <c r="AD36" s="102" t="n">
        <v>15.874</v>
      </c>
      <c r="AE36" s="102" t="n">
        <v>15.957</v>
      </c>
      <c r="AF36" s="102" t="n">
        <v>16.04</v>
      </c>
      <c r="AG36" s="102" t="n">
        <v>16.092</v>
      </c>
      <c r="AH36" s="102" t="n">
        <v>16.144</v>
      </c>
      <c r="AI36" s="102" t="n">
        <v>16.2</v>
      </c>
      <c r="AJ36" s="102" t="n">
        <v>16.256</v>
      </c>
      <c r="AK36" s="102" t="n">
        <v>16.355</v>
      </c>
      <c r="AL36" s="102" t="n">
        <v>16.454</v>
      </c>
      <c r="AM36" s="102" t="n">
        <v>16.66</v>
      </c>
      <c r="AN36" s="102" t="n">
        <v>16.866</v>
      </c>
      <c r="AO36" s="102" t="n">
        <v>17.068</v>
      </c>
      <c r="AP36" s="102" t="n">
        <v>17.27</v>
      </c>
      <c r="AQ36" s="102" t="n">
        <v>16.406</v>
      </c>
      <c r="AR36" s="102" t="n">
        <v>15.542</v>
      </c>
      <c r="AS36" s="102" t="n">
        <v>14.678</v>
      </c>
      <c r="AT36" s="102" t="n">
        <v>13.814</v>
      </c>
      <c r="AU36" s="102" t="n">
        <v>12.95</v>
      </c>
      <c r="AV36" s="102" t="n">
        <v>12.086</v>
      </c>
      <c r="AW36" s="102" t="n">
        <v>11.222</v>
      </c>
      <c r="AX36" s="102" t="n">
        <v>10.358</v>
      </c>
      <c r="AY36" s="102" t="n">
        <v>9.494</v>
      </c>
      <c r="AZ36" s="102" t="n">
        <v>8.63</v>
      </c>
      <c r="BA36" s="102" t="n">
        <v>7.766</v>
      </c>
      <c r="BB36" s="102" t="n">
        <v>6.902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0.76</v>
      </c>
      <c r="D37" s="102" t="n">
        <v>1.52</v>
      </c>
      <c r="E37" s="102" t="n">
        <v>2.68</v>
      </c>
      <c r="F37" s="102" t="n">
        <v>3.84</v>
      </c>
      <c r="G37" s="102" t="n">
        <v>4.585</v>
      </c>
      <c r="H37" s="102" t="n">
        <v>5.33</v>
      </c>
      <c r="I37" s="102" t="n">
        <v>5.895</v>
      </c>
      <c r="J37" s="102" t="n">
        <v>6.46</v>
      </c>
      <c r="K37" s="102" t="n">
        <v>6.975</v>
      </c>
      <c r="L37" s="102" t="n">
        <v>7.49</v>
      </c>
      <c r="M37" s="102" t="n">
        <v>8.035</v>
      </c>
      <c r="N37" s="102" t="n">
        <v>8.58</v>
      </c>
      <c r="O37" s="102" t="n">
        <v>9.16</v>
      </c>
      <c r="P37" s="102" t="n">
        <v>9.74</v>
      </c>
      <c r="Q37" s="102" t="n">
        <v>10.355</v>
      </c>
      <c r="R37" s="102" t="n">
        <v>10.97</v>
      </c>
      <c r="S37" s="102" t="n">
        <v>11.575</v>
      </c>
      <c r="T37" s="102" t="n">
        <v>12.18</v>
      </c>
      <c r="U37" s="102" t="n">
        <v>12.745</v>
      </c>
      <c r="V37" s="102" t="n">
        <v>13.31</v>
      </c>
      <c r="W37" s="102" t="n">
        <v>13.795</v>
      </c>
      <c r="X37" s="102" t="n">
        <v>14.28</v>
      </c>
      <c r="Y37" s="102" t="n">
        <v>14.665</v>
      </c>
      <c r="Z37" s="102" t="n">
        <v>15.05</v>
      </c>
      <c r="AA37" s="102" t="n">
        <v>15.325</v>
      </c>
      <c r="AB37" s="102" t="n">
        <v>15.6</v>
      </c>
      <c r="AC37" s="102" t="n">
        <v>15.78</v>
      </c>
      <c r="AD37" s="102" t="n">
        <v>15.96</v>
      </c>
      <c r="AE37" s="102" t="n">
        <v>16.06</v>
      </c>
      <c r="AF37" s="102" t="n">
        <v>16.16</v>
      </c>
      <c r="AG37" s="102" t="n">
        <v>16.225</v>
      </c>
      <c r="AH37" s="102" t="n">
        <v>16.29</v>
      </c>
      <c r="AI37" s="102" t="n">
        <v>16.355</v>
      </c>
      <c r="AJ37" s="102" t="n">
        <v>16.42</v>
      </c>
      <c r="AK37" s="102" t="n">
        <v>16.525</v>
      </c>
      <c r="AL37" s="102" t="n">
        <v>16.63</v>
      </c>
      <c r="AM37" s="102" t="n">
        <v>16.845</v>
      </c>
      <c r="AN37" s="102" t="n">
        <v>17.06</v>
      </c>
      <c r="AO37" s="102" t="n">
        <v>17.27</v>
      </c>
      <c r="AP37" s="102" t="n">
        <v>17.48</v>
      </c>
      <c r="AQ37" s="102" t="n">
        <v>16.605</v>
      </c>
      <c r="AR37" s="102" t="n">
        <v>15.73</v>
      </c>
      <c r="AS37" s="102" t="n">
        <v>14.855</v>
      </c>
      <c r="AT37" s="102" t="n">
        <v>13.98</v>
      </c>
      <c r="AU37" s="102" t="n">
        <v>13.105</v>
      </c>
      <c r="AV37" s="102" t="n">
        <v>12.23</v>
      </c>
      <c r="AW37" s="102" t="n">
        <v>11.355</v>
      </c>
      <c r="AX37" s="102" t="n">
        <v>10.48</v>
      </c>
      <c r="AY37" s="102" t="n">
        <v>9.605</v>
      </c>
      <c r="AZ37" s="102" t="n">
        <v>8.73</v>
      </c>
      <c r="BA37" s="102" t="n">
        <v>7.855</v>
      </c>
      <c r="BB37" s="102" t="n">
        <v>6.98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0.753</v>
      </c>
      <c r="D38" s="102" t="n">
        <v>1.506</v>
      </c>
      <c r="E38" s="102" t="n">
        <v>2.676</v>
      </c>
      <c r="F38" s="102" t="n">
        <v>3.846</v>
      </c>
      <c r="G38" s="102" t="n">
        <v>4.584</v>
      </c>
      <c r="H38" s="102" t="n">
        <v>5.322</v>
      </c>
      <c r="I38" s="102" t="n">
        <v>5.871</v>
      </c>
      <c r="J38" s="102" t="n">
        <v>6.42</v>
      </c>
      <c r="K38" s="102" t="n">
        <v>6.919</v>
      </c>
      <c r="L38" s="102" t="n">
        <v>7.418</v>
      </c>
      <c r="M38" s="102" t="n">
        <v>7.948</v>
      </c>
      <c r="N38" s="102" t="n">
        <v>8.478</v>
      </c>
      <c r="O38" s="102" t="n">
        <v>9.049</v>
      </c>
      <c r="P38" s="102" t="n">
        <v>9.62</v>
      </c>
      <c r="Q38" s="102" t="n">
        <v>10.231</v>
      </c>
      <c r="R38" s="102" t="n">
        <v>10.842</v>
      </c>
      <c r="S38" s="102" t="n">
        <v>11.451</v>
      </c>
      <c r="T38" s="102" t="n">
        <v>12.06</v>
      </c>
      <c r="U38" s="102" t="n">
        <v>12.636</v>
      </c>
      <c r="V38" s="102" t="n">
        <v>13.212</v>
      </c>
      <c r="W38" s="102" t="n">
        <v>13.713</v>
      </c>
      <c r="X38" s="102" t="n">
        <v>14.214</v>
      </c>
      <c r="Y38" s="102" t="n">
        <v>14.618</v>
      </c>
      <c r="Z38" s="102" t="n">
        <v>15.022</v>
      </c>
      <c r="AA38" s="102" t="n">
        <v>15.318</v>
      </c>
      <c r="AB38" s="102" t="n">
        <v>15.614</v>
      </c>
      <c r="AC38" s="102" t="n">
        <v>15.814</v>
      </c>
      <c r="AD38" s="102" t="n">
        <v>16.014</v>
      </c>
      <c r="AE38" s="102" t="n">
        <v>16.132</v>
      </c>
      <c r="AF38" s="102" t="n">
        <v>16.25</v>
      </c>
      <c r="AG38" s="102" t="n">
        <v>16.33</v>
      </c>
      <c r="AH38" s="102" t="n">
        <v>16.41</v>
      </c>
      <c r="AI38" s="102" t="n">
        <v>16.486</v>
      </c>
      <c r="AJ38" s="102" t="n">
        <v>16.562</v>
      </c>
      <c r="AK38" s="102" t="n">
        <v>16.676</v>
      </c>
      <c r="AL38" s="102" t="n">
        <v>16.79</v>
      </c>
      <c r="AM38" s="102" t="n">
        <v>17.012</v>
      </c>
      <c r="AN38" s="102" t="n">
        <v>17.234</v>
      </c>
      <c r="AO38" s="102" t="n">
        <v>17.451</v>
      </c>
      <c r="AP38" s="102" t="n">
        <v>17.668</v>
      </c>
      <c r="AQ38" s="102" t="n">
        <v>16.784</v>
      </c>
      <c r="AR38" s="102" t="n">
        <v>15.9</v>
      </c>
      <c r="AS38" s="102" t="n">
        <v>15.016</v>
      </c>
      <c r="AT38" s="102" t="n">
        <v>14.132</v>
      </c>
      <c r="AU38" s="102" t="n">
        <v>13.248</v>
      </c>
      <c r="AV38" s="102" t="n">
        <v>12.364</v>
      </c>
      <c r="AW38" s="102" t="n">
        <v>11.48</v>
      </c>
      <c r="AX38" s="102" t="n">
        <v>10.596</v>
      </c>
      <c r="AY38" s="102" t="n">
        <v>9.712</v>
      </c>
      <c r="AZ38" s="102" t="n">
        <v>8.828</v>
      </c>
      <c r="BA38" s="102" t="n">
        <v>7.944</v>
      </c>
      <c r="BB38" s="102" t="n">
        <v>7.06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0.746</v>
      </c>
      <c r="D39" s="102" t="n">
        <v>1.492</v>
      </c>
      <c r="E39" s="102" t="n">
        <v>2.672</v>
      </c>
      <c r="F39" s="102" t="n">
        <v>3.852</v>
      </c>
      <c r="G39" s="102" t="n">
        <v>4.583</v>
      </c>
      <c r="H39" s="102" t="n">
        <v>5.314</v>
      </c>
      <c r="I39" s="102" t="n">
        <v>5.847</v>
      </c>
      <c r="J39" s="102" t="n">
        <v>6.38</v>
      </c>
      <c r="K39" s="102" t="n">
        <v>6.863</v>
      </c>
      <c r="L39" s="102" t="n">
        <v>7.346</v>
      </c>
      <c r="M39" s="102" t="n">
        <v>7.861</v>
      </c>
      <c r="N39" s="102" t="n">
        <v>8.376</v>
      </c>
      <c r="O39" s="102" t="n">
        <v>8.938</v>
      </c>
      <c r="P39" s="102" t="n">
        <v>9.5</v>
      </c>
      <c r="Q39" s="102" t="n">
        <v>10.107</v>
      </c>
      <c r="R39" s="102" t="n">
        <v>10.714</v>
      </c>
      <c r="S39" s="102" t="n">
        <v>11.327</v>
      </c>
      <c r="T39" s="102" t="n">
        <v>11.94</v>
      </c>
      <c r="U39" s="102" t="n">
        <v>12.527</v>
      </c>
      <c r="V39" s="102" t="n">
        <v>13.114</v>
      </c>
      <c r="W39" s="102" t="n">
        <v>13.631</v>
      </c>
      <c r="X39" s="102" t="n">
        <v>14.148</v>
      </c>
      <c r="Y39" s="102" t="n">
        <v>14.571</v>
      </c>
      <c r="Z39" s="102" t="n">
        <v>14.994</v>
      </c>
      <c r="AA39" s="102" t="n">
        <v>15.311</v>
      </c>
      <c r="AB39" s="102" t="n">
        <v>15.628</v>
      </c>
      <c r="AC39" s="102" t="n">
        <v>15.848</v>
      </c>
      <c r="AD39" s="102" t="n">
        <v>16.068</v>
      </c>
      <c r="AE39" s="102" t="n">
        <v>16.204</v>
      </c>
      <c r="AF39" s="102" t="n">
        <v>16.34</v>
      </c>
      <c r="AG39" s="102" t="n">
        <v>16.435</v>
      </c>
      <c r="AH39" s="102" t="n">
        <v>16.53</v>
      </c>
      <c r="AI39" s="102" t="n">
        <v>16.617</v>
      </c>
      <c r="AJ39" s="102" t="n">
        <v>16.704</v>
      </c>
      <c r="AK39" s="102" t="n">
        <v>16.827</v>
      </c>
      <c r="AL39" s="102" t="n">
        <v>16.95</v>
      </c>
      <c r="AM39" s="102" t="n">
        <v>17.179</v>
      </c>
      <c r="AN39" s="102" t="n">
        <v>17.408</v>
      </c>
      <c r="AO39" s="102" t="n">
        <v>17.632</v>
      </c>
      <c r="AP39" s="102" t="n">
        <v>17.856</v>
      </c>
      <c r="AQ39" s="102" t="n">
        <v>16.963</v>
      </c>
      <c r="AR39" s="102" t="n">
        <v>16.07</v>
      </c>
      <c r="AS39" s="102" t="n">
        <v>15.177</v>
      </c>
      <c r="AT39" s="102" t="n">
        <v>14.284</v>
      </c>
      <c r="AU39" s="102" t="n">
        <v>13.391</v>
      </c>
      <c r="AV39" s="102" t="n">
        <v>12.498</v>
      </c>
      <c r="AW39" s="102" t="n">
        <v>11.605</v>
      </c>
      <c r="AX39" s="102" t="n">
        <v>10.712</v>
      </c>
      <c r="AY39" s="102" t="n">
        <v>9.819</v>
      </c>
      <c r="AZ39" s="102" t="n">
        <v>8.926</v>
      </c>
      <c r="BA39" s="102" t="n">
        <v>8.03299999999999</v>
      </c>
      <c r="BB39" s="102" t="n">
        <v>7.13999999999999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0.739</v>
      </c>
      <c r="D40" s="102" t="n">
        <v>1.478</v>
      </c>
      <c r="E40" s="102" t="n">
        <v>2.668</v>
      </c>
      <c r="F40" s="102" t="n">
        <v>3.858</v>
      </c>
      <c r="G40" s="102" t="n">
        <v>4.582</v>
      </c>
      <c r="H40" s="102" t="n">
        <v>5.306</v>
      </c>
      <c r="I40" s="102" t="n">
        <v>5.823</v>
      </c>
      <c r="J40" s="102" t="n">
        <v>6.34</v>
      </c>
      <c r="K40" s="102" t="n">
        <v>6.807</v>
      </c>
      <c r="L40" s="102" t="n">
        <v>7.274</v>
      </c>
      <c r="M40" s="102" t="n">
        <v>7.774</v>
      </c>
      <c r="N40" s="102" t="n">
        <v>8.274</v>
      </c>
      <c r="O40" s="102" t="n">
        <v>8.827</v>
      </c>
      <c r="P40" s="102" t="n">
        <v>9.38</v>
      </c>
      <c r="Q40" s="102" t="n">
        <v>9.983</v>
      </c>
      <c r="R40" s="102" t="n">
        <v>10.586</v>
      </c>
      <c r="S40" s="102" t="n">
        <v>11.203</v>
      </c>
      <c r="T40" s="102" t="n">
        <v>11.82</v>
      </c>
      <c r="U40" s="102" t="n">
        <v>12.418</v>
      </c>
      <c r="V40" s="102" t="n">
        <v>13.016</v>
      </c>
      <c r="W40" s="102" t="n">
        <v>13.549</v>
      </c>
      <c r="X40" s="102" t="n">
        <v>14.082</v>
      </c>
      <c r="Y40" s="102" t="n">
        <v>14.524</v>
      </c>
      <c r="Z40" s="102" t="n">
        <v>14.966</v>
      </c>
      <c r="AA40" s="102" t="n">
        <v>15.304</v>
      </c>
      <c r="AB40" s="102" t="n">
        <v>15.642</v>
      </c>
      <c r="AC40" s="102" t="n">
        <v>15.882</v>
      </c>
      <c r="AD40" s="102" t="n">
        <v>16.122</v>
      </c>
      <c r="AE40" s="102" t="n">
        <v>16.276</v>
      </c>
      <c r="AF40" s="102" t="n">
        <v>16.43</v>
      </c>
      <c r="AG40" s="102" t="n">
        <v>16.54</v>
      </c>
      <c r="AH40" s="102" t="n">
        <v>16.65</v>
      </c>
      <c r="AI40" s="102" t="n">
        <v>16.748</v>
      </c>
      <c r="AJ40" s="102" t="n">
        <v>16.846</v>
      </c>
      <c r="AK40" s="102" t="n">
        <v>16.978</v>
      </c>
      <c r="AL40" s="102" t="n">
        <v>17.11</v>
      </c>
      <c r="AM40" s="102" t="n">
        <v>17.346</v>
      </c>
      <c r="AN40" s="102" t="n">
        <v>17.582</v>
      </c>
      <c r="AO40" s="102" t="n">
        <v>17.813</v>
      </c>
      <c r="AP40" s="102" t="n">
        <v>18.044</v>
      </c>
      <c r="AQ40" s="102" t="n">
        <v>17.142</v>
      </c>
      <c r="AR40" s="102" t="n">
        <v>16.24</v>
      </c>
      <c r="AS40" s="102" t="n">
        <v>15.338</v>
      </c>
      <c r="AT40" s="102" t="n">
        <v>14.436</v>
      </c>
      <c r="AU40" s="102" t="n">
        <v>13.534</v>
      </c>
      <c r="AV40" s="102" t="n">
        <v>12.632</v>
      </c>
      <c r="AW40" s="102" t="n">
        <v>11.73</v>
      </c>
      <c r="AX40" s="102" t="n">
        <v>10.828</v>
      </c>
      <c r="AY40" s="102" t="n">
        <v>9.92599999999999</v>
      </c>
      <c r="AZ40" s="102" t="n">
        <v>9.02399999999999</v>
      </c>
      <c r="BA40" s="102" t="n">
        <v>8.12199999999999</v>
      </c>
      <c r="BB40" s="102" t="n">
        <v>7.21999999999999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0.732</v>
      </c>
      <c r="D41" s="102" t="n">
        <v>1.464</v>
      </c>
      <c r="E41" s="102" t="n">
        <v>2.664</v>
      </c>
      <c r="F41" s="102" t="n">
        <v>3.864</v>
      </c>
      <c r="G41" s="102" t="n">
        <v>4.581</v>
      </c>
      <c r="H41" s="102" t="n">
        <v>5.298</v>
      </c>
      <c r="I41" s="102" t="n">
        <v>5.799</v>
      </c>
      <c r="J41" s="102" t="n">
        <v>6.3</v>
      </c>
      <c r="K41" s="102" t="n">
        <v>6.751</v>
      </c>
      <c r="L41" s="102" t="n">
        <v>7.202</v>
      </c>
      <c r="M41" s="102" t="n">
        <v>7.687</v>
      </c>
      <c r="N41" s="102" t="n">
        <v>8.172</v>
      </c>
      <c r="O41" s="102" t="n">
        <v>8.716</v>
      </c>
      <c r="P41" s="102" t="n">
        <v>9.26</v>
      </c>
      <c r="Q41" s="102" t="n">
        <v>9.859</v>
      </c>
      <c r="R41" s="102" t="n">
        <v>10.458</v>
      </c>
      <c r="S41" s="102" t="n">
        <v>11.079</v>
      </c>
      <c r="T41" s="102" t="n">
        <v>11.7</v>
      </c>
      <c r="U41" s="102" t="n">
        <v>12.309</v>
      </c>
      <c r="V41" s="102" t="n">
        <v>12.918</v>
      </c>
      <c r="W41" s="102" t="n">
        <v>13.467</v>
      </c>
      <c r="X41" s="102" t="n">
        <v>14.016</v>
      </c>
      <c r="Y41" s="102" t="n">
        <v>14.477</v>
      </c>
      <c r="Z41" s="102" t="n">
        <v>14.938</v>
      </c>
      <c r="AA41" s="102" t="n">
        <v>15.297</v>
      </c>
      <c r="AB41" s="102" t="n">
        <v>15.656</v>
      </c>
      <c r="AC41" s="102" t="n">
        <v>15.916</v>
      </c>
      <c r="AD41" s="102" t="n">
        <v>16.176</v>
      </c>
      <c r="AE41" s="102" t="n">
        <v>16.348</v>
      </c>
      <c r="AF41" s="102" t="n">
        <v>16.52</v>
      </c>
      <c r="AG41" s="102" t="n">
        <v>16.645</v>
      </c>
      <c r="AH41" s="102" t="n">
        <v>16.77</v>
      </c>
      <c r="AI41" s="102" t="n">
        <v>16.879</v>
      </c>
      <c r="AJ41" s="102" t="n">
        <v>16.988</v>
      </c>
      <c r="AK41" s="102" t="n">
        <v>17.129</v>
      </c>
      <c r="AL41" s="102" t="n">
        <v>17.27</v>
      </c>
      <c r="AM41" s="102" t="n">
        <v>17.513</v>
      </c>
      <c r="AN41" s="102" t="n">
        <v>17.756</v>
      </c>
      <c r="AO41" s="102" t="n">
        <v>17.994</v>
      </c>
      <c r="AP41" s="102" t="n">
        <v>18.232</v>
      </c>
      <c r="AQ41" s="102" t="n">
        <v>17.321</v>
      </c>
      <c r="AR41" s="102" t="n">
        <v>16.41</v>
      </c>
      <c r="AS41" s="102" t="n">
        <v>15.499</v>
      </c>
      <c r="AT41" s="102" t="n">
        <v>14.588</v>
      </c>
      <c r="AU41" s="102" t="n">
        <v>13.677</v>
      </c>
      <c r="AV41" s="102" t="n">
        <v>12.766</v>
      </c>
      <c r="AW41" s="102" t="n">
        <v>11.855</v>
      </c>
      <c r="AX41" s="102" t="n">
        <v>10.944</v>
      </c>
      <c r="AY41" s="102" t="n">
        <v>10.033</v>
      </c>
      <c r="AZ41" s="102" t="n">
        <v>9.122</v>
      </c>
      <c r="BA41" s="102" t="n">
        <v>8.211</v>
      </c>
      <c r="BB41" s="102" t="n">
        <v>7.3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0.725</v>
      </c>
      <c r="D42" s="102" t="n">
        <v>1.45</v>
      </c>
      <c r="E42" s="102" t="n">
        <v>2.66</v>
      </c>
      <c r="F42" s="102" t="n">
        <v>3.87</v>
      </c>
      <c r="G42" s="102" t="n">
        <v>4.58</v>
      </c>
      <c r="H42" s="102" t="n">
        <v>5.29</v>
      </c>
      <c r="I42" s="102" t="n">
        <v>5.775</v>
      </c>
      <c r="J42" s="102" t="n">
        <v>6.26</v>
      </c>
      <c r="K42" s="102" t="n">
        <v>6.695</v>
      </c>
      <c r="L42" s="102" t="n">
        <v>7.13</v>
      </c>
      <c r="M42" s="102" t="n">
        <v>7.6</v>
      </c>
      <c r="N42" s="102" t="n">
        <v>8.07</v>
      </c>
      <c r="O42" s="102" t="n">
        <v>8.605</v>
      </c>
      <c r="P42" s="102" t="n">
        <v>9.14</v>
      </c>
      <c r="Q42" s="102" t="n">
        <v>9.735</v>
      </c>
      <c r="R42" s="102" t="n">
        <v>10.33</v>
      </c>
      <c r="S42" s="102" t="n">
        <v>10.955</v>
      </c>
      <c r="T42" s="102" t="n">
        <v>11.58</v>
      </c>
      <c r="U42" s="102" t="n">
        <v>12.2</v>
      </c>
      <c r="V42" s="102" t="n">
        <v>12.82</v>
      </c>
      <c r="W42" s="102" t="n">
        <v>13.385</v>
      </c>
      <c r="X42" s="102" t="n">
        <v>13.95</v>
      </c>
      <c r="Y42" s="102" t="n">
        <v>14.43</v>
      </c>
      <c r="Z42" s="102" t="n">
        <v>14.91</v>
      </c>
      <c r="AA42" s="102" t="n">
        <v>15.29</v>
      </c>
      <c r="AB42" s="102" t="n">
        <v>15.67</v>
      </c>
      <c r="AC42" s="102" t="n">
        <v>15.95</v>
      </c>
      <c r="AD42" s="102" t="n">
        <v>16.23</v>
      </c>
      <c r="AE42" s="102" t="n">
        <v>16.42</v>
      </c>
      <c r="AF42" s="102" t="n">
        <v>16.61</v>
      </c>
      <c r="AG42" s="102" t="n">
        <v>16.75</v>
      </c>
      <c r="AH42" s="102" t="n">
        <v>16.89</v>
      </c>
      <c r="AI42" s="102" t="n">
        <v>17.01</v>
      </c>
      <c r="AJ42" s="102" t="n">
        <v>17.13</v>
      </c>
      <c r="AK42" s="102" t="n">
        <v>17.28</v>
      </c>
      <c r="AL42" s="102" t="n">
        <v>17.43</v>
      </c>
      <c r="AM42" s="102" t="n">
        <v>17.68</v>
      </c>
      <c r="AN42" s="102" t="n">
        <v>17.93</v>
      </c>
      <c r="AO42" s="102" t="n">
        <v>18.175</v>
      </c>
      <c r="AP42" s="102" t="n">
        <v>18.42</v>
      </c>
      <c r="AQ42" s="102" t="n">
        <v>17.5</v>
      </c>
      <c r="AR42" s="102" t="n">
        <v>16.58</v>
      </c>
      <c r="AS42" s="102" t="n">
        <v>15.66</v>
      </c>
      <c r="AT42" s="102" t="n">
        <v>14.74</v>
      </c>
      <c r="AU42" s="102" t="n">
        <v>13.82</v>
      </c>
      <c r="AV42" s="102" t="n">
        <v>12.9</v>
      </c>
      <c r="AW42" s="102" t="n">
        <v>11.98</v>
      </c>
      <c r="AX42" s="102" t="n">
        <v>11.06</v>
      </c>
      <c r="AY42" s="102" t="n">
        <v>10.14</v>
      </c>
      <c r="AZ42" s="102" t="n">
        <v>9.21999999999998</v>
      </c>
      <c r="BA42" s="102" t="n">
        <v>8.29999999999998</v>
      </c>
      <c r="BB42" s="102" t="n">
        <v>7.37999999999998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0.716</v>
      </c>
      <c r="D43" s="102" t="n">
        <v>1.432</v>
      </c>
      <c r="E43" s="102" t="n">
        <v>2.647</v>
      </c>
      <c r="F43" s="102" t="n">
        <v>3.862</v>
      </c>
      <c r="G43" s="102" t="n">
        <v>4.564</v>
      </c>
      <c r="H43" s="102" t="n">
        <v>5.266</v>
      </c>
      <c r="I43" s="102" t="n">
        <v>5.736</v>
      </c>
      <c r="J43" s="102" t="n">
        <v>6.206</v>
      </c>
      <c r="K43" s="102" t="n">
        <v>6.623</v>
      </c>
      <c r="L43" s="102" t="n">
        <v>7.04</v>
      </c>
      <c r="M43" s="102" t="n">
        <v>7.495</v>
      </c>
      <c r="N43" s="102" t="n">
        <v>7.95</v>
      </c>
      <c r="O43" s="102" t="n">
        <v>8.475</v>
      </c>
      <c r="P43" s="102" t="n">
        <v>9</v>
      </c>
      <c r="Q43" s="102" t="n">
        <v>9.591</v>
      </c>
      <c r="R43" s="102" t="n">
        <v>10.182</v>
      </c>
      <c r="S43" s="102" t="n">
        <v>10.811</v>
      </c>
      <c r="T43" s="102" t="n">
        <v>11.44</v>
      </c>
      <c r="U43" s="102" t="n">
        <v>12.068</v>
      </c>
      <c r="V43" s="102" t="n">
        <v>12.696</v>
      </c>
      <c r="W43" s="102" t="n">
        <v>13.276</v>
      </c>
      <c r="X43" s="102" t="n">
        <v>13.856</v>
      </c>
      <c r="Y43" s="102" t="n">
        <v>14.355</v>
      </c>
      <c r="Z43" s="102" t="n">
        <v>14.854</v>
      </c>
      <c r="AA43" s="102" t="n">
        <v>15.255</v>
      </c>
      <c r="AB43" s="102" t="n">
        <v>15.656</v>
      </c>
      <c r="AC43" s="102" t="n">
        <v>15.957</v>
      </c>
      <c r="AD43" s="102" t="n">
        <v>16.258</v>
      </c>
      <c r="AE43" s="102" t="n">
        <v>16.468</v>
      </c>
      <c r="AF43" s="102" t="n">
        <v>16.678</v>
      </c>
      <c r="AG43" s="102" t="n">
        <v>16.834</v>
      </c>
      <c r="AH43" s="102" t="n">
        <v>16.99</v>
      </c>
      <c r="AI43" s="102" t="n">
        <v>17.124</v>
      </c>
      <c r="AJ43" s="102" t="n">
        <v>17.258</v>
      </c>
      <c r="AK43" s="102" t="n">
        <v>17.417</v>
      </c>
      <c r="AL43" s="102" t="n">
        <v>17.576</v>
      </c>
      <c r="AM43" s="102" t="n">
        <v>17.831</v>
      </c>
      <c r="AN43" s="102" t="n">
        <v>18.086</v>
      </c>
      <c r="AO43" s="102" t="n">
        <v>18.338</v>
      </c>
      <c r="AP43" s="102" t="n">
        <v>18.59</v>
      </c>
      <c r="AQ43" s="102" t="n">
        <v>17.661</v>
      </c>
      <c r="AR43" s="102" t="n">
        <v>16.732</v>
      </c>
      <c r="AS43" s="102" t="n">
        <v>15.803</v>
      </c>
      <c r="AT43" s="102" t="n">
        <v>14.874</v>
      </c>
      <c r="AU43" s="102" t="n">
        <v>13.945</v>
      </c>
      <c r="AV43" s="102" t="n">
        <v>13.016</v>
      </c>
      <c r="AW43" s="102" t="n">
        <v>12.087</v>
      </c>
      <c r="AX43" s="102" t="n">
        <v>11.158</v>
      </c>
      <c r="AY43" s="102" t="n">
        <v>10.229</v>
      </c>
      <c r="AZ43" s="102" t="n">
        <v>9.3</v>
      </c>
      <c r="BA43" s="102" t="n">
        <v>8.371</v>
      </c>
      <c r="BB43" s="102" t="n">
        <v>7.442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0.707</v>
      </c>
      <c r="D44" s="102" t="n">
        <v>1.414</v>
      </c>
      <c r="E44" s="102" t="n">
        <v>2.634</v>
      </c>
      <c r="F44" s="102" t="n">
        <v>3.854</v>
      </c>
      <c r="G44" s="102" t="n">
        <v>4.548</v>
      </c>
      <c r="H44" s="102" t="n">
        <v>5.242</v>
      </c>
      <c r="I44" s="102" t="n">
        <v>5.697</v>
      </c>
      <c r="J44" s="102" t="n">
        <v>6.152</v>
      </c>
      <c r="K44" s="102" t="n">
        <v>6.551</v>
      </c>
      <c r="L44" s="102" t="n">
        <v>6.95</v>
      </c>
      <c r="M44" s="102" t="n">
        <v>7.39</v>
      </c>
      <c r="N44" s="102" t="n">
        <v>7.83</v>
      </c>
      <c r="O44" s="102" t="n">
        <v>8.345</v>
      </c>
      <c r="P44" s="102" t="n">
        <v>8.86</v>
      </c>
      <c r="Q44" s="102" t="n">
        <v>9.447</v>
      </c>
      <c r="R44" s="102" t="n">
        <v>10.034</v>
      </c>
      <c r="S44" s="102" t="n">
        <v>10.667</v>
      </c>
      <c r="T44" s="102" t="n">
        <v>11.3</v>
      </c>
      <c r="U44" s="102" t="n">
        <v>11.936</v>
      </c>
      <c r="V44" s="102" t="n">
        <v>12.572</v>
      </c>
      <c r="W44" s="102" t="n">
        <v>13.167</v>
      </c>
      <c r="X44" s="102" t="n">
        <v>13.762</v>
      </c>
      <c r="Y44" s="102" t="n">
        <v>14.28</v>
      </c>
      <c r="Z44" s="102" t="n">
        <v>14.798</v>
      </c>
      <c r="AA44" s="102" t="n">
        <v>15.22</v>
      </c>
      <c r="AB44" s="102" t="n">
        <v>15.642</v>
      </c>
      <c r="AC44" s="102" t="n">
        <v>15.964</v>
      </c>
      <c r="AD44" s="102" t="n">
        <v>16.286</v>
      </c>
      <c r="AE44" s="102" t="n">
        <v>16.516</v>
      </c>
      <c r="AF44" s="102" t="n">
        <v>16.746</v>
      </c>
      <c r="AG44" s="102" t="n">
        <v>16.918</v>
      </c>
      <c r="AH44" s="102" t="n">
        <v>17.09</v>
      </c>
      <c r="AI44" s="102" t="n">
        <v>17.238</v>
      </c>
      <c r="AJ44" s="102" t="n">
        <v>17.386</v>
      </c>
      <c r="AK44" s="102" t="n">
        <v>17.554</v>
      </c>
      <c r="AL44" s="102" t="n">
        <v>17.722</v>
      </c>
      <c r="AM44" s="102" t="n">
        <v>17.982</v>
      </c>
      <c r="AN44" s="102" t="n">
        <v>18.242</v>
      </c>
      <c r="AO44" s="102" t="n">
        <v>18.501</v>
      </c>
      <c r="AP44" s="102" t="n">
        <v>18.76</v>
      </c>
      <c r="AQ44" s="102" t="n">
        <v>17.822</v>
      </c>
      <c r="AR44" s="102" t="n">
        <v>16.884</v>
      </c>
      <c r="AS44" s="102" t="n">
        <v>15.946</v>
      </c>
      <c r="AT44" s="102" t="n">
        <v>15.008</v>
      </c>
      <c r="AU44" s="102" t="n">
        <v>14.07</v>
      </c>
      <c r="AV44" s="102" t="n">
        <v>13.132</v>
      </c>
      <c r="AW44" s="102" t="n">
        <v>12.194</v>
      </c>
      <c r="AX44" s="102" t="n">
        <v>11.256</v>
      </c>
      <c r="AY44" s="102" t="n">
        <v>10.318</v>
      </c>
      <c r="AZ44" s="102" t="n">
        <v>9.38</v>
      </c>
      <c r="BA44" s="102" t="n">
        <v>8.442</v>
      </c>
      <c r="BB44" s="102" t="n">
        <v>7.50399999999999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0.698</v>
      </c>
      <c r="D45" s="102" t="n">
        <v>1.396</v>
      </c>
      <c r="E45" s="102" t="n">
        <v>2.621</v>
      </c>
      <c r="F45" s="102" t="n">
        <v>3.846</v>
      </c>
      <c r="G45" s="102" t="n">
        <v>4.532</v>
      </c>
      <c r="H45" s="102" t="n">
        <v>5.218</v>
      </c>
      <c r="I45" s="102" t="n">
        <v>5.658</v>
      </c>
      <c r="J45" s="102" t="n">
        <v>6.098</v>
      </c>
      <c r="K45" s="102" t="n">
        <v>6.479</v>
      </c>
      <c r="L45" s="102" t="n">
        <v>6.86</v>
      </c>
      <c r="M45" s="102" t="n">
        <v>7.285</v>
      </c>
      <c r="N45" s="102" t="n">
        <v>7.71</v>
      </c>
      <c r="O45" s="102" t="n">
        <v>8.215</v>
      </c>
      <c r="P45" s="102" t="n">
        <v>8.72</v>
      </c>
      <c r="Q45" s="102" t="n">
        <v>9.303</v>
      </c>
      <c r="R45" s="102" t="n">
        <v>9.886</v>
      </c>
      <c r="S45" s="102" t="n">
        <v>10.523</v>
      </c>
      <c r="T45" s="102" t="n">
        <v>11.16</v>
      </c>
      <c r="U45" s="102" t="n">
        <v>11.804</v>
      </c>
      <c r="V45" s="102" t="n">
        <v>12.448</v>
      </c>
      <c r="W45" s="102" t="n">
        <v>13.058</v>
      </c>
      <c r="X45" s="102" t="n">
        <v>13.668</v>
      </c>
      <c r="Y45" s="102" t="n">
        <v>14.205</v>
      </c>
      <c r="Z45" s="102" t="n">
        <v>14.742</v>
      </c>
      <c r="AA45" s="102" t="n">
        <v>15.185</v>
      </c>
      <c r="AB45" s="102" t="n">
        <v>15.628</v>
      </c>
      <c r="AC45" s="102" t="n">
        <v>15.971</v>
      </c>
      <c r="AD45" s="102" t="n">
        <v>16.314</v>
      </c>
      <c r="AE45" s="102" t="n">
        <v>16.564</v>
      </c>
      <c r="AF45" s="102" t="n">
        <v>16.814</v>
      </c>
      <c r="AG45" s="102" t="n">
        <v>17.002</v>
      </c>
      <c r="AH45" s="102" t="n">
        <v>17.19</v>
      </c>
      <c r="AI45" s="102" t="n">
        <v>17.352</v>
      </c>
      <c r="AJ45" s="102" t="n">
        <v>17.514</v>
      </c>
      <c r="AK45" s="102" t="n">
        <v>17.691</v>
      </c>
      <c r="AL45" s="102" t="n">
        <v>17.868</v>
      </c>
      <c r="AM45" s="102" t="n">
        <v>18.133</v>
      </c>
      <c r="AN45" s="102" t="n">
        <v>18.398</v>
      </c>
      <c r="AO45" s="102" t="n">
        <v>18.664</v>
      </c>
      <c r="AP45" s="102" t="n">
        <v>18.93</v>
      </c>
      <c r="AQ45" s="102" t="n">
        <v>17.983</v>
      </c>
      <c r="AR45" s="102" t="n">
        <v>17.036</v>
      </c>
      <c r="AS45" s="102" t="n">
        <v>16.089</v>
      </c>
      <c r="AT45" s="102" t="n">
        <v>15.142</v>
      </c>
      <c r="AU45" s="102" t="n">
        <v>14.195</v>
      </c>
      <c r="AV45" s="102" t="n">
        <v>13.248</v>
      </c>
      <c r="AW45" s="102" t="n">
        <v>12.301</v>
      </c>
      <c r="AX45" s="102" t="n">
        <v>11.354</v>
      </c>
      <c r="AY45" s="102" t="n">
        <v>10.407</v>
      </c>
      <c r="AZ45" s="102" t="n">
        <v>9.46000000000001</v>
      </c>
      <c r="BA45" s="102" t="n">
        <v>8.51300000000001</v>
      </c>
      <c r="BB45" s="102" t="n">
        <v>7.56600000000001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0.689</v>
      </c>
      <c r="D46" s="102" t="n">
        <v>1.378</v>
      </c>
      <c r="E46" s="102" t="n">
        <v>2.608</v>
      </c>
      <c r="F46" s="102" t="n">
        <v>3.838</v>
      </c>
      <c r="G46" s="102" t="n">
        <v>4.516</v>
      </c>
      <c r="H46" s="102" t="n">
        <v>5.194</v>
      </c>
      <c r="I46" s="102" t="n">
        <v>5.619</v>
      </c>
      <c r="J46" s="102" t="n">
        <v>6.044</v>
      </c>
      <c r="K46" s="102" t="n">
        <v>6.407</v>
      </c>
      <c r="L46" s="102" t="n">
        <v>6.77</v>
      </c>
      <c r="M46" s="102" t="n">
        <v>7.18</v>
      </c>
      <c r="N46" s="102" t="n">
        <v>7.59</v>
      </c>
      <c r="O46" s="102" t="n">
        <v>8.085</v>
      </c>
      <c r="P46" s="102" t="n">
        <v>8.58</v>
      </c>
      <c r="Q46" s="102" t="n">
        <v>9.159</v>
      </c>
      <c r="R46" s="102" t="n">
        <v>9.738</v>
      </c>
      <c r="S46" s="102" t="n">
        <v>10.379</v>
      </c>
      <c r="T46" s="102" t="n">
        <v>11.02</v>
      </c>
      <c r="U46" s="102" t="n">
        <v>11.672</v>
      </c>
      <c r="V46" s="102" t="n">
        <v>12.324</v>
      </c>
      <c r="W46" s="102" t="n">
        <v>12.949</v>
      </c>
      <c r="X46" s="102" t="n">
        <v>13.574</v>
      </c>
      <c r="Y46" s="102" t="n">
        <v>14.13</v>
      </c>
      <c r="Z46" s="102" t="n">
        <v>14.686</v>
      </c>
      <c r="AA46" s="102" t="n">
        <v>15.15</v>
      </c>
      <c r="AB46" s="102" t="n">
        <v>15.614</v>
      </c>
      <c r="AC46" s="102" t="n">
        <v>15.978</v>
      </c>
      <c r="AD46" s="102" t="n">
        <v>16.342</v>
      </c>
      <c r="AE46" s="102" t="n">
        <v>16.612</v>
      </c>
      <c r="AF46" s="102" t="n">
        <v>16.882</v>
      </c>
      <c r="AG46" s="102" t="n">
        <v>17.086</v>
      </c>
      <c r="AH46" s="102" t="n">
        <v>17.29</v>
      </c>
      <c r="AI46" s="102" t="n">
        <v>17.466</v>
      </c>
      <c r="AJ46" s="102" t="n">
        <v>17.642</v>
      </c>
      <c r="AK46" s="102" t="n">
        <v>17.828</v>
      </c>
      <c r="AL46" s="102" t="n">
        <v>18.014</v>
      </c>
      <c r="AM46" s="102" t="n">
        <v>18.284</v>
      </c>
      <c r="AN46" s="102" t="n">
        <v>18.554</v>
      </c>
      <c r="AO46" s="102" t="n">
        <v>18.827</v>
      </c>
      <c r="AP46" s="102" t="n">
        <v>19.1</v>
      </c>
      <c r="AQ46" s="102" t="n">
        <v>18.144</v>
      </c>
      <c r="AR46" s="102" t="n">
        <v>17.188</v>
      </c>
      <c r="AS46" s="102" t="n">
        <v>16.232</v>
      </c>
      <c r="AT46" s="102" t="n">
        <v>15.276</v>
      </c>
      <c r="AU46" s="102" t="n">
        <v>14.32</v>
      </c>
      <c r="AV46" s="102" t="n">
        <v>13.364</v>
      </c>
      <c r="AW46" s="102" t="n">
        <v>12.408</v>
      </c>
      <c r="AX46" s="102" t="n">
        <v>11.452</v>
      </c>
      <c r="AY46" s="102" t="n">
        <v>10.496</v>
      </c>
      <c r="AZ46" s="102" t="n">
        <v>9.53999999999999</v>
      </c>
      <c r="BA46" s="102" t="n">
        <v>8.58399999999999</v>
      </c>
      <c r="BB46" s="102" t="n">
        <v>7.62799999999999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0.68</v>
      </c>
      <c r="D47" s="102" t="n">
        <v>1.36</v>
      </c>
      <c r="E47" s="102" t="n">
        <v>2.595</v>
      </c>
      <c r="F47" s="102" t="n">
        <v>3.83</v>
      </c>
      <c r="G47" s="102" t="n">
        <v>4.5</v>
      </c>
      <c r="H47" s="102" t="n">
        <v>5.17</v>
      </c>
      <c r="I47" s="102" t="n">
        <v>5.58</v>
      </c>
      <c r="J47" s="102" t="n">
        <v>5.99</v>
      </c>
      <c r="K47" s="102" t="n">
        <v>6.335</v>
      </c>
      <c r="L47" s="102" t="n">
        <v>6.68</v>
      </c>
      <c r="M47" s="102" t="n">
        <v>7.075</v>
      </c>
      <c r="N47" s="102" t="n">
        <v>7.47</v>
      </c>
      <c r="O47" s="102" t="n">
        <v>7.955</v>
      </c>
      <c r="P47" s="102" t="n">
        <v>8.44</v>
      </c>
      <c r="Q47" s="102" t="n">
        <v>9.015</v>
      </c>
      <c r="R47" s="102" t="n">
        <v>9.59</v>
      </c>
      <c r="S47" s="102" t="n">
        <v>10.235</v>
      </c>
      <c r="T47" s="102" t="n">
        <v>10.88</v>
      </c>
      <c r="U47" s="102" t="n">
        <v>11.54</v>
      </c>
      <c r="V47" s="102" t="n">
        <v>12.2</v>
      </c>
      <c r="W47" s="102" t="n">
        <v>12.84</v>
      </c>
      <c r="X47" s="102" t="n">
        <v>13.48</v>
      </c>
      <c r="Y47" s="102" t="n">
        <v>14.055</v>
      </c>
      <c r="Z47" s="102" t="n">
        <v>14.63</v>
      </c>
      <c r="AA47" s="102" t="n">
        <v>15.115</v>
      </c>
      <c r="AB47" s="102" t="n">
        <v>15.6</v>
      </c>
      <c r="AC47" s="102" t="n">
        <v>15.985</v>
      </c>
      <c r="AD47" s="102" t="n">
        <v>16.37</v>
      </c>
      <c r="AE47" s="102" t="n">
        <v>16.66</v>
      </c>
      <c r="AF47" s="102" t="n">
        <v>16.95</v>
      </c>
      <c r="AG47" s="102" t="n">
        <v>17.17</v>
      </c>
      <c r="AH47" s="102" t="n">
        <v>17.39</v>
      </c>
      <c r="AI47" s="102" t="n">
        <v>17.58</v>
      </c>
      <c r="AJ47" s="102" t="n">
        <v>17.77</v>
      </c>
      <c r="AK47" s="102" t="n">
        <v>17.965</v>
      </c>
      <c r="AL47" s="102" t="n">
        <v>18.16</v>
      </c>
      <c r="AM47" s="102" t="n">
        <v>18.435</v>
      </c>
      <c r="AN47" s="102" t="n">
        <v>18.71</v>
      </c>
      <c r="AO47" s="102" t="n">
        <v>18.99</v>
      </c>
      <c r="AP47" s="102" t="n">
        <v>19.27</v>
      </c>
      <c r="AQ47" s="102" t="n">
        <v>18.305</v>
      </c>
      <c r="AR47" s="102" t="n">
        <v>17.34</v>
      </c>
      <c r="AS47" s="102" t="n">
        <v>16.375</v>
      </c>
      <c r="AT47" s="102" t="n">
        <v>15.41</v>
      </c>
      <c r="AU47" s="102" t="n">
        <v>14.445</v>
      </c>
      <c r="AV47" s="102" t="n">
        <v>13.48</v>
      </c>
      <c r="AW47" s="102" t="n">
        <v>12.515</v>
      </c>
      <c r="AX47" s="102" t="n">
        <v>11.55</v>
      </c>
      <c r="AY47" s="102" t="n">
        <v>10.585</v>
      </c>
      <c r="AZ47" s="102" t="n">
        <v>9.62</v>
      </c>
      <c r="BA47" s="102" t="n">
        <v>8.655</v>
      </c>
      <c r="BB47" s="102" t="n">
        <v>7.69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0.669</v>
      </c>
      <c r="D48" s="102" t="n">
        <v>1.338</v>
      </c>
      <c r="E48" s="102" t="n">
        <v>2.576</v>
      </c>
      <c r="F48" s="102" t="n">
        <v>3.814</v>
      </c>
      <c r="G48" s="102" t="n">
        <v>4.474</v>
      </c>
      <c r="H48" s="102" t="n">
        <v>5.134</v>
      </c>
      <c r="I48" s="102" t="n">
        <v>5.529</v>
      </c>
      <c r="J48" s="102" t="n">
        <v>5.924</v>
      </c>
      <c r="K48" s="102" t="n">
        <v>6.252</v>
      </c>
      <c r="L48" s="102" t="n">
        <v>6.58</v>
      </c>
      <c r="M48" s="102" t="n">
        <v>6.961</v>
      </c>
      <c r="N48" s="102" t="n">
        <v>7.342</v>
      </c>
      <c r="O48" s="102" t="n">
        <v>7.816</v>
      </c>
      <c r="P48" s="102" t="n">
        <v>8.29</v>
      </c>
      <c r="Q48" s="102" t="n">
        <v>8.862</v>
      </c>
      <c r="R48" s="102" t="n">
        <v>9.434</v>
      </c>
      <c r="S48" s="102" t="n">
        <v>10.08</v>
      </c>
      <c r="T48" s="102" t="n">
        <v>10.726</v>
      </c>
      <c r="U48" s="102" t="n">
        <v>11.395</v>
      </c>
      <c r="V48" s="102" t="n">
        <v>12.064</v>
      </c>
      <c r="W48" s="102" t="n">
        <v>12.717</v>
      </c>
      <c r="X48" s="102" t="n">
        <v>13.37</v>
      </c>
      <c r="Y48" s="102" t="n">
        <v>13.963</v>
      </c>
      <c r="Z48" s="102" t="n">
        <v>14.556</v>
      </c>
      <c r="AA48" s="102" t="n">
        <v>15.061</v>
      </c>
      <c r="AB48" s="102" t="n">
        <v>15.566</v>
      </c>
      <c r="AC48" s="102" t="n">
        <v>15.972</v>
      </c>
      <c r="AD48" s="102" t="n">
        <v>16.378</v>
      </c>
      <c r="AE48" s="102" t="n">
        <v>16.688</v>
      </c>
      <c r="AF48" s="102" t="n">
        <v>16.998</v>
      </c>
      <c r="AG48" s="102" t="n">
        <v>17.236</v>
      </c>
      <c r="AH48" s="102" t="n">
        <v>17.474</v>
      </c>
      <c r="AI48" s="102" t="n">
        <v>17.678</v>
      </c>
      <c r="AJ48" s="102" t="n">
        <v>17.882</v>
      </c>
      <c r="AK48" s="102" t="n">
        <v>18.087</v>
      </c>
      <c r="AL48" s="102" t="n">
        <v>18.292</v>
      </c>
      <c r="AM48" s="102" t="n">
        <v>18.572</v>
      </c>
      <c r="AN48" s="102" t="n">
        <v>18.852</v>
      </c>
      <c r="AO48" s="102" t="n">
        <v>19.137</v>
      </c>
      <c r="AP48" s="102" t="n">
        <v>19.422</v>
      </c>
      <c r="AQ48" s="102" t="n">
        <v>18.449</v>
      </c>
      <c r="AR48" s="102" t="n">
        <v>17.476</v>
      </c>
      <c r="AS48" s="102" t="n">
        <v>16.503</v>
      </c>
      <c r="AT48" s="102" t="n">
        <v>15.53</v>
      </c>
      <c r="AU48" s="102" t="n">
        <v>14.557</v>
      </c>
      <c r="AV48" s="102" t="n">
        <v>13.584</v>
      </c>
      <c r="AW48" s="102" t="n">
        <v>12.611</v>
      </c>
      <c r="AX48" s="102" t="n">
        <v>11.638</v>
      </c>
      <c r="AY48" s="102" t="n">
        <v>10.665</v>
      </c>
      <c r="AZ48" s="102" t="n">
        <v>9.692</v>
      </c>
      <c r="BA48" s="102" t="n">
        <v>8.71899999999999</v>
      </c>
      <c r="BB48" s="102" t="n">
        <v>7.74599999999999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0.658</v>
      </c>
      <c r="D49" s="102" t="n">
        <v>1.316</v>
      </c>
      <c r="E49" s="102" t="n">
        <v>2.557</v>
      </c>
      <c r="F49" s="102" t="n">
        <v>3.798</v>
      </c>
      <c r="G49" s="102" t="n">
        <v>4.448</v>
      </c>
      <c r="H49" s="102" t="n">
        <v>5.098</v>
      </c>
      <c r="I49" s="102" t="n">
        <v>5.478</v>
      </c>
      <c r="J49" s="102" t="n">
        <v>5.858</v>
      </c>
      <c r="K49" s="102" t="n">
        <v>6.169</v>
      </c>
      <c r="L49" s="102" t="n">
        <v>6.48</v>
      </c>
      <c r="M49" s="102" t="n">
        <v>6.847</v>
      </c>
      <c r="N49" s="102" t="n">
        <v>7.214</v>
      </c>
      <c r="O49" s="102" t="n">
        <v>7.677</v>
      </c>
      <c r="P49" s="102" t="n">
        <v>8.14</v>
      </c>
      <c r="Q49" s="102" t="n">
        <v>8.709</v>
      </c>
      <c r="R49" s="102" t="n">
        <v>9.278</v>
      </c>
      <c r="S49" s="102" t="n">
        <v>9.925</v>
      </c>
      <c r="T49" s="102" t="n">
        <v>10.572</v>
      </c>
      <c r="U49" s="102" t="n">
        <v>11.25</v>
      </c>
      <c r="V49" s="102" t="n">
        <v>11.928</v>
      </c>
      <c r="W49" s="102" t="n">
        <v>12.594</v>
      </c>
      <c r="X49" s="102" t="n">
        <v>13.26</v>
      </c>
      <c r="Y49" s="102" t="n">
        <v>13.871</v>
      </c>
      <c r="Z49" s="102" t="n">
        <v>14.482</v>
      </c>
      <c r="AA49" s="102" t="n">
        <v>15.007</v>
      </c>
      <c r="AB49" s="102" t="n">
        <v>15.532</v>
      </c>
      <c r="AC49" s="102" t="n">
        <v>15.959</v>
      </c>
      <c r="AD49" s="102" t="n">
        <v>16.386</v>
      </c>
      <c r="AE49" s="102" t="n">
        <v>16.716</v>
      </c>
      <c r="AF49" s="102" t="n">
        <v>17.046</v>
      </c>
      <c r="AG49" s="102" t="n">
        <v>17.302</v>
      </c>
      <c r="AH49" s="102" t="n">
        <v>17.558</v>
      </c>
      <c r="AI49" s="102" t="n">
        <v>17.776</v>
      </c>
      <c r="AJ49" s="102" t="n">
        <v>17.994</v>
      </c>
      <c r="AK49" s="102" t="n">
        <v>18.209</v>
      </c>
      <c r="AL49" s="102" t="n">
        <v>18.424</v>
      </c>
      <c r="AM49" s="102" t="n">
        <v>18.709</v>
      </c>
      <c r="AN49" s="102" t="n">
        <v>18.994</v>
      </c>
      <c r="AO49" s="102" t="n">
        <v>19.284</v>
      </c>
      <c r="AP49" s="102" t="n">
        <v>19.574</v>
      </c>
      <c r="AQ49" s="102" t="n">
        <v>18.593</v>
      </c>
      <c r="AR49" s="102" t="n">
        <v>17.612</v>
      </c>
      <c r="AS49" s="102" t="n">
        <v>16.631</v>
      </c>
      <c r="AT49" s="102" t="n">
        <v>15.65</v>
      </c>
      <c r="AU49" s="102" t="n">
        <v>14.669</v>
      </c>
      <c r="AV49" s="102" t="n">
        <v>13.688</v>
      </c>
      <c r="AW49" s="102" t="n">
        <v>12.707</v>
      </c>
      <c r="AX49" s="102" t="n">
        <v>11.726</v>
      </c>
      <c r="AY49" s="102" t="n">
        <v>10.745</v>
      </c>
      <c r="AZ49" s="102" t="n">
        <v>9.76399999999999</v>
      </c>
      <c r="BA49" s="102" t="n">
        <v>8.78299999999998</v>
      </c>
      <c r="BB49" s="102" t="n">
        <v>7.80199999999998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0.647</v>
      </c>
      <c r="D50" s="102" t="n">
        <v>1.294</v>
      </c>
      <c r="E50" s="102" t="n">
        <v>2.538</v>
      </c>
      <c r="F50" s="102" t="n">
        <v>3.782</v>
      </c>
      <c r="G50" s="102" t="n">
        <v>4.422</v>
      </c>
      <c r="H50" s="102" t="n">
        <v>5.062</v>
      </c>
      <c r="I50" s="102" t="n">
        <v>5.427</v>
      </c>
      <c r="J50" s="102" t="n">
        <v>5.792</v>
      </c>
      <c r="K50" s="102" t="n">
        <v>6.086</v>
      </c>
      <c r="L50" s="102" t="n">
        <v>6.38</v>
      </c>
      <c r="M50" s="102" t="n">
        <v>6.733</v>
      </c>
      <c r="N50" s="102" t="n">
        <v>7.086</v>
      </c>
      <c r="O50" s="102" t="n">
        <v>7.538</v>
      </c>
      <c r="P50" s="102" t="n">
        <v>7.99</v>
      </c>
      <c r="Q50" s="102" t="n">
        <v>8.556</v>
      </c>
      <c r="R50" s="102" t="n">
        <v>9.122</v>
      </c>
      <c r="S50" s="102" t="n">
        <v>9.77</v>
      </c>
      <c r="T50" s="102" t="n">
        <v>10.418</v>
      </c>
      <c r="U50" s="102" t="n">
        <v>11.105</v>
      </c>
      <c r="V50" s="102" t="n">
        <v>11.792</v>
      </c>
      <c r="W50" s="102" t="n">
        <v>12.471</v>
      </c>
      <c r="X50" s="102" t="n">
        <v>13.15</v>
      </c>
      <c r="Y50" s="102" t="n">
        <v>13.779</v>
      </c>
      <c r="Z50" s="102" t="n">
        <v>14.408</v>
      </c>
      <c r="AA50" s="102" t="n">
        <v>14.953</v>
      </c>
      <c r="AB50" s="102" t="n">
        <v>15.498</v>
      </c>
      <c r="AC50" s="102" t="n">
        <v>15.946</v>
      </c>
      <c r="AD50" s="102" t="n">
        <v>16.394</v>
      </c>
      <c r="AE50" s="102" t="n">
        <v>16.744</v>
      </c>
      <c r="AF50" s="102" t="n">
        <v>17.094</v>
      </c>
      <c r="AG50" s="102" t="n">
        <v>17.368</v>
      </c>
      <c r="AH50" s="102" t="n">
        <v>17.642</v>
      </c>
      <c r="AI50" s="102" t="n">
        <v>17.874</v>
      </c>
      <c r="AJ50" s="102" t="n">
        <v>18.106</v>
      </c>
      <c r="AK50" s="102" t="n">
        <v>18.331</v>
      </c>
      <c r="AL50" s="102" t="n">
        <v>18.556</v>
      </c>
      <c r="AM50" s="102" t="n">
        <v>18.846</v>
      </c>
      <c r="AN50" s="102" t="n">
        <v>19.136</v>
      </c>
      <c r="AO50" s="102" t="n">
        <v>19.431</v>
      </c>
      <c r="AP50" s="102" t="n">
        <v>19.726</v>
      </c>
      <c r="AQ50" s="102" t="n">
        <v>18.737</v>
      </c>
      <c r="AR50" s="102" t="n">
        <v>17.748</v>
      </c>
      <c r="AS50" s="102" t="n">
        <v>16.759</v>
      </c>
      <c r="AT50" s="102" t="n">
        <v>15.77</v>
      </c>
      <c r="AU50" s="102" t="n">
        <v>14.781</v>
      </c>
      <c r="AV50" s="102" t="n">
        <v>13.792</v>
      </c>
      <c r="AW50" s="102" t="n">
        <v>12.803</v>
      </c>
      <c r="AX50" s="102" t="n">
        <v>11.814</v>
      </c>
      <c r="AY50" s="102" t="n">
        <v>10.825</v>
      </c>
      <c r="AZ50" s="102" t="n">
        <v>9.83600000000001</v>
      </c>
      <c r="BA50" s="102" t="n">
        <v>8.84700000000001</v>
      </c>
      <c r="BB50" s="102" t="n">
        <v>7.85800000000001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0.636</v>
      </c>
      <c r="D51" s="102" t="n">
        <v>1.272</v>
      </c>
      <c r="E51" s="102" t="n">
        <v>2.519</v>
      </c>
      <c r="F51" s="102" t="n">
        <v>3.766</v>
      </c>
      <c r="G51" s="102" t="n">
        <v>4.396</v>
      </c>
      <c r="H51" s="102" t="n">
        <v>5.026</v>
      </c>
      <c r="I51" s="102" t="n">
        <v>5.376</v>
      </c>
      <c r="J51" s="102" t="n">
        <v>5.726</v>
      </c>
      <c r="K51" s="102" t="n">
        <v>6.003</v>
      </c>
      <c r="L51" s="102" t="n">
        <v>6.28</v>
      </c>
      <c r="M51" s="102" t="n">
        <v>6.619</v>
      </c>
      <c r="N51" s="102" t="n">
        <v>6.958</v>
      </c>
      <c r="O51" s="102" t="n">
        <v>7.399</v>
      </c>
      <c r="P51" s="102" t="n">
        <v>7.84</v>
      </c>
      <c r="Q51" s="102" t="n">
        <v>8.403</v>
      </c>
      <c r="R51" s="102" t="n">
        <v>8.966</v>
      </c>
      <c r="S51" s="102" t="n">
        <v>9.615</v>
      </c>
      <c r="T51" s="102" t="n">
        <v>10.264</v>
      </c>
      <c r="U51" s="102" t="n">
        <v>10.96</v>
      </c>
      <c r="V51" s="102" t="n">
        <v>11.656</v>
      </c>
      <c r="W51" s="102" t="n">
        <v>12.348</v>
      </c>
      <c r="X51" s="102" t="n">
        <v>13.04</v>
      </c>
      <c r="Y51" s="102" t="n">
        <v>13.687</v>
      </c>
      <c r="Z51" s="102" t="n">
        <v>14.334</v>
      </c>
      <c r="AA51" s="102" t="n">
        <v>14.899</v>
      </c>
      <c r="AB51" s="102" t="n">
        <v>15.464</v>
      </c>
      <c r="AC51" s="102" t="n">
        <v>15.933</v>
      </c>
      <c r="AD51" s="102" t="n">
        <v>16.402</v>
      </c>
      <c r="AE51" s="102" t="n">
        <v>16.772</v>
      </c>
      <c r="AF51" s="102" t="n">
        <v>17.142</v>
      </c>
      <c r="AG51" s="102" t="n">
        <v>17.434</v>
      </c>
      <c r="AH51" s="102" t="n">
        <v>17.726</v>
      </c>
      <c r="AI51" s="102" t="n">
        <v>17.972</v>
      </c>
      <c r="AJ51" s="102" t="n">
        <v>18.218</v>
      </c>
      <c r="AK51" s="102" t="n">
        <v>18.453</v>
      </c>
      <c r="AL51" s="102" t="n">
        <v>18.688</v>
      </c>
      <c r="AM51" s="102" t="n">
        <v>18.983</v>
      </c>
      <c r="AN51" s="102" t="n">
        <v>19.278</v>
      </c>
      <c r="AO51" s="102" t="n">
        <v>19.578</v>
      </c>
      <c r="AP51" s="102" t="n">
        <v>19.878</v>
      </c>
      <c r="AQ51" s="102" t="n">
        <v>18.881</v>
      </c>
      <c r="AR51" s="102" t="n">
        <v>17.884</v>
      </c>
      <c r="AS51" s="102" t="n">
        <v>16.887</v>
      </c>
      <c r="AT51" s="102" t="n">
        <v>15.89</v>
      </c>
      <c r="AU51" s="102" t="n">
        <v>14.893</v>
      </c>
      <c r="AV51" s="102" t="n">
        <v>13.896</v>
      </c>
      <c r="AW51" s="102" t="n">
        <v>12.899</v>
      </c>
      <c r="AX51" s="102" t="n">
        <v>11.902</v>
      </c>
      <c r="AY51" s="102" t="n">
        <v>10.905</v>
      </c>
      <c r="AZ51" s="102" t="n">
        <v>9.908</v>
      </c>
      <c r="BA51" s="102" t="n">
        <v>8.911</v>
      </c>
      <c r="BB51" s="102" t="n">
        <v>7.914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0.625</v>
      </c>
      <c r="D52" s="102" t="n">
        <v>1.25</v>
      </c>
      <c r="E52" s="102" t="n">
        <v>2.5</v>
      </c>
      <c r="F52" s="102" t="n">
        <v>3.75</v>
      </c>
      <c r="G52" s="102" t="n">
        <v>4.37</v>
      </c>
      <c r="H52" s="102" t="n">
        <v>4.99</v>
      </c>
      <c r="I52" s="102" t="n">
        <v>5.325</v>
      </c>
      <c r="J52" s="102" t="n">
        <v>5.66</v>
      </c>
      <c r="K52" s="102" t="n">
        <v>5.92</v>
      </c>
      <c r="L52" s="102" t="n">
        <v>6.18</v>
      </c>
      <c r="M52" s="102" t="n">
        <v>6.505</v>
      </c>
      <c r="N52" s="102" t="n">
        <v>6.83</v>
      </c>
      <c r="O52" s="102" t="n">
        <v>7.26</v>
      </c>
      <c r="P52" s="102" t="n">
        <v>7.69</v>
      </c>
      <c r="Q52" s="102" t="n">
        <v>8.25</v>
      </c>
      <c r="R52" s="102" t="n">
        <v>8.81</v>
      </c>
      <c r="S52" s="102" t="n">
        <v>9.46</v>
      </c>
      <c r="T52" s="102" t="n">
        <v>10.11</v>
      </c>
      <c r="U52" s="102" t="n">
        <v>10.815</v>
      </c>
      <c r="V52" s="102" t="n">
        <v>11.52</v>
      </c>
      <c r="W52" s="102" t="n">
        <v>12.225</v>
      </c>
      <c r="X52" s="102" t="n">
        <v>12.93</v>
      </c>
      <c r="Y52" s="102" t="n">
        <v>13.595</v>
      </c>
      <c r="Z52" s="102" t="n">
        <v>14.26</v>
      </c>
      <c r="AA52" s="102" t="n">
        <v>14.845</v>
      </c>
      <c r="AB52" s="102" t="n">
        <v>15.43</v>
      </c>
      <c r="AC52" s="102" t="n">
        <v>15.92</v>
      </c>
      <c r="AD52" s="102" t="n">
        <v>16.41</v>
      </c>
      <c r="AE52" s="102" t="n">
        <v>16.8</v>
      </c>
      <c r="AF52" s="102" t="n">
        <v>17.19</v>
      </c>
      <c r="AG52" s="102" t="n">
        <v>17.5</v>
      </c>
      <c r="AH52" s="102" t="n">
        <v>17.81</v>
      </c>
      <c r="AI52" s="102" t="n">
        <v>18.07</v>
      </c>
      <c r="AJ52" s="102" t="n">
        <v>18.33</v>
      </c>
      <c r="AK52" s="102" t="n">
        <v>18.575</v>
      </c>
      <c r="AL52" s="102" t="n">
        <v>18.82</v>
      </c>
      <c r="AM52" s="102" t="n">
        <v>19.12</v>
      </c>
      <c r="AN52" s="102" t="n">
        <v>19.42</v>
      </c>
      <c r="AO52" s="102" t="n">
        <v>19.725</v>
      </c>
      <c r="AP52" s="102" t="n">
        <v>20.03</v>
      </c>
      <c r="AQ52" s="102" t="n">
        <v>19.025</v>
      </c>
      <c r="AR52" s="102" t="n">
        <v>18.02</v>
      </c>
      <c r="AS52" s="102" t="n">
        <v>17.015</v>
      </c>
      <c r="AT52" s="102" t="n">
        <v>16.01</v>
      </c>
      <c r="AU52" s="102" t="n">
        <v>15.005</v>
      </c>
      <c r="AV52" s="102" t="n">
        <v>14</v>
      </c>
      <c r="AW52" s="102" t="n">
        <v>12.995</v>
      </c>
      <c r="AX52" s="102" t="n">
        <v>11.99</v>
      </c>
      <c r="AY52" s="102" t="n">
        <v>10.985</v>
      </c>
      <c r="AZ52" s="102" t="n">
        <v>9.97999999999999</v>
      </c>
      <c r="BA52" s="102" t="n">
        <v>8.97499999999999</v>
      </c>
      <c r="BB52" s="102" t="n">
        <v>7.96999999999999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0.614</v>
      </c>
      <c r="D53" s="102" t="n">
        <v>1.228</v>
      </c>
      <c r="E53" s="102" t="n">
        <v>2.476</v>
      </c>
      <c r="F53" s="102" t="n">
        <v>3.724</v>
      </c>
      <c r="G53" s="102" t="n">
        <v>4.335</v>
      </c>
      <c r="H53" s="102" t="n">
        <v>4.946</v>
      </c>
      <c r="I53" s="102" t="n">
        <v>5.267</v>
      </c>
      <c r="J53" s="102" t="n">
        <v>5.588</v>
      </c>
      <c r="K53" s="102" t="n">
        <v>5.833</v>
      </c>
      <c r="L53" s="102" t="n">
        <v>6.078</v>
      </c>
      <c r="M53" s="102" t="n">
        <v>6.389</v>
      </c>
      <c r="N53" s="102" t="n">
        <v>6.7</v>
      </c>
      <c r="O53" s="102" t="n">
        <v>7.122</v>
      </c>
      <c r="P53" s="102" t="n">
        <v>7.544</v>
      </c>
      <c r="Q53" s="102" t="n">
        <v>8.099</v>
      </c>
      <c r="R53" s="102" t="n">
        <v>8.654</v>
      </c>
      <c r="S53" s="102" t="n">
        <v>9.305</v>
      </c>
      <c r="T53" s="102" t="n">
        <v>9.956</v>
      </c>
      <c r="U53" s="102" t="n">
        <v>10.668</v>
      </c>
      <c r="V53" s="102" t="n">
        <v>11.38</v>
      </c>
      <c r="W53" s="102" t="n">
        <v>12.097</v>
      </c>
      <c r="X53" s="102" t="n">
        <v>12.814</v>
      </c>
      <c r="Y53" s="102" t="n">
        <v>13.495</v>
      </c>
      <c r="Z53" s="102" t="n">
        <v>14.176</v>
      </c>
      <c r="AA53" s="102" t="n">
        <v>14.78</v>
      </c>
      <c r="AB53" s="102" t="n">
        <v>15.384</v>
      </c>
      <c r="AC53" s="102" t="n">
        <v>15.894</v>
      </c>
      <c r="AD53" s="102" t="n">
        <v>16.404</v>
      </c>
      <c r="AE53" s="102" t="n">
        <v>16.815</v>
      </c>
      <c r="AF53" s="102" t="n">
        <v>17.226</v>
      </c>
      <c r="AG53" s="102" t="n">
        <v>17.554</v>
      </c>
      <c r="AH53" s="102" t="n">
        <v>17.882</v>
      </c>
      <c r="AI53" s="102" t="n">
        <v>18.156</v>
      </c>
      <c r="AJ53" s="102" t="n">
        <v>18.43</v>
      </c>
      <c r="AK53" s="102" t="n">
        <v>18.686</v>
      </c>
      <c r="AL53" s="102" t="n">
        <v>18.942</v>
      </c>
      <c r="AM53" s="102" t="n">
        <v>19.256</v>
      </c>
      <c r="AN53" s="102" t="n">
        <v>19.57</v>
      </c>
      <c r="AO53" s="102" t="n">
        <v>19.867</v>
      </c>
      <c r="AP53" s="102" t="n">
        <v>20.164</v>
      </c>
      <c r="AQ53" s="102" t="n">
        <v>19.153</v>
      </c>
      <c r="AR53" s="102" t="n">
        <v>18.142</v>
      </c>
      <c r="AS53" s="102" t="n">
        <v>17.131</v>
      </c>
      <c r="AT53" s="102" t="n">
        <v>16.12</v>
      </c>
      <c r="AU53" s="102" t="n">
        <v>15.109</v>
      </c>
      <c r="AV53" s="102" t="n">
        <v>14.098</v>
      </c>
      <c r="AW53" s="102" t="n">
        <v>13.087</v>
      </c>
      <c r="AX53" s="102" t="n">
        <v>12.076</v>
      </c>
      <c r="AY53" s="102" t="n">
        <v>11.065</v>
      </c>
      <c r="AZ53" s="102" t="n">
        <v>10.054</v>
      </c>
      <c r="BA53" s="102" t="n">
        <v>9.04299999999999</v>
      </c>
      <c r="BB53" s="102" t="n">
        <v>8.03199999999999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0.603</v>
      </c>
      <c r="D54" s="102" t="n">
        <v>1.206</v>
      </c>
      <c r="E54" s="102" t="n">
        <v>2.452</v>
      </c>
      <c r="F54" s="102" t="n">
        <v>3.698</v>
      </c>
      <c r="G54" s="102" t="n">
        <v>4.3</v>
      </c>
      <c r="H54" s="102" t="n">
        <v>4.902</v>
      </c>
      <c r="I54" s="102" t="n">
        <v>5.209</v>
      </c>
      <c r="J54" s="102" t="n">
        <v>5.516</v>
      </c>
      <c r="K54" s="102" t="n">
        <v>5.746</v>
      </c>
      <c r="L54" s="102" t="n">
        <v>5.976</v>
      </c>
      <c r="M54" s="102" t="n">
        <v>6.273</v>
      </c>
      <c r="N54" s="102" t="n">
        <v>6.57</v>
      </c>
      <c r="O54" s="102" t="n">
        <v>6.984</v>
      </c>
      <c r="P54" s="102" t="n">
        <v>7.398</v>
      </c>
      <c r="Q54" s="102" t="n">
        <v>7.948</v>
      </c>
      <c r="R54" s="102" t="n">
        <v>8.498</v>
      </c>
      <c r="S54" s="102" t="n">
        <v>9.15</v>
      </c>
      <c r="T54" s="102" t="n">
        <v>9.802</v>
      </c>
      <c r="U54" s="102" t="n">
        <v>10.521</v>
      </c>
      <c r="V54" s="102" t="n">
        <v>11.24</v>
      </c>
      <c r="W54" s="102" t="n">
        <v>11.969</v>
      </c>
      <c r="X54" s="102" t="n">
        <v>12.698</v>
      </c>
      <c r="Y54" s="102" t="n">
        <v>13.395</v>
      </c>
      <c r="Z54" s="102" t="n">
        <v>14.092</v>
      </c>
      <c r="AA54" s="102" t="n">
        <v>14.715</v>
      </c>
      <c r="AB54" s="102" t="n">
        <v>15.338</v>
      </c>
      <c r="AC54" s="102" t="n">
        <v>15.868</v>
      </c>
      <c r="AD54" s="102" t="n">
        <v>16.398</v>
      </c>
      <c r="AE54" s="102" t="n">
        <v>16.83</v>
      </c>
      <c r="AF54" s="102" t="n">
        <v>17.262</v>
      </c>
      <c r="AG54" s="102" t="n">
        <v>17.608</v>
      </c>
      <c r="AH54" s="102" t="n">
        <v>17.954</v>
      </c>
      <c r="AI54" s="102" t="n">
        <v>18.242</v>
      </c>
      <c r="AJ54" s="102" t="n">
        <v>18.53</v>
      </c>
      <c r="AK54" s="102" t="n">
        <v>18.797</v>
      </c>
      <c r="AL54" s="102" t="n">
        <v>19.064</v>
      </c>
      <c r="AM54" s="102" t="n">
        <v>19.392</v>
      </c>
      <c r="AN54" s="102" t="n">
        <v>19.72</v>
      </c>
      <c r="AO54" s="102" t="n">
        <v>20.009</v>
      </c>
      <c r="AP54" s="102" t="n">
        <v>20.298</v>
      </c>
      <c r="AQ54" s="102" t="n">
        <v>19.281</v>
      </c>
      <c r="AR54" s="102" t="n">
        <v>18.264</v>
      </c>
      <c r="AS54" s="102" t="n">
        <v>17.247</v>
      </c>
      <c r="AT54" s="102" t="n">
        <v>16.23</v>
      </c>
      <c r="AU54" s="102" t="n">
        <v>15.213</v>
      </c>
      <c r="AV54" s="102" t="n">
        <v>14.196</v>
      </c>
      <c r="AW54" s="102" t="n">
        <v>13.179</v>
      </c>
      <c r="AX54" s="102" t="n">
        <v>12.162</v>
      </c>
      <c r="AY54" s="102" t="n">
        <v>11.145</v>
      </c>
      <c r="AZ54" s="102" t="n">
        <v>10.128</v>
      </c>
      <c r="BA54" s="102" t="n">
        <v>9.111</v>
      </c>
      <c r="BB54" s="102" t="n">
        <v>8.09400000000001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0.592</v>
      </c>
      <c r="D55" s="102" t="n">
        <v>1.184</v>
      </c>
      <c r="E55" s="102" t="n">
        <v>2.428</v>
      </c>
      <c r="F55" s="102" t="n">
        <v>3.672</v>
      </c>
      <c r="G55" s="102" t="n">
        <v>4.265</v>
      </c>
      <c r="H55" s="102" t="n">
        <v>4.858</v>
      </c>
      <c r="I55" s="102" t="n">
        <v>5.151</v>
      </c>
      <c r="J55" s="102" t="n">
        <v>5.444</v>
      </c>
      <c r="K55" s="102" t="n">
        <v>5.659</v>
      </c>
      <c r="L55" s="102" t="n">
        <v>5.874</v>
      </c>
      <c r="M55" s="102" t="n">
        <v>6.157</v>
      </c>
      <c r="N55" s="102" t="n">
        <v>6.44</v>
      </c>
      <c r="O55" s="102" t="n">
        <v>6.846</v>
      </c>
      <c r="P55" s="102" t="n">
        <v>7.252</v>
      </c>
      <c r="Q55" s="102" t="n">
        <v>7.797</v>
      </c>
      <c r="R55" s="102" t="n">
        <v>8.342</v>
      </c>
      <c r="S55" s="102" t="n">
        <v>8.995</v>
      </c>
      <c r="T55" s="102" t="n">
        <v>9.648</v>
      </c>
      <c r="U55" s="102" t="n">
        <v>10.374</v>
      </c>
      <c r="V55" s="102" t="n">
        <v>11.1</v>
      </c>
      <c r="W55" s="102" t="n">
        <v>11.841</v>
      </c>
      <c r="X55" s="102" t="n">
        <v>12.582</v>
      </c>
      <c r="Y55" s="102" t="n">
        <v>13.295</v>
      </c>
      <c r="Z55" s="102" t="n">
        <v>14.008</v>
      </c>
      <c r="AA55" s="102" t="n">
        <v>14.65</v>
      </c>
      <c r="AB55" s="102" t="n">
        <v>15.292</v>
      </c>
      <c r="AC55" s="102" t="n">
        <v>15.842</v>
      </c>
      <c r="AD55" s="102" t="n">
        <v>16.392</v>
      </c>
      <c r="AE55" s="102" t="n">
        <v>16.845</v>
      </c>
      <c r="AF55" s="102" t="n">
        <v>17.298</v>
      </c>
      <c r="AG55" s="102" t="n">
        <v>17.662</v>
      </c>
      <c r="AH55" s="102" t="n">
        <v>18.026</v>
      </c>
      <c r="AI55" s="102" t="n">
        <v>18.328</v>
      </c>
      <c r="AJ55" s="102" t="n">
        <v>18.63</v>
      </c>
      <c r="AK55" s="102" t="n">
        <v>18.908</v>
      </c>
      <c r="AL55" s="102" t="n">
        <v>19.186</v>
      </c>
      <c r="AM55" s="102" t="n">
        <v>19.528</v>
      </c>
      <c r="AN55" s="102" t="n">
        <v>19.87</v>
      </c>
      <c r="AO55" s="102" t="n">
        <v>20.151</v>
      </c>
      <c r="AP55" s="102" t="n">
        <v>20.432</v>
      </c>
      <c r="AQ55" s="102" t="n">
        <v>19.409</v>
      </c>
      <c r="AR55" s="102" t="n">
        <v>18.386</v>
      </c>
      <c r="AS55" s="102" t="n">
        <v>17.363</v>
      </c>
      <c r="AT55" s="102" t="n">
        <v>16.34</v>
      </c>
      <c r="AU55" s="102" t="n">
        <v>15.317</v>
      </c>
      <c r="AV55" s="102" t="n">
        <v>14.294</v>
      </c>
      <c r="AW55" s="102" t="n">
        <v>13.271</v>
      </c>
      <c r="AX55" s="102" t="n">
        <v>12.248</v>
      </c>
      <c r="AY55" s="102" t="n">
        <v>11.225</v>
      </c>
      <c r="AZ55" s="102" t="n">
        <v>10.202</v>
      </c>
      <c r="BA55" s="102" t="n">
        <v>9.179</v>
      </c>
      <c r="BB55" s="102" t="n">
        <v>8.156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0.581</v>
      </c>
      <c r="D56" s="102" t="n">
        <v>1.162</v>
      </c>
      <c r="E56" s="102" t="n">
        <v>2.404</v>
      </c>
      <c r="F56" s="102" t="n">
        <v>3.646</v>
      </c>
      <c r="G56" s="102" t="n">
        <v>4.23</v>
      </c>
      <c r="H56" s="102" t="n">
        <v>4.814</v>
      </c>
      <c r="I56" s="102" t="n">
        <v>5.093</v>
      </c>
      <c r="J56" s="102" t="n">
        <v>5.372</v>
      </c>
      <c r="K56" s="102" t="n">
        <v>5.572</v>
      </c>
      <c r="L56" s="102" t="n">
        <v>5.772</v>
      </c>
      <c r="M56" s="102" t="n">
        <v>6.041</v>
      </c>
      <c r="N56" s="102" t="n">
        <v>6.31</v>
      </c>
      <c r="O56" s="102" t="n">
        <v>6.708</v>
      </c>
      <c r="P56" s="102" t="n">
        <v>7.106</v>
      </c>
      <c r="Q56" s="102" t="n">
        <v>7.646</v>
      </c>
      <c r="R56" s="102" t="n">
        <v>8.186</v>
      </c>
      <c r="S56" s="102" t="n">
        <v>8.84</v>
      </c>
      <c r="T56" s="102" t="n">
        <v>9.494</v>
      </c>
      <c r="U56" s="102" t="n">
        <v>10.227</v>
      </c>
      <c r="V56" s="102" t="n">
        <v>10.96</v>
      </c>
      <c r="W56" s="102" t="n">
        <v>11.713</v>
      </c>
      <c r="X56" s="102" t="n">
        <v>12.466</v>
      </c>
      <c r="Y56" s="102" t="n">
        <v>13.195</v>
      </c>
      <c r="Z56" s="102" t="n">
        <v>13.924</v>
      </c>
      <c r="AA56" s="102" t="n">
        <v>14.585</v>
      </c>
      <c r="AB56" s="102" t="n">
        <v>15.246</v>
      </c>
      <c r="AC56" s="102" t="n">
        <v>15.816</v>
      </c>
      <c r="AD56" s="102" t="n">
        <v>16.386</v>
      </c>
      <c r="AE56" s="102" t="n">
        <v>16.86</v>
      </c>
      <c r="AF56" s="102" t="n">
        <v>17.334</v>
      </c>
      <c r="AG56" s="102" t="n">
        <v>17.716</v>
      </c>
      <c r="AH56" s="102" t="n">
        <v>18.098</v>
      </c>
      <c r="AI56" s="102" t="n">
        <v>18.414</v>
      </c>
      <c r="AJ56" s="102" t="n">
        <v>18.73</v>
      </c>
      <c r="AK56" s="102" t="n">
        <v>19.019</v>
      </c>
      <c r="AL56" s="102" t="n">
        <v>19.308</v>
      </c>
      <c r="AM56" s="102" t="n">
        <v>19.664</v>
      </c>
      <c r="AN56" s="102" t="n">
        <v>20.02</v>
      </c>
      <c r="AO56" s="102" t="n">
        <v>20.293</v>
      </c>
      <c r="AP56" s="102" t="n">
        <v>20.566</v>
      </c>
      <c r="AQ56" s="102" t="n">
        <v>19.537</v>
      </c>
      <c r="AR56" s="102" t="n">
        <v>18.508</v>
      </c>
      <c r="AS56" s="102" t="n">
        <v>17.479</v>
      </c>
      <c r="AT56" s="102" t="n">
        <v>16.45</v>
      </c>
      <c r="AU56" s="102" t="n">
        <v>15.421</v>
      </c>
      <c r="AV56" s="102" t="n">
        <v>14.392</v>
      </c>
      <c r="AW56" s="102" t="n">
        <v>13.363</v>
      </c>
      <c r="AX56" s="102" t="n">
        <v>12.334</v>
      </c>
      <c r="AY56" s="102" t="n">
        <v>11.305</v>
      </c>
      <c r="AZ56" s="102" t="n">
        <v>10.276</v>
      </c>
      <c r="BA56" s="102" t="n">
        <v>9.247</v>
      </c>
      <c r="BB56" s="102" t="n">
        <v>8.218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0.57</v>
      </c>
      <c r="D57" s="102" t="n">
        <v>1.14</v>
      </c>
      <c r="E57" s="102" t="n">
        <v>2.38</v>
      </c>
      <c r="F57" s="102" t="n">
        <v>3.62</v>
      </c>
      <c r="G57" s="102" t="n">
        <v>4.195</v>
      </c>
      <c r="H57" s="102" t="n">
        <v>4.77</v>
      </c>
      <c r="I57" s="102" t="n">
        <v>5.035</v>
      </c>
      <c r="J57" s="102" t="n">
        <v>5.3</v>
      </c>
      <c r="K57" s="102" t="n">
        <v>5.485</v>
      </c>
      <c r="L57" s="102" t="n">
        <v>5.67</v>
      </c>
      <c r="M57" s="102" t="n">
        <v>5.925</v>
      </c>
      <c r="N57" s="102" t="n">
        <v>6.18</v>
      </c>
      <c r="O57" s="102" t="n">
        <v>6.57</v>
      </c>
      <c r="P57" s="102" t="n">
        <v>6.96</v>
      </c>
      <c r="Q57" s="102" t="n">
        <v>7.495</v>
      </c>
      <c r="R57" s="102" t="n">
        <v>8.03</v>
      </c>
      <c r="S57" s="102" t="n">
        <v>8.685</v>
      </c>
      <c r="T57" s="102" t="n">
        <v>9.34</v>
      </c>
      <c r="U57" s="102" t="n">
        <v>10.08</v>
      </c>
      <c r="V57" s="102" t="n">
        <v>10.82</v>
      </c>
      <c r="W57" s="102" t="n">
        <v>11.585</v>
      </c>
      <c r="X57" s="102" t="n">
        <v>12.35</v>
      </c>
      <c r="Y57" s="102" t="n">
        <v>13.095</v>
      </c>
      <c r="Z57" s="102" t="n">
        <v>13.84</v>
      </c>
      <c r="AA57" s="102" t="n">
        <v>14.52</v>
      </c>
      <c r="AB57" s="102" t="n">
        <v>15.2</v>
      </c>
      <c r="AC57" s="102" t="n">
        <v>15.79</v>
      </c>
      <c r="AD57" s="102" t="n">
        <v>16.38</v>
      </c>
      <c r="AE57" s="102" t="n">
        <v>16.875</v>
      </c>
      <c r="AF57" s="102" t="n">
        <v>17.37</v>
      </c>
      <c r="AG57" s="102" t="n">
        <v>17.77</v>
      </c>
      <c r="AH57" s="102" t="n">
        <v>18.17</v>
      </c>
      <c r="AI57" s="102" t="n">
        <v>18.5</v>
      </c>
      <c r="AJ57" s="102" t="n">
        <v>18.83</v>
      </c>
      <c r="AK57" s="102" t="n">
        <v>19.13</v>
      </c>
      <c r="AL57" s="102" t="n">
        <v>19.43</v>
      </c>
      <c r="AM57" s="102" t="n">
        <v>19.8</v>
      </c>
      <c r="AN57" s="102" t="n">
        <v>20.17</v>
      </c>
      <c r="AO57" s="102" t="n">
        <v>20.435</v>
      </c>
      <c r="AP57" s="102" t="n">
        <v>20.7</v>
      </c>
      <c r="AQ57" s="102" t="n">
        <v>19.665</v>
      </c>
      <c r="AR57" s="102" t="n">
        <v>18.63</v>
      </c>
      <c r="AS57" s="102" t="n">
        <v>17.595</v>
      </c>
      <c r="AT57" s="102" t="n">
        <v>16.56</v>
      </c>
      <c r="AU57" s="102" t="n">
        <v>15.525</v>
      </c>
      <c r="AV57" s="102" t="n">
        <v>14.49</v>
      </c>
      <c r="AW57" s="102" t="n">
        <v>13.455</v>
      </c>
      <c r="AX57" s="102" t="n">
        <v>12.42</v>
      </c>
      <c r="AY57" s="102" t="n">
        <v>11.385</v>
      </c>
      <c r="AZ57" s="102" t="n">
        <v>10.35</v>
      </c>
      <c r="BA57" s="102" t="n">
        <v>9.315</v>
      </c>
      <c r="BB57" s="102" t="n">
        <v>8.28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0.559</v>
      </c>
      <c r="D58" s="102" t="n">
        <v>1.118</v>
      </c>
      <c r="E58" s="102" t="n">
        <v>2.354</v>
      </c>
      <c r="F58" s="102" t="n">
        <v>3.59</v>
      </c>
      <c r="G58" s="102" t="n">
        <v>4.155</v>
      </c>
      <c r="H58" s="102" t="n">
        <v>4.72</v>
      </c>
      <c r="I58" s="102" t="n">
        <v>4.973</v>
      </c>
      <c r="J58" s="102" t="n">
        <v>5.226</v>
      </c>
      <c r="K58" s="102" t="n">
        <v>5.399</v>
      </c>
      <c r="L58" s="102" t="n">
        <v>5.572</v>
      </c>
      <c r="M58" s="102" t="n">
        <v>5.815</v>
      </c>
      <c r="N58" s="102" t="n">
        <v>6.058</v>
      </c>
      <c r="O58" s="102" t="n">
        <v>6.439</v>
      </c>
      <c r="P58" s="102" t="n">
        <v>6.82</v>
      </c>
      <c r="Q58" s="102" t="n">
        <v>7.351</v>
      </c>
      <c r="R58" s="102" t="n">
        <v>7.882</v>
      </c>
      <c r="S58" s="102" t="n">
        <v>8.538</v>
      </c>
      <c r="T58" s="102" t="n">
        <v>9.194</v>
      </c>
      <c r="U58" s="102" t="n">
        <v>9.939</v>
      </c>
      <c r="V58" s="102" t="n">
        <v>10.684</v>
      </c>
      <c r="W58" s="102" t="n">
        <v>11.459</v>
      </c>
      <c r="X58" s="102" t="n">
        <v>12.234</v>
      </c>
      <c r="Y58" s="102" t="n">
        <v>12.993</v>
      </c>
      <c r="Z58" s="102" t="n">
        <v>13.752</v>
      </c>
      <c r="AA58" s="102" t="n">
        <v>14.449</v>
      </c>
      <c r="AB58" s="102" t="n">
        <v>15.146</v>
      </c>
      <c r="AC58" s="102" t="n">
        <v>15.756</v>
      </c>
      <c r="AD58" s="102" t="n">
        <v>16.366</v>
      </c>
      <c r="AE58" s="102" t="n">
        <v>16.88</v>
      </c>
      <c r="AF58" s="102" t="n">
        <v>17.394</v>
      </c>
      <c r="AG58" s="102" t="n">
        <v>17.812</v>
      </c>
      <c r="AH58" s="102" t="n">
        <v>18.23</v>
      </c>
      <c r="AI58" s="102" t="n">
        <v>18.576</v>
      </c>
      <c r="AJ58" s="102" t="n">
        <v>18.922</v>
      </c>
      <c r="AK58" s="102" t="n">
        <v>19.233</v>
      </c>
      <c r="AL58" s="102" t="n">
        <v>19.544</v>
      </c>
      <c r="AM58" s="102" t="n">
        <v>19.93</v>
      </c>
      <c r="AN58" s="102" t="n">
        <v>20.316</v>
      </c>
      <c r="AO58" s="102" t="n">
        <v>20.566</v>
      </c>
      <c r="AP58" s="102" t="n">
        <v>20.816</v>
      </c>
      <c r="AQ58" s="102" t="n">
        <v>19.775</v>
      </c>
      <c r="AR58" s="102" t="n">
        <v>18.734</v>
      </c>
      <c r="AS58" s="102" t="n">
        <v>17.693</v>
      </c>
      <c r="AT58" s="102" t="n">
        <v>16.652</v>
      </c>
      <c r="AU58" s="102" t="n">
        <v>15.611</v>
      </c>
      <c r="AV58" s="102" t="n">
        <v>14.57</v>
      </c>
      <c r="AW58" s="102" t="n">
        <v>13.529</v>
      </c>
      <c r="AX58" s="102" t="n">
        <v>12.488</v>
      </c>
      <c r="AY58" s="102" t="n">
        <v>11.447</v>
      </c>
      <c r="AZ58" s="102" t="n">
        <v>10.406</v>
      </c>
      <c r="BA58" s="102" t="n">
        <v>9.36500000000002</v>
      </c>
      <c r="BB58" s="102" t="n">
        <v>8.32400000000002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0.548</v>
      </c>
      <c r="D59" s="102" t="n">
        <v>1.096</v>
      </c>
      <c r="E59" s="102" t="n">
        <v>2.328</v>
      </c>
      <c r="F59" s="102" t="n">
        <v>3.56</v>
      </c>
      <c r="G59" s="102" t="n">
        <v>4.115</v>
      </c>
      <c r="H59" s="102" t="n">
        <v>4.67</v>
      </c>
      <c r="I59" s="102" t="n">
        <v>4.911</v>
      </c>
      <c r="J59" s="102" t="n">
        <v>5.152</v>
      </c>
      <c r="K59" s="102" t="n">
        <v>5.313</v>
      </c>
      <c r="L59" s="102" t="n">
        <v>5.474</v>
      </c>
      <c r="M59" s="102" t="n">
        <v>5.705</v>
      </c>
      <c r="N59" s="102" t="n">
        <v>5.936</v>
      </c>
      <c r="O59" s="102" t="n">
        <v>6.308</v>
      </c>
      <c r="P59" s="102" t="n">
        <v>6.68</v>
      </c>
      <c r="Q59" s="102" t="n">
        <v>7.207</v>
      </c>
      <c r="R59" s="102" t="n">
        <v>7.734</v>
      </c>
      <c r="S59" s="102" t="n">
        <v>8.391</v>
      </c>
      <c r="T59" s="102" t="n">
        <v>9.048</v>
      </c>
      <c r="U59" s="102" t="n">
        <v>9.798</v>
      </c>
      <c r="V59" s="102" t="n">
        <v>10.548</v>
      </c>
      <c r="W59" s="102" t="n">
        <v>11.333</v>
      </c>
      <c r="X59" s="102" t="n">
        <v>12.118</v>
      </c>
      <c r="Y59" s="102" t="n">
        <v>12.891</v>
      </c>
      <c r="Z59" s="102" t="n">
        <v>13.664</v>
      </c>
      <c r="AA59" s="102" t="n">
        <v>14.378</v>
      </c>
      <c r="AB59" s="102" t="n">
        <v>15.092</v>
      </c>
      <c r="AC59" s="102" t="n">
        <v>15.722</v>
      </c>
      <c r="AD59" s="102" t="n">
        <v>16.352</v>
      </c>
      <c r="AE59" s="102" t="n">
        <v>16.885</v>
      </c>
      <c r="AF59" s="102" t="n">
        <v>17.418</v>
      </c>
      <c r="AG59" s="102" t="n">
        <v>17.854</v>
      </c>
      <c r="AH59" s="102" t="n">
        <v>18.29</v>
      </c>
      <c r="AI59" s="102" t="n">
        <v>18.652</v>
      </c>
      <c r="AJ59" s="102" t="n">
        <v>19.014</v>
      </c>
      <c r="AK59" s="102" t="n">
        <v>19.336</v>
      </c>
      <c r="AL59" s="102" t="n">
        <v>19.658</v>
      </c>
      <c r="AM59" s="102" t="n">
        <v>20.06</v>
      </c>
      <c r="AN59" s="102" t="n">
        <v>20.462</v>
      </c>
      <c r="AO59" s="102" t="n">
        <v>20.697</v>
      </c>
      <c r="AP59" s="102" t="n">
        <v>20.932</v>
      </c>
      <c r="AQ59" s="102" t="n">
        <v>19.885</v>
      </c>
      <c r="AR59" s="102" t="n">
        <v>18.838</v>
      </c>
      <c r="AS59" s="102" t="n">
        <v>17.791</v>
      </c>
      <c r="AT59" s="102" t="n">
        <v>16.744</v>
      </c>
      <c r="AU59" s="102" t="n">
        <v>15.697</v>
      </c>
      <c r="AV59" s="102" t="n">
        <v>14.65</v>
      </c>
      <c r="AW59" s="102" t="n">
        <v>13.603</v>
      </c>
      <c r="AX59" s="102" t="n">
        <v>12.556</v>
      </c>
      <c r="AY59" s="102" t="n">
        <v>11.509</v>
      </c>
      <c r="AZ59" s="102" t="n">
        <v>10.462</v>
      </c>
      <c r="BA59" s="102" t="n">
        <v>9.41500000000002</v>
      </c>
      <c r="BB59" s="102" t="n">
        <v>8.36800000000002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0.537</v>
      </c>
      <c r="D60" s="102" t="n">
        <v>1.074</v>
      </c>
      <c r="E60" s="102" t="n">
        <v>2.302</v>
      </c>
      <c r="F60" s="102" t="n">
        <v>3.53</v>
      </c>
      <c r="G60" s="102" t="n">
        <v>4.075</v>
      </c>
      <c r="H60" s="102" t="n">
        <v>4.62</v>
      </c>
      <c r="I60" s="102" t="n">
        <v>4.849</v>
      </c>
      <c r="J60" s="102" t="n">
        <v>5.078</v>
      </c>
      <c r="K60" s="102" t="n">
        <v>5.227</v>
      </c>
      <c r="L60" s="102" t="n">
        <v>5.376</v>
      </c>
      <c r="M60" s="102" t="n">
        <v>5.595</v>
      </c>
      <c r="N60" s="102" t="n">
        <v>5.814</v>
      </c>
      <c r="O60" s="102" t="n">
        <v>6.177</v>
      </c>
      <c r="P60" s="102" t="n">
        <v>6.54</v>
      </c>
      <c r="Q60" s="102" t="n">
        <v>7.063</v>
      </c>
      <c r="R60" s="102" t="n">
        <v>7.586</v>
      </c>
      <c r="S60" s="102" t="n">
        <v>8.244</v>
      </c>
      <c r="T60" s="102" t="n">
        <v>8.902</v>
      </c>
      <c r="U60" s="102" t="n">
        <v>9.657</v>
      </c>
      <c r="V60" s="102" t="n">
        <v>10.412</v>
      </c>
      <c r="W60" s="102" t="n">
        <v>11.207</v>
      </c>
      <c r="X60" s="102" t="n">
        <v>12.002</v>
      </c>
      <c r="Y60" s="102" t="n">
        <v>12.789</v>
      </c>
      <c r="Z60" s="102" t="n">
        <v>13.576</v>
      </c>
      <c r="AA60" s="102" t="n">
        <v>14.307</v>
      </c>
      <c r="AB60" s="102" t="n">
        <v>15.038</v>
      </c>
      <c r="AC60" s="102" t="n">
        <v>15.688</v>
      </c>
      <c r="AD60" s="102" t="n">
        <v>16.338</v>
      </c>
      <c r="AE60" s="102" t="n">
        <v>16.89</v>
      </c>
      <c r="AF60" s="102" t="n">
        <v>17.442</v>
      </c>
      <c r="AG60" s="102" t="n">
        <v>17.896</v>
      </c>
      <c r="AH60" s="102" t="n">
        <v>18.35</v>
      </c>
      <c r="AI60" s="102" t="n">
        <v>18.728</v>
      </c>
      <c r="AJ60" s="102" t="n">
        <v>19.106</v>
      </c>
      <c r="AK60" s="102" t="n">
        <v>19.439</v>
      </c>
      <c r="AL60" s="102" t="n">
        <v>19.772</v>
      </c>
      <c r="AM60" s="102" t="n">
        <v>20.19</v>
      </c>
      <c r="AN60" s="102" t="n">
        <v>20.608</v>
      </c>
      <c r="AO60" s="102" t="n">
        <v>20.828</v>
      </c>
      <c r="AP60" s="102" t="n">
        <v>21.048</v>
      </c>
      <c r="AQ60" s="102" t="n">
        <v>19.995</v>
      </c>
      <c r="AR60" s="102" t="n">
        <v>18.942</v>
      </c>
      <c r="AS60" s="102" t="n">
        <v>17.889</v>
      </c>
      <c r="AT60" s="102" t="n">
        <v>16.836</v>
      </c>
      <c r="AU60" s="102" t="n">
        <v>15.783</v>
      </c>
      <c r="AV60" s="102" t="n">
        <v>14.73</v>
      </c>
      <c r="AW60" s="102" t="n">
        <v>13.677</v>
      </c>
      <c r="AX60" s="102" t="n">
        <v>12.624</v>
      </c>
      <c r="AY60" s="102" t="n">
        <v>11.571</v>
      </c>
      <c r="AZ60" s="102" t="n">
        <v>10.518</v>
      </c>
      <c r="BA60" s="102" t="n">
        <v>9.46500000000001</v>
      </c>
      <c r="BB60" s="102" t="n">
        <v>8.41200000000001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0.526</v>
      </c>
      <c r="D61" s="102" t="n">
        <v>1.052</v>
      </c>
      <c r="E61" s="102" t="n">
        <v>2.276</v>
      </c>
      <c r="F61" s="102" t="n">
        <v>3.5</v>
      </c>
      <c r="G61" s="102" t="n">
        <v>4.035</v>
      </c>
      <c r="H61" s="102" t="n">
        <v>4.57</v>
      </c>
      <c r="I61" s="102" t="n">
        <v>4.787</v>
      </c>
      <c r="J61" s="102" t="n">
        <v>5.004</v>
      </c>
      <c r="K61" s="102" t="n">
        <v>5.141</v>
      </c>
      <c r="L61" s="102" t="n">
        <v>5.278</v>
      </c>
      <c r="M61" s="102" t="n">
        <v>5.485</v>
      </c>
      <c r="N61" s="102" t="n">
        <v>5.692</v>
      </c>
      <c r="O61" s="102" t="n">
        <v>6.046</v>
      </c>
      <c r="P61" s="102" t="n">
        <v>6.4</v>
      </c>
      <c r="Q61" s="102" t="n">
        <v>6.919</v>
      </c>
      <c r="R61" s="102" t="n">
        <v>7.438</v>
      </c>
      <c r="S61" s="102" t="n">
        <v>8.097</v>
      </c>
      <c r="T61" s="102" t="n">
        <v>8.756</v>
      </c>
      <c r="U61" s="102" t="n">
        <v>9.516</v>
      </c>
      <c r="V61" s="102" t="n">
        <v>10.276</v>
      </c>
      <c r="W61" s="102" t="n">
        <v>11.081</v>
      </c>
      <c r="X61" s="102" t="n">
        <v>11.886</v>
      </c>
      <c r="Y61" s="102" t="n">
        <v>12.687</v>
      </c>
      <c r="Z61" s="102" t="n">
        <v>13.488</v>
      </c>
      <c r="AA61" s="102" t="n">
        <v>14.236</v>
      </c>
      <c r="AB61" s="102" t="n">
        <v>14.984</v>
      </c>
      <c r="AC61" s="102" t="n">
        <v>15.654</v>
      </c>
      <c r="AD61" s="102" t="n">
        <v>16.324</v>
      </c>
      <c r="AE61" s="102" t="n">
        <v>16.895</v>
      </c>
      <c r="AF61" s="102" t="n">
        <v>17.466</v>
      </c>
      <c r="AG61" s="102" t="n">
        <v>17.938</v>
      </c>
      <c r="AH61" s="102" t="n">
        <v>18.41</v>
      </c>
      <c r="AI61" s="102" t="n">
        <v>18.804</v>
      </c>
      <c r="AJ61" s="102" t="n">
        <v>19.198</v>
      </c>
      <c r="AK61" s="102" t="n">
        <v>19.542</v>
      </c>
      <c r="AL61" s="102" t="n">
        <v>19.886</v>
      </c>
      <c r="AM61" s="102" t="n">
        <v>20.32</v>
      </c>
      <c r="AN61" s="102" t="n">
        <v>20.754</v>
      </c>
      <c r="AO61" s="102" t="n">
        <v>20.959</v>
      </c>
      <c r="AP61" s="102" t="n">
        <v>21.164</v>
      </c>
      <c r="AQ61" s="102" t="n">
        <v>20.105</v>
      </c>
      <c r="AR61" s="102" t="n">
        <v>19.046</v>
      </c>
      <c r="AS61" s="102" t="n">
        <v>17.987</v>
      </c>
      <c r="AT61" s="102" t="n">
        <v>16.928</v>
      </c>
      <c r="AU61" s="102" t="n">
        <v>15.869</v>
      </c>
      <c r="AV61" s="102" t="n">
        <v>14.81</v>
      </c>
      <c r="AW61" s="102" t="n">
        <v>13.751</v>
      </c>
      <c r="AX61" s="102" t="n">
        <v>12.692</v>
      </c>
      <c r="AY61" s="102" t="n">
        <v>11.633</v>
      </c>
      <c r="AZ61" s="102" t="n">
        <v>10.574</v>
      </c>
      <c r="BA61" s="102" t="n">
        <v>9.51499999999999</v>
      </c>
      <c r="BB61" s="102" t="n">
        <v>8.45599999999999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0.515</v>
      </c>
      <c r="D62" s="102" t="n">
        <v>1.03</v>
      </c>
      <c r="E62" s="102" t="n">
        <v>2.25</v>
      </c>
      <c r="F62" s="102" t="n">
        <v>3.47</v>
      </c>
      <c r="G62" s="102" t="n">
        <v>3.995</v>
      </c>
      <c r="H62" s="102" t="n">
        <v>4.52</v>
      </c>
      <c r="I62" s="102" t="n">
        <v>4.725</v>
      </c>
      <c r="J62" s="102" t="n">
        <v>4.93</v>
      </c>
      <c r="K62" s="102" t="n">
        <v>5.055</v>
      </c>
      <c r="L62" s="102" t="n">
        <v>5.18</v>
      </c>
      <c r="M62" s="102" t="n">
        <v>5.375</v>
      </c>
      <c r="N62" s="102" t="n">
        <v>5.57</v>
      </c>
      <c r="O62" s="102" t="n">
        <v>5.915</v>
      </c>
      <c r="P62" s="102" t="n">
        <v>6.26</v>
      </c>
      <c r="Q62" s="102" t="n">
        <v>6.775</v>
      </c>
      <c r="R62" s="102" t="n">
        <v>7.29</v>
      </c>
      <c r="S62" s="102" t="n">
        <v>7.95</v>
      </c>
      <c r="T62" s="102" t="n">
        <v>8.61</v>
      </c>
      <c r="U62" s="102" t="n">
        <v>9.375</v>
      </c>
      <c r="V62" s="102" t="n">
        <v>10.14</v>
      </c>
      <c r="W62" s="102" t="n">
        <v>10.955</v>
      </c>
      <c r="X62" s="102" t="n">
        <v>11.77</v>
      </c>
      <c r="Y62" s="102" t="n">
        <v>12.585</v>
      </c>
      <c r="Z62" s="102" t="n">
        <v>13.4</v>
      </c>
      <c r="AA62" s="102" t="n">
        <v>14.165</v>
      </c>
      <c r="AB62" s="102" t="n">
        <v>14.93</v>
      </c>
      <c r="AC62" s="102" t="n">
        <v>15.62</v>
      </c>
      <c r="AD62" s="102" t="n">
        <v>16.31</v>
      </c>
      <c r="AE62" s="102" t="n">
        <v>16.9</v>
      </c>
      <c r="AF62" s="102" t="n">
        <v>17.49</v>
      </c>
      <c r="AG62" s="102" t="n">
        <v>17.98</v>
      </c>
      <c r="AH62" s="102" t="n">
        <v>18.47</v>
      </c>
      <c r="AI62" s="102" t="n">
        <v>18.88</v>
      </c>
      <c r="AJ62" s="102" t="n">
        <v>19.29</v>
      </c>
      <c r="AK62" s="102" t="n">
        <v>19.645</v>
      </c>
      <c r="AL62" s="102" t="n">
        <v>20</v>
      </c>
      <c r="AM62" s="102" t="n">
        <v>20.45</v>
      </c>
      <c r="AN62" s="102" t="n">
        <v>20.9</v>
      </c>
      <c r="AO62" s="102" t="n">
        <v>21.09</v>
      </c>
      <c r="AP62" s="102" t="n">
        <v>21.28</v>
      </c>
      <c r="AQ62" s="102" t="n">
        <v>20.215</v>
      </c>
      <c r="AR62" s="102" t="n">
        <v>19.15</v>
      </c>
      <c r="AS62" s="102" t="n">
        <v>18.085</v>
      </c>
      <c r="AT62" s="102" t="n">
        <v>17.02</v>
      </c>
      <c r="AU62" s="102" t="n">
        <v>15.955</v>
      </c>
      <c r="AV62" s="102" t="n">
        <v>14.89</v>
      </c>
      <c r="AW62" s="102" t="n">
        <v>13.825</v>
      </c>
      <c r="AX62" s="102" t="n">
        <v>12.76</v>
      </c>
      <c r="AY62" s="102" t="n">
        <v>11.695</v>
      </c>
      <c r="AZ62" s="102" t="n">
        <v>10.63</v>
      </c>
      <c r="BA62" s="102" t="n">
        <v>9.56499999999999</v>
      </c>
      <c r="BB62" s="102" t="n">
        <v>8.49999999999999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0.504</v>
      </c>
      <c r="D63" s="102" t="n">
        <v>1.008</v>
      </c>
      <c r="E63" s="102" t="n">
        <v>2.222</v>
      </c>
      <c r="F63" s="102" t="n">
        <v>3.436</v>
      </c>
      <c r="G63" s="102" t="n">
        <v>3.952</v>
      </c>
      <c r="H63" s="102" t="n">
        <v>4.468</v>
      </c>
      <c r="I63" s="102" t="n">
        <v>4.662</v>
      </c>
      <c r="J63" s="102" t="n">
        <v>4.856</v>
      </c>
      <c r="K63" s="102" t="n">
        <v>4.971</v>
      </c>
      <c r="L63" s="102" t="n">
        <v>5.086</v>
      </c>
      <c r="M63" s="102" t="n">
        <v>5.273</v>
      </c>
      <c r="N63" s="102" t="n">
        <v>5.46</v>
      </c>
      <c r="O63" s="102" t="n">
        <v>5.798</v>
      </c>
      <c r="P63" s="102" t="n">
        <v>6.136</v>
      </c>
      <c r="Q63" s="102" t="n">
        <v>6.647</v>
      </c>
      <c r="R63" s="102" t="n">
        <v>7.158</v>
      </c>
      <c r="S63" s="102" t="n">
        <v>7.818</v>
      </c>
      <c r="T63" s="102" t="n">
        <v>8.478</v>
      </c>
      <c r="U63" s="102" t="n">
        <v>9.246</v>
      </c>
      <c r="V63" s="102" t="n">
        <v>10.014</v>
      </c>
      <c r="W63" s="102" t="n">
        <v>10.838</v>
      </c>
      <c r="X63" s="102" t="n">
        <v>11.662</v>
      </c>
      <c r="Y63" s="102" t="n">
        <v>12.488</v>
      </c>
      <c r="Z63" s="102" t="n">
        <v>13.314</v>
      </c>
      <c r="AA63" s="102" t="n">
        <v>14.095</v>
      </c>
      <c r="AB63" s="102" t="n">
        <v>14.876</v>
      </c>
      <c r="AC63" s="102" t="n">
        <v>15.582</v>
      </c>
      <c r="AD63" s="102" t="n">
        <v>16.288</v>
      </c>
      <c r="AE63" s="102" t="n">
        <v>16.897</v>
      </c>
      <c r="AF63" s="102" t="n">
        <v>17.506</v>
      </c>
      <c r="AG63" s="102" t="n">
        <v>18.014</v>
      </c>
      <c r="AH63" s="102" t="n">
        <v>18.522</v>
      </c>
      <c r="AI63" s="102" t="n">
        <v>18.947</v>
      </c>
      <c r="AJ63" s="102" t="n">
        <v>19.372</v>
      </c>
      <c r="AK63" s="102" t="n">
        <v>19.737</v>
      </c>
      <c r="AL63" s="102" t="n">
        <v>20.102</v>
      </c>
      <c r="AM63" s="102" t="n">
        <v>20.543</v>
      </c>
      <c r="AN63" s="102" t="n">
        <v>20.984</v>
      </c>
      <c r="AO63" s="102" t="n">
        <v>21.182</v>
      </c>
      <c r="AP63" s="102" t="n">
        <v>21.38</v>
      </c>
      <c r="AQ63" s="102" t="n">
        <v>20.311</v>
      </c>
      <c r="AR63" s="102" t="n">
        <v>19.242</v>
      </c>
      <c r="AS63" s="102" t="n">
        <v>18.173</v>
      </c>
      <c r="AT63" s="102" t="n">
        <v>17.104</v>
      </c>
      <c r="AU63" s="102" t="n">
        <v>16.035</v>
      </c>
      <c r="AV63" s="102" t="n">
        <v>14.966</v>
      </c>
      <c r="AW63" s="102" t="n">
        <v>13.897</v>
      </c>
      <c r="AX63" s="102" t="n">
        <v>12.828</v>
      </c>
      <c r="AY63" s="102" t="n">
        <v>11.759</v>
      </c>
      <c r="AZ63" s="102" t="n">
        <v>10.69</v>
      </c>
      <c r="BA63" s="102" t="n">
        <v>9.62100000000001</v>
      </c>
      <c r="BB63" s="102" t="n">
        <v>8.55200000000001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0.493</v>
      </c>
      <c r="D64" s="102" t="n">
        <v>0.986</v>
      </c>
      <c r="E64" s="102" t="n">
        <v>2.194</v>
      </c>
      <c r="F64" s="102" t="n">
        <v>3.402</v>
      </c>
      <c r="G64" s="102" t="n">
        <v>3.909</v>
      </c>
      <c r="H64" s="102" t="n">
        <v>4.416</v>
      </c>
      <c r="I64" s="102" t="n">
        <v>4.599</v>
      </c>
      <c r="J64" s="102" t="n">
        <v>4.782</v>
      </c>
      <c r="K64" s="102" t="n">
        <v>4.887</v>
      </c>
      <c r="L64" s="102" t="n">
        <v>4.992</v>
      </c>
      <c r="M64" s="102" t="n">
        <v>5.171</v>
      </c>
      <c r="N64" s="102" t="n">
        <v>5.35</v>
      </c>
      <c r="O64" s="102" t="n">
        <v>5.681</v>
      </c>
      <c r="P64" s="102" t="n">
        <v>6.012</v>
      </c>
      <c r="Q64" s="102" t="n">
        <v>6.519</v>
      </c>
      <c r="R64" s="102" t="n">
        <v>7.026</v>
      </c>
      <c r="S64" s="102" t="n">
        <v>7.686</v>
      </c>
      <c r="T64" s="102" t="n">
        <v>8.346</v>
      </c>
      <c r="U64" s="102" t="n">
        <v>9.117</v>
      </c>
      <c r="V64" s="102" t="n">
        <v>9.888</v>
      </c>
      <c r="W64" s="102" t="n">
        <v>10.721</v>
      </c>
      <c r="X64" s="102" t="n">
        <v>11.554</v>
      </c>
      <c r="Y64" s="102" t="n">
        <v>12.391</v>
      </c>
      <c r="Z64" s="102" t="n">
        <v>13.228</v>
      </c>
      <c r="AA64" s="102" t="n">
        <v>14.025</v>
      </c>
      <c r="AB64" s="102" t="n">
        <v>14.822</v>
      </c>
      <c r="AC64" s="102" t="n">
        <v>15.544</v>
      </c>
      <c r="AD64" s="102" t="n">
        <v>16.266</v>
      </c>
      <c r="AE64" s="102" t="n">
        <v>16.894</v>
      </c>
      <c r="AF64" s="102" t="n">
        <v>17.522</v>
      </c>
      <c r="AG64" s="102" t="n">
        <v>18.048</v>
      </c>
      <c r="AH64" s="102" t="n">
        <v>18.574</v>
      </c>
      <c r="AI64" s="102" t="n">
        <v>19.014</v>
      </c>
      <c r="AJ64" s="102" t="n">
        <v>19.454</v>
      </c>
      <c r="AK64" s="102" t="n">
        <v>19.829</v>
      </c>
      <c r="AL64" s="102" t="n">
        <v>20.204</v>
      </c>
      <c r="AM64" s="102" t="n">
        <v>20.636</v>
      </c>
      <c r="AN64" s="102" t="n">
        <v>21.068</v>
      </c>
      <c r="AO64" s="102" t="n">
        <v>21.274</v>
      </c>
      <c r="AP64" s="102" t="n">
        <v>21.48</v>
      </c>
      <c r="AQ64" s="102" t="n">
        <v>20.407</v>
      </c>
      <c r="AR64" s="102" t="n">
        <v>19.334</v>
      </c>
      <c r="AS64" s="102" t="n">
        <v>18.261</v>
      </c>
      <c r="AT64" s="102" t="n">
        <v>17.188</v>
      </c>
      <c r="AU64" s="102" t="n">
        <v>16.115</v>
      </c>
      <c r="AV64" s="102" t="n">
        <v>15.042</v>
      </c>
      <c r="AW64" s="102" t="n">
        <v>13.969</v>
      </c>
      <c r="AX64" s="102" t="n">
        <v>12.896</v>
      </c>
      <c r="AY64" s="102" t="n">
        <v>11.823</v>
      </c>
      <c r="AZ64" s="102" t="n">
        <v>10.75</v>
      </c>
      <c r="BA64" s="102" t="n">
        <v>9.677</v>
      </c>
      <c r="BB64" s="102" t="n">
        <v>8.604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0.482</v>
      </c>
      <c r="D65" s="102" t="n">
        <v>0.964</v>
      </c>
      <c r="E65" s="102" t="n">
        <v>2.166</v>
      </c>
      <c r="F65" s="102" t="n">
        <v>3.368</v>
      </c>
      <c r="G65" s="102" t="n">
        <v>3.866</v>
      </c>
      <c r="H65" s="102" t="n">
        <v>4.364</v>
      </c>
      <c r="I65" s="102" t="n">
        <v>4.536</v>
      </c>
      <c r="J65" s="102" t="n">
        <v>4.708</v>
      </c>
      <c r="K65" s="102" t="n">
        <v>4.803</v>
      </c>
      <c r="L65" s="102" t="n">
        <v>4.898</v>
      </c>
      <c r="M65" s="102" t="n">
        <v>5.069</v>
      </c>
      <c r="N65" s="102" t="n">
        <v>5.24</v>
      </c>
      <c r="O65" s="102" t="n">
        <v>5.564</v>
      </c>
      <c r="P65" s="102" t="n">
        <v>5.888</v>
      </c>
      <c r="Q65" s="102" t="n">
        <v>6.391</v>
      </c>
      <c r="R65" s="102" t="n">
        <v>6.894</v>
      </c>
      <c r="S65" s="102" t="n">
        <v>7.554</v>
      </c>
      <c r="T65" s="102" t="n">
        <v>8.214</v>
      </c>
      <c r="U65" s="102" t="n">
        <v>8.988</v>
      </c>
      <c r="V65" s="102" t="n">
        <v>9.762</v>
      </c>
      <c r="W65" s="102" t="n">
        <v>10.604</v>
      </c>
      <c r="X65" s="102" t="n">
        <v>11.446</v>
      </c>
      <c r="Y65" s="102" t="n">
        <v>12.294</v>
      </c>
      <c r="Z65" s="102" t="n">
        <v>13.142</v>
      </c>
      <c r="AA65" s="102" t="n">
        <v>13.955</v>
      </c>
      <c r="AB65" s="102" t="n">
        <v>14.768</v>
      </c>
      <c r="AC65" s="102" t="n">
        <v>15.506</v>
      </c>
      <c r="AD65" s="102" t="n">
        <v>16.244</v>
      </c>
      <c r="AE65" s="102" t="n">
        <v>16.891</v>
      </c>
      <c r="AF65" s="102" t="n">
        <v>17.538</v>
      </c>
      <c r="AG65" s="102" t="n">
        <v>18.082</v>
      </c>
      <c r="AH65" s="102" t="n">
        <v>18.626</v>
      </c>
      <c r="AI65" s="102" t="n">
        <v>19.081</v>
      </c>
      <c r="AJ65" s="102" t="n">
        <v>19.536</v>
      </c>
      <c r="AK65" s="102" t="n">
        <v>19.921</v>
      </c>
      <c r="AL65" s="102" t="n">
        <v>20.306</v>
      </c>
      <c r="AM65" s="102" t="n">
        <v>20.729</v>
      </c>
      <c r="AN65" s="102" t="n">
        <v>21.152</v>
      </c>
      <c r="AO65" s="102" t="n">
        <v>21.366</v>
      </c>
      <c r="AP65" s="102" t="n">
        <v>21.58</v>
      </c>
      <c r="AQ65" s="102" t="n">
        <v>20.503</v>
      </c>
      <c r="AR65" s="102" t="n">
        <v>19.426</v>
      </c>
      <c r="AS65" s="102" t="n">
        <v>18.349</v>
      </c>
      <c r="AT65" s="102" t="n">
        <v>17.272</v>
      </c>
      <c r="AU65" s="102" t="n">
        <v>16.195</v>
      </c>
      <c r="AV65" s="102" t="n">
        <v>15.118</v>
      </c>
      <c r="AW65" s="102" t="n">
        <v>14.041</v>
      </c>
      <c r="AX65" s="102" t="n">
        <v>12.964</v>
      </c>
      <c r="AY65" s="102" t="n">
        <v>11.887</v>
      </c>
      <c r="AZ65" s="102" t="n">
        <v>10.81</v>
      </c>
      <c r="BA65" s="102" t="n">
        <v>9.733</v>
      </c>
      <c r="BB65" s="102" t="n">
        <v>8.656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0.471</v>
      </c>
      <c r="D66" s="102" t="n">
        <v>0.942</v>
      </c>
      <c r="E66" s="102" t="n">
        <v>2.138</v>
      </c>
      <c r="F66" s="102" t="n">
        <v>3.334</v>
      </c>
      <c r="G66" s="102" t="n">
        <v>3.823</v>
      </c>
      <c r="H66" s="102" t="n">
        <v>4.312</v>
      </c>
      <c r="I66" s="102" t="n">
        <v>4.473</v>
      </c>
      <c r="J66" s="102" t="n">
        <v>4.634</v>
      </c>
      <c r="K66" s="102" t="n">
        <v>4.719</v>
      </c>
      <c r="L66" s="102" t="n">
        <v>4.804</v>
      </c>
      <c r="M66" s="102" t="n">
        <v>4.967</v>
      </c>
      <c r="N66" s="102" t="n">
        <v>5.13</v>
      </c>
      <c r="O66" s="102" t="n">
        <v>5.447</v>
      </c>
      <c r="P66" s="102" t="n">
        <v>5.764</v>
      </c>
      <c r="Q66" s="102" t="n">
        <v>6.263</v>
      </c>
      <c r="R66" s="102" t="n">
        <v>6.762</v>
      </c>
      <c r="S66" s="102" t="n">
        <v>7.422</v>
      </c>
      <c r="T66" s="102" t="n">
        <v>8.082</v>
      </c>
      <c r="U66" s="102" t="n">
        <v>8.859</v>
      </c>
      <c r="V66" s="102" t="n">
        <v>9.636</v>
      </c>
      <c r="W66" s="102" t="n">
        <v>10.487</v>
      </c>
      <c r="X66" s="102" t="n">
        <v>11.338</v>
      </c>
      <c r="Y66" s="102" t="n">
        <v>12.197</v>
      </c>
      <c r="Z66" s="102" t="n">
        <v>13.056</v>
      </c>
      <c r="AA66" s="102" t="n">
        <v>13.885</v>
      </c>
      <c r="AB66" s="102" t="n">
        <v>14.714</v>
      </c>
      <c r="AC66" s="102" t="n">
        <v>15.468</v>
      </c>
      <c r="AD66" s="102" t="n">
        <v>16.222</v>
      </c>
      <c r="AE66" s="102" t="n">
        <v>16.888</v>
      </c>
      <c r="AF66" s="102" t="n">
        <v>17.554</v>
      </c>
      <c r="AG66" s="102" t="n">
        <v>18.116</v>
      </c>
      <c r="AH66" s="102" t="n">
        <v>18.678</v>
      </c>
      <c r="AI66" s="102" t="n">
        <v>19.148</v>
      </c>
      <c r="AJ66" s="102" t="n">
        <v>19.618</v>
      </c>
      <c r="AK66" s="102" t="n">
        <v>20.013</v>
      </c>
      <c r="AL66" s="102" t="n">
        <v>20.408</v>
      </c>
      <c r="AM66" s="102" t="n">
        <v>20.822</v>
      </c>
      <c r="AN66" s="102" t="n">
        <v>21.236</v>
      </c>
      <c r="AO66" s="102" t="n">
        <v>21.458</v>
      </c>
      <c r="AP66" s="102" t="n">
        <v>21.68</v>
      </c>
      <c r="AQ66" s="102" t="n">
        <v>20.599</v>
      </c>
      <c r="AR66" s="102" t="n">
        <v>19.518</v>
      </c>
      <c r="AS66" s="102" t="n">
        <v>18.437</v>
      </c>
      <c r="AT66" s="102" t="n">
        <v>17.356</v>
      </c>
      <c r="AU66" s="102" t="n">
        <v>16.275</v>
      </c>
      <c r="AV66" s="102" t="n">
        <v>15.194</v>
      </c>
      <c r="AW66" s="102" t="n">
        <v>14.113</v>
      </c>
      <c r="AX66" s="102" t="n">
        <v>13.032</v>
      </c>
      <c r="AY66" s="102" t="n">
        <v>11.951</v>
      </c>
      <c r="AZ66" s="102" t="n">
        <v>10.87</v>
      </c>
      <c r="BA66" s="102" t="n">
        <v>9.78900000000001</v>
      </c>
      <c r="BB66" s="102" t="n">
        <v>8.70800000000001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0.46</v>
      </c>
      <c r="D67" s="102" t="n">
        <v>0.92</v>
      </c>
      <c r="E67" s="102" t="n">
        <v>2.11</v>
      </c>
      <c r="F67" s="102" t="n">
        <v>3.3</v>
      </c>
      <c r="G67" s="102" t="n">
        <v>3.78</v>
      </c>
      <c r="H67" s="102" t="n">
        <v>4.26</v>
      </c>
      <c r="I67" s="102" t="n">
        <v>4.41</v>
      </c>
      <c r="J67" s="102" t="n">
        <v>4.56</v>
      </c>
      <c r="K67" s="102" t="n">
        <v>4.635</v>
      </c>
      <c r="L67" s="102" t="n">
        <v>4.71</v>
      </c>
      <c r="M67" s="102" t="n">
        <v>4.865</v>
      </c>
      <c r="N67" s="102" t="n">
        <v>5.02</v>
      </c>
      <c r="O67" s="102" t="n">
        <v>5.33</v>
      </c>
      <c r="P67" s="102" t="n">
        <v>5.64</v>
      </c>
      <c r="Q67" s="102" t="n">
        <v>6.135</v>
      </c>
      <c r="R67" s="102" t="n">
        <v>6.63</v>
      </c>
      <c r="S67" s="102" t="n">
        <v>7.29</v>
      </c>
      <c r="T67" s="102" t="n">
        <v>7.95</v>
      </c>
      <c r="U67" s="102" t="n">
        <v>8.73</v>
      </c>
      <c r="V67" s="102" t="n">
        <v>9.51</v>
      </c>
      <c r="W67" s="102" t="n">
        <v>10.37</v>
      </c>
      <c r="X67" s="102" t="n">
        <v>11.23</v>
      </c>
      <c r="Y67" s="102" t="n">
        <v>12.1</v>
      </c>
      <c r="Z67" s="102" t="n">
        <v>12.97</v>
      </c>
      <c r="AA67" s="102" t="n">
        <v>13.815</v>
      </c>
      <c r="AB67" s="102" t="n">
        <v>14.66</v>
      </c>
      <c r="AC67" s="102" t="n">
        <v>15.43</v>
      </c>
      <c r="AD67" s="102" t="n">
        <v>16.2</v>
      </c>
      <c r="AE67" s="102" t="n">
        <v>16.885</v>
      </c>
      <c r="AF67" s="102" t="n">
        <v>17.57</v>
      </c>
      <c r="AG67" s="102" t="n">
        <v>18.15</v>
      </c>
      <c r="AH67" s="102" t="n">
        <v>18.73</v>
      </c>
      <c r="AI67" s="102" t="n">
        <v>19.215</v>
      </c>
      <c r="AJ67" s="102" t="n">
        <v>19.7</v>
      </c>
      <c r="AK67" s="102" t="n">
        <v>20.105</v>
      </c>
      <c r="AL67" s="102" t="n">
        <v>20.51</v>
      </c>
      <c r="AM67" s="102" t="n">
        <v>20.915</v>
      </c>
      <c r="AN67" s="102" t="n">
        <v>21.32</v>
      </c>
      <c r="AO67" s="102" t="n">
        <v>21.55</v>
      </c>
      <c r="AP67" s="102" t="n">
        <v>21.78</v>
      </c>
      <c r="AQ67" s="102" t="n">
        <v>20.695</v>
      </c>
      <c r="AR67" s="102" t="n">
        <v>19.61</v>
      </c>
      <c r="AS67" s="102" t="n">
        <v>18.525</v>
      </c>
      <c r="AT67" s="102" t="n">
        <v>17.44</v>
      </c>
      <c r="AU67" s="102" t="n">
        <v>16.355</v>
      </c>
      <c r="AV67" s="102" t="n">
        <v>15.27</v>
      </c>
      <c r="AW67" s="102" t="n">
        <v>14.185</v>
      </c>
      <c r="AX67" s="102" t="n">
        <v>13.1</v>
      </c>
      <c r="AY67" s="102" t="n">
        <v>12.015</v>
      </c>
      <c r="AZ67" s="102" t="n">
        <v>10.93</v>
      </c>
      <c r="BA67" s="102" t="n">
        <v>9.84499999999999</v>
      </c>
      <c r="BB67" s="102" t="n">
        <v>8.75999999999999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0.451</v>
      </c>
      <c r="D68" s="102" t="n">
        <v>0.902</v>
      </c>
      <c r="E68" s="102" t="n">
        <v>2.083</v>
      </c>
      <c r="F68" s="102" t="n">
        <v>3.264</v>
      </c>
      <c r="G68" s="102" t="n">
        <v>3.736</v>
      </c>
      <c r="H68" s="102" t="n">
        <v>4.208</v>
      </c>
      <c r="I68" s="102" t="n">
        <v>4.351</v>
      </c>
      <c r="J68" s="102" t="n">
        <v>4.494</v>
      </c>
      <c r="K68" s="102" t="n">
        <v>4.561</v>
      </c>
      <c r="L68" s="102" t="n">
        <v>4.628</v>
      </c>
      <c r="M68" s="102" t="n">
        <v>4.776</v>
      </c>
      <c r="N68" s="102" t="n">
        <v>4.924</v>
      </c>
      <c r="O68" s="102" t="n">
        <v>5.229</v>
      </c>
      <c r="P68" s="102" t="n">
        <v>5.534</v>
      </c>
      <c r="Q68" s="102" t="n">
        <v>6.026</v>
      </c>
      <c r="R68" s="102" t="n">
        <v>6.518</v>
      </c>
      <c r="S68" s="102" t="n">
        <v>7.177</v>
      </c>
      <c r="T68" s="102" t="n">
        <v>7.836</v>
      </c>
      <c r="U68" s="102" t="n">
        <v>8.619</v>
      </c>
      <c r="V68" s="102" t="n">
        <v>9.402</v>
      </c>
      <c r="W68" s="102" t="n">
        <v>10.267</v>
      </c>
      <c r="X68" s="102" t="n">
        <v>11.132</v>
      </c>
      <c r="Y68" s="102" t="n">
        <v>12.011</v>
      </c>
      <c r="Z68" s="102" t="n">
        <v>12.89</v>
      </c>
      <c r="AA68" s="102" t="n">
        <v>13.747</v>
      </c>
      <c r="AB68" s="102" t="n">
        <v>14.604</v>
      </c>
      <c r="AC68" s="102" t="n">
        <v>15.39</v>
      </c>
      <c r="AD68" s="102" t="n">
        <v>16.176</v>
      </c>
      <c r="AE68" s="102" t="n">
        <v>16.877</v>
      </c>
      <c r="AF68" s="102" t="n">
        <v>17.578</v>
      </c>
      <c r="AG68" s="102" t="n">
        <v>18.176</v>
      </c>
      <c r="AH68" s="102" t="n">
        <v>18.774</v>
      </c>
      <c r="AI68" s="102" t="n">
        <v>19.274</v>
      </c>
      <c r="AJ68" s="102" t="n">
        <v>19.774</v>
      </c>
      <c r="AK68" s="102" t="n">
        <v>20.19</v>
      </c>
      <c r="AL68" s="102" t="n">
        <v>20.606</v>
      </c>
      <c r="AM68" s="102" t="n">
        <v>21.017</v>
      </c>
      <c r="AN68" s="102" t="n">
        <v>21.428</v>
      </c>
      <c r="AO68" s="102" t="n">
        <v>21.646</v>
      </c>
      <c r="AP68" s="102" t="n">
        <v>21.864</v>
      </c>
      <c r="AQ68" s="102" t="n">
        <v>20.774</v>
      </c>
      <c r="AR68" s="102" t="n">
        <v>19.684</v>
      </c>
      <c r="AS68" s="102" t="n">
        <v>18.594</v>
      </c>
      <c r="AT68" s="102" t="n">
        <v>17.504</v>
      </c>
      <c r="AU68" s="102" t="n">
        <v>16.414</v>
      </c>
      <c r="AV68" s="102" t="n">
        <v>15.324</v>
      </c>
      <c r="AW68" s="102" t="n">
        <v>14.234</v>
      </c>
      <c r="AX68" s="102" t="n">
        <v>13.144</v>
      </c>
      <c r="AY68" s="102" t="n">
        <v>12.054</v>
      </c>
      <c r="AZ68" s="102" t="n">
        <v>10.964</v>
      </c>
      <c r="BA68" s="102" t="n">
        <v>9.874</v>
      </c>
      <c r="BB68" s="102" t="n">
        <v>8.784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0.442</v>
      </c>
      <c r="D69" s="102" t="n">
        <v>0.884</v>
      </c>
      <c r="E69" s="102" t="n">
        <v>2.056</v>
      </c>
      <c r="F69" s="102" t="n">
        <v>3.228</v>
      </c>
      <c r="G69" s="102" t="n">
        <v>3.692</v>
      </c>
      <c r="H69" s="102" t="n">
        <v>4.156</v>
      </c>
      <c r="I69" s="102" t="n">
        <v>4.292</v>
      </c>
      <c r="J69" s="102" t="n">
        <v>4.428</v>
      </c>
      <c r="K69" s="102" t="n">
        <v>4.487</v>
      </c>
      <c r="L69" s="102" t="n">
        <v>4.546</v>
      </c>
      <c r="M69" s="102" t="n">
        <v>4.687</v>
      </c>
      <c r="N69" s="102" t="n">
        <v>4.828</v>
      </c>
      <c r="O69" s="102" t="n">
        <v>5.128</v>
      </c>
      <c r="P69" s="102" t="n">
        <v>5.428</v>
      </c>
      <c r="Q69" s="102" t="n">
        <v>5.917</v>
      </c>
      <c r="R69" s="102" t="n">
        <v>6.406</v>
      </c>
      <c r="S69" s="102" t="n">
        <v>7.064</v>
      </c>
      <c r="T69" s="102" t="n">
        <v>7.722</v>
      </c>
      <c r="U69" s="102" t="n">
        <v>8.508</v>
      </c>
      <c r="V69" s="102" t="n">
        <v>9.294</v>
      </c>
      <c r="W69" s="102" t="n">
        <v>10.164</v>
      </c>
      <c r="X69" s="102" t="n">
        <v>11.034</v>
      </c>
      <c r="Y69" s="102" t="n">
        <v>11.922</v>
      </c>
      <c r="Z69" s="102" t="n">
        <v>12.81</v>
      </c>
      <c r="AA69" s="102" t="n">
        <v>13.679</v>
      </c>
      <c r="AB69" s="102" t="n">
        <v>14.548</v>
      </c>
      <c r="AC69" s="102" t="n">
        <v>15.35</v>
      </c>
      <c r="AD69" s="102" t="n">
        <v>16.152</v>
      </c>
      <c r="AE69" s="102" t="n">
        <v>16.869</v>
      </c>
      <c r="AF69" s="102" t="n">
        <v>17.586</v>
      </c>
      <c r="AG69" s="102" t="n">
        <v>18.202</v>
      </c>
      <c r="AH69" s="102" t="n">
        <v>18.818</v>
      </c>
      <c r="AI69" s="102" t="n">
        <v>19.333</v>
      </c>
      <c r="AJ69" s="102" t="n">
        <v>19.848</v>
      </c>
      <c r="AK69" s="102" t="n">
        <v>20.275</v>
      </c>
      <c r="AL69" s="102" t="n">
        <v>20.702</v>
      </c>
      <c r="AM69" s="102" t="n">
        <v>21.119</v>
      </c>
      <c r="AN69" s="102" t="n">
        <v>21.536</v>
      </c>
      <c r="AO69" s="102" t="n">
        <v>21.742</v>
      </c>
      <c r="AP69" s="102" t="n">
        <v>21.948</v>
      </c>
      <c r="AQ69" s="102" t="n">
        <v>20.853</v>
      </c>
      <c r="AR69" s="102" t="n">
        <v>19.758</v>
      </c>
      <c r="AS69" s="102" t="n">
        <v>18.663</v>
      </c>
      <c r="AT69" s="102" t="n">
        <v>17.568</v>
      </c>
      <c r="AU69" s="102" t="n">
        <v>16.473</v>
      </c>
      <c r="AV69" s="102" t="n">
        <v>15.378</v>
      </c>
      <c r="AW69" s="102" t="n">
        <v>14.283</v>
      </c>
      <c r="AX69" s="102" t="n">
        <v>13.188</v>
      </c>
      <c r="AY69" s="102" t="n">
        <v>12.093</v>
      </c>
      <c r="AZ69" s="102" t="n">
        <v>10.998</v>
      </c>
      <c r="BA69" s="102" t="n">
        <v>9.903</v>
      </c>
      <c r="BB69" s="102" t="n">
        <v>8.80799999999999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0.433</v>
      </c>
      <c r="D70" s="102" t="n">
        <v>0.866</v>
      </c>
      <c r="E70" s="102" t="n">
        <v>2.029</v>
      </c>
      <c r="F70" s="102" t="n">
        <v>3.192</v>
      </c>
      <c r="G70" s="102" t="n">
        <v>3.648</v>
      </c>
      <c r="H70" s="102" t="n">
        <v>4.104</v>
      </c>
      <c r="I70" s="102" t="n">
        <v>4.233</v>
      </c>
      <c r="J70" s="102" t="n">
        <v>4.362</v>
      </c>
      <c r="K70" s="102" t="n">
        <v>4.413</v>
      </c>
      <c r="L70" s="102" t="n">
        <v>4.464</v>
      </c>
      <c r="M70" s="102" t="n">
        <v>4.598</v>
      </c>
      <c r="N70" s="102" t="n">
        <v>4.732</v>
      </c>
      <c r="O70" s="102" t="n">
        <v>5.027</v>
      </c>
      <c r="P70" s="102" t="n">
        <v>5.322</v>
      </c>
      <c r="Q70" s="102" t="n">
        <v>5.808</v>
      </c>
      <c r="R70" s="102" t="n">
        <v>6.294</v>
      </c>
      <c r="S70" s="102" t="n">
        <v>6.951</v>
      </c>
      <c r="T70" s="102" t="n">
        <v>7.608</v>
      </c>
      <c r="U70" s="102" t="n">
        <v>8.397</v>
      </c>
      <c r="V70" s="102" t="n">
        <v>9.186</v>
      </c>
      <c r="W70" s="102" t="n">
        <v>10.061</v>
      </c>
      <c r="X70" s="102" t="n">
        <v>10.936</v>
      </c>
      <c r="Y70" s="102" t="n">
        <v>11.833</v>
      </c>
      <c r="Z70" s="102" t="n">
        <v>12.73</v>
      </c>
      <c r="AA70" s="102" t="n">
        <v>13.611</v>
      </c>
      <c r="AB70" s="102" t="n">
        <v>14.492</v>
      </c>
      <c r="AC70" s="102" t="n">
        <v>15.31</v>
      </c>
      <c r="AD70" s="102" t="n">
        <v>16.128</v>
      </c>
      <c r="AE70" s="102" t="n">
        <v>16.861</v>
      </c>
      <c r="AF70" s="102" t="n">
        <v>17.594</v>
      </c>
      <c r="AG70" s="102" t="n">
        <v>18.228</v>
      </c>
      <c r="AH70" s="102" t="n">
        <v>18.862</v>
      </c>
      <c r="AI70" s="102" t="n">
        <v>19.392</v>
      </c>
      <c r="AJ70" s="102" t="n">
        <v>19.922</v>
      </c>
      <c r="AK70" s="102" t="n">
        <v>20.36</v>
      </c>
      <c r="AL70" s="102" t="n">
        <v>20.798</v>
      </c>
      <c r="AM70" s="102" t="n">
        <v>21.221</v>
      </c>
      <c r="AN70" s="102" t="n">
        <v>21.644</v>
      </c>
      <c r="AO70" s="102" t="n">
        <v>21.838</v>
      </c>
      <c r="AP70" s="102" t="n">
        <v>22.032</v>
      </c>
      <c r="AQ70" s="102" t="n">
        <v>20.932</v>
      </c>
      <c r="AR70" s="102" t="n">
        <v>19.832</v>
      </c>
      <c r="AS70" s="102" t="n">
        <v>18.732</v>
      </c>
      <c r="AT70" s="102" t="n">
        <v>17.632</v>
      </c>
      <c r="AU70" s="102" t="n">
        <v>16.532</v>
      </c>
      <c r="AV70" s="102" t="n">
        <v>15.432</v>
      </c>
      <c r="AW70" s="102" t="n">
        <v>14.332</v>
      </c>
      <c r="AX70" s="102" t="n">
        <v>13.232</v>
      </c>
      <c r="AY70" s="102" t="n">
        <v>12.132</v>
      </c>
      <c r="AZ70" s="102" t="n">
        <v>11.032</v>
      </c>
      <c r="BA70" s="102" t="n">
        <v>9.932</v>
      </c>
      <c r="BB70" s="102" t="n">
        <v>8.832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0.424</v>
      </c>
      <c r="D71" s="102" t="n">
        <v>0.848</v>
      </c>
      <c r="E71" s="102" t="n">
        <v>2.002</v>
      </c>
      <c r="F71" s="102" t="n">
        <v>3.156</v>
      </c>
      <c r="G71" s="102" t="n">
        <v>3.604</v>
      </c>
      <c r="H71" s="102" t="n">
        <v>4.052</v>
      </c>
      <c r="I71" s="102" t="n">
        <v>4.174</v>
      </c>
      <c r="J71" s="102" t="n">
        <v>4.296</v>
      </c>
      <c r="K71" s="102" t="n">
        <v>4.339</v>
      </c>
      <c r="L71" s="102" t="n">
        <v>4.382</v>
      </c>
      <c r="M71" s="102" t="n">
        <v>4.509</v>
      </c>
      <c r="N71" s="102" t="n">
        <v>4.636</v>
      </c>
      <c r="O71" s="102" t="n">
        <v>4.926</v>
      </c>
      <c r="P71" s="102" t="n">
        <v>5.216</v>
      </c>
      <c r="Q71" s="102" t="n">
        <v>5.699</v>
      </c>
      <c r="R71" s="102" t="n">
        <v>6.182</v>
      </c>
      <c r="S71" s="102" t="n">
        <v>6.838</v>
      </c>
      <c r="T71" s="102" t="n">
        <v>7.494</v>
      </c>
      <c r="U71" s="102" t="n">
        <v>8.286</v>
      </c>
      <c r="V71" s="102" t="n">
        <v>9.078</v>
      </c>
      <c r="W71" s="102" t="n">
        <v>9.958</v>
      </c>
      <c r="X71" s="102" t="n">
        <v>10.838</v>
      </c>
      <c r="Y71" s="102" t="n">
        <v>11.744</v>
      </c>
      <c r="Z71" s="102" t="n">
        <v>12.65</v>
      </c>
      <c r="AA71" s="102" t="n">
        <v>13.543</v>
      </c>
      <c r="AB71" s="102" t="n">
        <v>14.436</v>
      </c>
      <c r="AC71" s="102" t="n">
        <v>15.27</v>
      </c>
      <c r="AD71" s="102" t="n">
        <v>16.104</v>
      </c>
      <c r="AE71" s="102" t="n">
        <v>16.853</v>
      </c>
      <c r="AF71" s="102" t="n">
        <v>17.602</v>
      </c>
      <c r="AG71" s="102" t="n">
        <v>18.254</v>
      </c>
      <c r="AH71" s="102" t="n">
        <v>18.906</v>
      </c>
      <c r="AI71" s="102" t="n">
        <v>19.451</v>
      </c>
      <c r="AJ71" s="102" t="n">
        <v>19.996</v>
      </c>
      <c r="AK71" s="102" t="n">
        <v>20.445</v>
      </c>
      <c r="AL71" s="102" t="n">
        <v>20.894</v>
      </c>
      <c r="AM71" s="102" t="n">
        <v>21.323</v>
      </c>
      <c r="AN71" s="102" t="n">
        <v>21.752</v>
      </c>
      <c r="AO71" s="102" t="n">
        <v>21.934</v>
      </c>
      <c r="AP71" s="102" t="n">
        <v>22.116</v>
      </c>
      <c r="AQ71" s="102" t="n">
        <v>21.011</v>
      </c>
      <c r="AR71" s="102" t="n">
        <v>19.906</v>
      </c>
      <c r="AS71" s="102" t="n">
        <v>18.801</v>
      </c>
      <c r="AT71" s="102" t="n">
        <v>17.696</v>
      </c>
      <c r="AU71" s="102" t="n">
        <v>16.591</v>
      </c>
      <c r="AV71" s="102" t="n">
        <v>15.486</v>
      </c>
      <c r="AW71" s="102" t="n">
        <v>14.381</v>
      </c>
      <c r="AX71" s="102" t="n">
        <v>13.276</v>
      </c>
      <c r="AY71" s="102" t="n">
        <v>12.171</v>
      </c>
      <c r="AZ71" s="102" t="n">
        <v>11.066</v>
      </c>
      <c r="BA71" s="102" t="n">
        <v>9.961</v>
      </c>
      <c r="BB71" s="102" t="n">
        <v>8.85599999999999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0.415</v>
      </c>
      <c r="D72" s="102" t="n">
        <v>0.83</v>
      </c>
      <c r="E72" s="102" t="n">
        <v>1.975</v>
      </c>
      <c r="F72" s="102" t="n">
        <v>3.12</v>
      </c>
      <c r="G72" s="102" t="n">
        <v>3.56</v>
      </c>
      <c r="H72" s="102" t="n">
        <v>4</v>
      </c>
      <c r="I72" s="102" t="n">
        <v>4.115</v>
      </c>
      <c r="J72" s="102" t="n">
        <v>4.23</v>
      </c>
      <c r="K72" s="102" t="n">
        <v>4.265</v>
      </c>
      <c r="L72" s="102" t="n">
        <v>4.3</v>
      </c>
      <c r="M72" s="102" t="n">
        <v>4.42</v>
      </c>
      <c r="N72" s="102" t="n">
        <v>4.54</v>
      </c>
      <c r="O72" s="102" t="n">
        <v>4.825</v>
      </c>
      <c r="P72" s="102" t="n">
        <v>5.11</v>
      </c>
      <c r="Q72" s="102" t="n">
        <v>5.59</v>
      </c>
      <c r="R72" s="102" t="n">
        <v>6.07</v>
      </c>
      <c r="S72" s="102" t="n">
        <v>6.725</v>
      </c>
      <c r="T72" s="102" t="n">
        <v>7.38</v>
      </c>
      <c r="U72" s="102" t="n">
        <v>8.175</v>
      </c>
      <c r="V72" s="102" t="n">
        <v>8.97</v>
      </c>
      <c r="W72" s="102" t="n">
        <v>9.855</v>
      </c>
      <c r="X72" s="102" t="n">
        <v>10.74</v>
      </c>
      <c r="Y72" s="102" t="n">
        <v>11.655</v>
      </c>
      <c r="Z72" s="102" t="n">
        <v>12.57</v>
      </c>
      <c r="AA72" s="102" t="n">
        <v>13.475</v>
      </c>
      <c r="AB72" s="102" t="n">
        <v>14.38</v>
      </c>
      <c r="AC72" s="102" t="n">
        <v>15.23</v>
      </c>
      <c r="AD72" s="102" t="n">
        <v>16.08</v>
      </c>
      <c r="AE72" s="102" t="n">
        <v>16.845</v>
      </c>
      <c r="AF72" s="102" t="n">
        <v>17.61</v>
      </c>
      <c r="AG72" s="102" t="n">
        <v>18.28</v>
      </c>
      <c r="AH72" s="102" t="n">
        <v>18.95</v>
      </c>
      <c r="AI72" s="102" t="n">
        <v>19.51</v>
      </c>
      <c r="AJ72" s="102" t="n">
        <v>20.07</v>
      </c>
      <c r="AK72" s="102" t="n">
        <v>20.53</v>
      </c>
      <c r="AL72" s="102" t="n">
        <v>20.99</v>
      </c>
      <c r="AM72" s="102" t="n">
        <v>21.425</v>
      </c>
      <c r="AN72" s="102" t="n">
        <v>21.86</v>
      </c>
      <c r="AO72" s="102" t="n">
        <v>22.03</v>
      </c>
      <c r="AP72" s="102" t="n">
        <v>22.2</v>
      </c>
      <c r="AQ72" s="102" t="n">
        <v>21.09</v>
      </c>
      <c r="AR72" s="102" t="n">
        <v>19.98</v>
      </c>
      <c r="AS72" s="102" t="n">
        <v>18.87</v>
      </c>
      <c r="AT72" s="102" t="n">
        <v>17.76</v>
      </c>
      <c r="AU72" s="102" t="n">
        <v>16.65</v>
      </c>
      <c r="AV72" s="102" t="n">
        <v>15.54</v>
      </c>
      <c r="AW72" s="102" t="n">
        <v>14.43</v>
      </c>
      <c r="AX72" s="102" t="n">
        <v>13.32</v>
      </c>
      <c r="AY72" s="102" t="n">
        <v>12.21</v>
      </c>
      <c r="AZ72" s="102" t="n">
        <v>11.1</v>
      </c>
      <c r="BA72" s="102" t="n">
        <v>9.99000000000001</v>
      </c>
      <c r="BB72" s="102" t="n">
        <v>8.88000000000001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0.407</v>
      </c>
      <c r="D73" s="102" t="n">
        <v>0.814</v>
      </c>
      <c r="E73" s="102" t="n">
        <v>1.949</v>
      </c>
      <c r="F73" s="102" t="n">
        <v>3.084</v>
      </c>
      <c r="G73" s="102" t="n">
        <v>3.517</v>
      </c>
      <c r="H73" s="102" t="n">
        <v>3.95</v>
      </c>
      <c r="I73" s="102" t="n">
        <v>4.059</v>
      </c>
      <c r="J73" s="102" t="n">
        <v>4.168</v>
      </c>
      <c r="K73" s="102" t="n">
        <v>4.199</v>
      </c>
      <c r="L73" s="102" t="n">
        <v>4.23</v>
      </c>
      <c r="M73" s="102" t="n">
        <v>4.346</v>
      </c>
      <c r="N73" s="102" t="n">
        <v>4.462</v>
      </c>
      <c r="O73" s="102" t="n">
        <v>4.744</v>
      </c>
      <c r="P73" s="102" t="n">
        <v>5.026</v>
      </c>
      <c r="Q73" s="102" t="n">
        <v>5.502</v>
      </c>
      <c r="R73" s="102" t="n">
        <v>5.978</v>
      </c>
      <c r="S73" s="102" t="n">
        <v>6.632</v>
      </c>
      <c r="T73" s="102" t="n">
        <v>7.286</v>
      </c>
      <c r="U73" s="102" t="n">
        <v>8.082</v>
      </c>
      <c r="V73" s="102" t="n">
        <v>8.878</v>
      </c>
      <c r="W73" s="102" t="n">
        <v>9.766</v>
      </c>
      <c r="X73" s="102" t="n">
        <v>10.654</v>
      </c>
      <c r="Y73" s="102" t="n">
        <v>11.577</v>
      </c>
      <c r="Z73" s="102" t="n">
        <v>12.5</v>
      </c>
      <c r="AA73" s="102" t="n">
        <v>13.414</v>
      </c>
      <c r="AB73" s="102" t="n">
        <v>14.328</v>
      </c>
      <c r="AC73" s="102" t="n">
        <v>15.191</v>
      </c>
      <c r="AD73" s="102" t="n">
        <v>16.054</v>
      </c>
      <c r="AE73" s="102" t="n">
        <v>16.834</v>
      </c>
      <c r="AF73" s="102" t="n">
        <v>17.614</v>
      </c>
      <c r="AG73" s="102" t="n">
        <v>18.299</v>
      </c>
      <c r="AH73" s="102" t="n">
        <v>18.984</v>
      </c>
      <c r="AI73" s="102" t="n">
        <v>19.558</v>
      </c>
      <c r="AJ73" s="102" t="n">
        <v>20.132</v>
      </c>
      <c r="AK73" s="102" t="n">
        <v>20.602</v>
      </c>
      <c r="AL73" s="102" t="n">
        <v>21.072</v>
      </c>
      <c r="AM73" s="102" t="n">
        <v>21.503</v>
      </c>
      <c r="AN73" s="102" t="n">
        <v>21.934</v>
      </c>
      <c r="AO73" s="102" t="n">
        <v>22.098</v>
      </c>
      <c r="AP73" s="102" t="n">
        <v>22.262</v>
      </c>
      <c r="AQ73" s="102" t="n">
        <v>21.149</v>
      </c>
      <c r="AR73" s="102" t="n">
        <v>20.036</v>
      </c>
      <c r="AS73" s="102" t="n">
        <v>18.923</v>
      </c>
      <c r="AT73" s="102" t="n">
        <v>17.81</v>
      </c>
      <c r="AU73" s="102" t="n">
        <v>16.697</v>
      </c>
      <c r="AV73" s="102" t="n">
        <v>15.584</v>
      </c>
      <c r="AW73" s="102" t="n">
        <v>14.471</v>
      </c>
      <c r="AX73" s="102" t="n">
        <v>13.358</v>
      </c>
      <c r="AY73" s="102" t="n">
        <v>12.245</v>
      </c>
      <c r="AZ73" s="102" t="n">
        <v>11.132</v>
      </c>
      <c r="BA73" s="102" t="n">
        <v>10.019</v>
      </c>
      <c r="BB73" s="102" t="n">
        <v>8.90600000000001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0.399</v>
      </c>
      <c r="D74" s="102" t="n">
        <v>0.798</v>
      </c>
      <c r="E74" s="102" t="n">
        <v>1.923</v>
      </c>
      <c r="F74" s="102" t="n">
        <v>3.048</v>
      </c>
      <c r="G74" s="102" t="n">
        <v>3.474</v>
      </c>
      <c r="H74" s="102" t="n">
        <v>3.9</v>
      </c>
      <c r="I74" s="102" t="n">
        <v>4.003</v>
      </c>
      <c r="J74" s="102" t="n">
        <v>4.106</v>
      </c>
      <c r="K74" s="102" t="n">
        <v>4.133</v>
      </c>
      <c r="L74" s="102" t="n">
        <v>4.16</v>
      </c>
      <c r="M74" s="102" t="n">
        <v>4.272</v>
      </c>
      <c r="N74" s="102" t="n">
        <v>4.384</v>
      </c>
      <c r="O74" s="102" t="n">
        <v>4.663</v>
      </c>
      <c r="P74" s="102" t="n">
        <v>4.942</v>
      </c>
      <c r="Q74" s="102" t="n">
        <v>5.414</v>
      </c>
      <c r="R74" s="102" t="n">
        <v>5.886</v>
      </c>
      <c r="S74" s="102" t="n">
        <v>6.539</v>
      </c>
      <c r="T74" s="102" t="n">
        <v>7.192</v>
      </c>
      <c r="U74" s="102" t="n">
        <v>7.989</v>
      </c>
      <c r="V74" s="102" t="n">
        <v>8.786</v>
      </c>
      <c r="W74" s="102" t="n">
        <v>9.677</v>
      </c>
      <c r="X74" s="102" t="n">
        <v>10.568</v>
      </c>
      <c r="Y74" s="102" t="n">
        <v>11.499</v>
      </c>
      <c r="Z74" s="102" t="n">
        <v>12.43</v>
      </c>
      <c r="AA74" s="102" t="n">
        <v>13.353</v>
      </c>
      <c r="AB74" s="102" t="n">
        <v>14.276</v>
      </c>
      <c r="AC74" s="102" t="n">
        <v>15.152</v>
      </c>
      <c r="AD74" s="102" t="n">
        <v>16.028</v>
      </c>
      <c r="AE74" s="102" t="n">
        <v>16.823</v>
      </c>
      <c r="AF74" s="102" t="n">
        <v>17.618</v>
      </c>
      <c r="AG74" s="102" t="n">
        <v>18.318</v>
      </c>
      <c r="AH74" s="102" t="n">
        <v>19.018</v>
      </c>
      <c r="AI74" s="102" t="n">
        <v>19.606</v>
      </c>
      <c r="AJ74" s="102" t="n">
        <v>20.194</v>
      </c>
      <c r="AK74" s="102" t="n">
        <v>20.674</v>
      </c>
      <c r="AL74" s="102" t="n">
        <v>21.154</v>
      </c>
      <c r="AM74" s="102" t="n">
        <v>21.581</v>
      </c>
      <c r="AN74" s="102" t="n">
        <v>22.008</v>
      </c>
      <c r="AO74" s="102" t="n">
        <v>22.166</v>
      </c>
      <c r="AP74" s="102" t="n">
        <v>22.324</v>
      </c>
      <c r="AQ74" s="102" t="n">
        <v>21.208</v>
      </c>
      <c r="AR74" s="102" t="n">
        <v>20.092</v>
      </c>
      <c r="AS74" s="102" t="n">
        <v>18.976</v>
      </c>
      <c r="AT74" s="102" t="n">
        <v>17.86</v>
      </c>
      <c r="AU74" s="102" t="n">
        <v>16.744</v>
      </c>
      <c r="AV74" s="102" t="n">
        <v>15.628</v>
      </c>
      <c r="AW74" s="102" t="n">
        <v>14.512</v>
      </c>
      <c r="AX74" s="102" t="n">
        <v>13.396</v>
      </c>
      <c r="AY74" s="102" t="n">
        <v>12.28</v>
      </c>
      <c r="AZ74" s="102" t="n">
        <v>11.164</v>
      </c>
      <c r="BA74" s="102" t="n">
        <v>10.048</v>
      </c>
      <c r="BB74" s="102" t="n">
        <v>8.93199999999999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0.391</v>
      </c>
      <c r="D75" s="102" t="n">
        <v>0.782</v>
      </c>
      <c r="E75" s="102" t="n">
        <v>1.897</v>
      </c>
      <c r="F75" s="102" t="n">
        <v>3.012</v>
      </c>
      <c r="G75" s="102" t="n">
        <v>3.431</v>
      </c>
      <c r="H75" s="102" t="n">
        <v>3.85</v>
      </c>
      <c r="I75" s="102" t="n">
        <v>3.947</v>
      </c>
      <c r="J75" s="102" t="n">
        <v>4.044</v>
      </c>
      <c r="K75" s="102" t="n">
        <v>4.067</v>
      </c>
      <c r="L75" s="102" t="n">
        <v>4.09</v>
      </c>
      <c r="M75" s="102" t="n">
        <v>4.198</v>
      </c>
      <c r="N75" s="102" t="n">
        <v>4.306</v>
      </c>
      <c r="O75" s="102" t="n">
        <v>4.582</v>
      </c>
      <c r="P75" s="102" t="n">
        <v>4.858</v>
      </c>
      <c r="Q75" s="102" t="n">
        <v>5.326</v>
      </c>
      <c r="R75" s="102" t="n">
        <v>5.794</v>
      </c>
      <c r="S75" s="102" t="n">
        <v>6.446</v>
      </c>
      <c r="T75" s="102" t="n">
        <v>7.098</v>
      </c>
      <c r="U75" s="102" t="n">
        <v>7.896</v>
      </c>
      <c r="V75" s="102" t="n">
        <v>8.694</v>
      </c>
      <c r="W75" s="102" t="n">
        <v>9.588</v>
      </c>
      <c r="X75" s="102" t="n">
        <v>10.482</v>
      </c>
      <c r="Y75" s="102" t="n">
        <v>11.421</v>
      </c>
      <c r="Z75" s="102" t="n">
        <v>12.36</v>
      </c>
      <c r="AA75" s="102" t="n">
        <v>13.292</v>
      </c>
      <c r="AB75" s="102" t="n">
        <v>14.224</v>
      </c>
      <c r="AC75" s="102" t="n">
        <v>15.113</v>
      </c>
      <c r="AD75" s="102" t="n">
        <v>16.002</v>
      </c>
      <c r="AE75" s="102" t="n">
        <v>16.812</v>
      </c>
      <c r="AF75" s="102" t="n">
        <v>17.622</v>
      </c>
      <c r="AG75" s="102" t="n">
        <v>18.337</v>
      </c>
      <c r="AH75" s="102" t="n">
        <v>19.052</v>
      </c>
      <c r="AI75" s="102" t="n">
        <v>19.654</v>
      </c>
      <c r="AJ75" s="102" t="n">
        <v>20.256</v>
      </c>
      <c r="AK75" s="102" t="n">
        <v>20.746</v>
      </c>
      <c r="AL75" s="102" t="n">
        <v>21.236</v>
      </c>
      <c r="AM75" s="102" t="n">
        <v>21.659</v>
      </c>
      <c r="AN75" s="102" t="n">
        <v>22.082</v>
      </c>
      <c r="AO75" s="102" t="n">
        <v>22.234</v>
      </c>
      <c r="AP75" s="102" t="n">
        <v>22.386</v>
      </c>
      <c r="AQ75" s="102" t="n">
        <v>21.267</v>
      </c>
      <c r="AR75" s="102" t="n">
        <v>20.148</v>
      </c>
      <c r="AS75" s="102" t="n">
        <v>19.029</v>
      </c>
      <c r="AT75" s="102" t="n">
        <v>17.91</v>
      </c>
      <c r="AU75" s="102" t="n">
        <v>16.791</v>
      </c>
      <c r="AV75" s="102" t="n">
        <v>15.672</v>
      </c>
      <c r="AW75" s="102" t="n">
        <v>14.553</v>
      </c>
      <c r="AX75" s="102" t="n">
        <v>13.434</v>
      </c>
      <c r="AY75" s="102" t="n">
        <v>12.315</v>
      </c>
      <c r="AZ75" s="102" t="n">
        <v>11.196</v>
      </c>
      <c r="BA75" s="102" t="n">
        <v>10.077</v>
      </c>
      <c r="BB75" s="102" t="n">
        <v>8.958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0.383</v>
      </c>
      <c r="D76" s="102" t="n">
        <v>0.766</v>
      </c>
      <c r="E76" s="102" t="n">
        <v>1.871</v>
      </c>
      <c r="F76" s="102" t="n">
        <v>2.976</v>
      </c>
      <c r="G76" s="102" t="n">
        <v>3.388</v>
      </c>
      <c r="H76" s="102" t="n">
        <v>3.8</v>
      </c>
      <c r="I76" s="102" t="n">
        <v>3.891</v>
      </c>
      <c r="J76" s="102" t="n">
        <v>3.982</v>
      </c>
      <c r="K76" s="102" t="n">
        <v>4.001</v>
      </c>
      <c r="L76" s="102" t="n">
        <v>4.02</v>
      </c>
      <c r="M76" s="102" t="n">
        <v>4.124</v>
      </c>
      <c r="N76" s="102" t="n">
        <v>4.228</v>
      </c>
      <c r="O76" s="102" t="n">
        <v>4.501</v>
      </c>
      <c r="P76" s="102" t="n">
        <v>4.774</v>
      </c>
      <c r="Q76" s="102" t="n">
        <v>5.238</v>
      </c>
      <c r="R76" s="102" t="n">
        <v>5.702</v>
      </c>
      <c r="S76" s="102" t="n">
        <v>6.353</v>
      </c>
      <c r="T76" s="102" t="n">
        <v>7.004</v>
      </c>
      <c r="U76" s="102" t="n">
        <v>7.803</v>
      </c>
      <c r="V76" s="102" t="n">
        <v>8.602</v>
      </c>
      <c r="W76" s="102" t="n">
        <v>9.499</v>
      </c>
      <c r="X76" s="102" t="n">
        <v>10.396</v>
      </c>
      <c r="Y76" s="102" t="n">
        <v>11.343</v>
      </c>
      <c r="Z76" s="102" t="n">
        <v>12.29</v>
      </c>
      <c r="AA76" s="102" t="n">
        <v>13.231</v>
      </c>
      <c r="AB76" s="102" t="n">
        <v>14.172</v>
      </c>
      <c r="AC76" s="102" t="n">
        <v>15.074</v>
      </c>
      <c r="AD76" s="102" t="n">
        <v>15.976</v>
      </c>
      <c r="AE76" s="102" t="n">
        <v>16.801</v>
      </c>
      <c r="AF76" s="102" t="n">
        <v>17.626</v>
      </c>
      <c r="AG76" s="102" t="n">
        <v>18.356</v>
      </c>
      <c r="AH76" s="102" t="n">
        <v>19.086</v>
      </c>
      <c r="AI76" s="102" t="n">
        <v>19.702</v>
      </c>
      <c r="AJ76" s="102" t="n">
        <v>20.318</v>
      </c>
      <c r="AK76" s="102" t="n">
        <v>20.818</v>
      </c>
      <c r="AL76" s="102" t="n">
        <v>21.318</v>
      </c>
      <c r="AM76" s="102" t="n">
        <v>21.737</v>
      </c>
      <c r="AN76" s="102" t="n">
        <v>22.156</v>
      </c>
      <c r="AO76" s="102" t="n">
        <v>22.302</v>
      </c>
      <c r="AP76" s="102" t="n">
        <v>22.448</v>
      </c>
      <c r="AQ76" s="102" t="n">
        <v>21.326</v>
      </c>
      <c r="AR76" s="102" t="n">
        <v>20.204</v>
      </c>
      <c r="AS76" s="102" t="n">
        <v>19.082</v>
      </c>
      <c r="AT76" s="102" t="n">
        <v>17.96</v>
      </c>
      <c r="AU76" s="102" t="n">
        <v>16.838</v>
      </c>
      <c r="AV76" s="102" t="n">
        <v>15.716</v>
      </c>
      <c r="AW76" s="102" t="n">
        <v>14.594</v>
      </c>
      <c r="AX76" s="102" t="n">
        <v>13.472</v>
      </c>
      <c r="AY76" s="102" t="n">
        <v>12.35</v>
      </c>
      <c r="AZ76" s="102" t="n">
        <v>11.228</v>
      </c>
      <c r="BA76" s="102" t="n">
        <v>10.106</v>
      </c>
      <c r="BB76" s="102" t="n">
        <v>8.984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0.375</v>
      </c>
      <c r="D77" s="102" t="n">
        <v>0.75</v>
      </c>
      <c r="E77" s="102" t="n">
        <v>1.845</v>
      </c>
      <c r="F77" s="102" t="n">
        <v>2.94</v>
      </c>
      <c r="G77" s="102" t="n">
        <v>3.345</v>
      </c>
      <c r="H77" s="102" t="n">
        <v>3.75</v>
      </c>
      <c r="I77" s="102" t="n">
        <v>3.835</v>
      </c>
      <c r="J77" s="102" t="n">
        <v>3.92</v>
      </c>
      <c r="K77" s="102" t="n">
        <v>3.935</v>
      </c>
      <c r="L77" s="102" t="n">
        <v>3.95</v>
      </c>
      <c r="M77" s="102" t="n">
        <v>4.05</v>
      </c>
      <c r="N77" s="102" t="n">
        <v>4.15</v>
      </c>
      <c r="O77" s="102" t="n">
        <v>4.42</v>
      </c>
      <c r="P77" s="102" t="n">
        <v>4.69</v>
      </c>
      <c r="Q77" s="102" t="n">
        <v>5.15</v>
      </c>
      <c r="R77" s="102" t="n">
        <v>5.61</v>
      </c>
      <c r="S77" s="102" t="n">
        <v>6.26</v>
      </c>
      <c r="T77" s="102" t="n">
        <v>6.91</v>
      </c>
      <c r="U77" s="102" t="n">
        <v>7.71</v>
      </c>
      <c r="V77" s="102" t="n">
        <v>8.51</v>
      </c>
      <c r="W77" s="102" t="n">
        <v>9.41</v>
      </c>
      <c r="X77" s="102" t="n">
        <v>10.31</v>
      </c>
      <c r="Y77" s="102" t="n">
        <v>11.265</v>
      </c>
      <c r="Z77" s="102" t="n">
        <v>12.22</v>
      </c>
      <c r="AA77" s="102" t="n">
        <v>13.17</v>
      </c>
      <c r="AB77" s="102" t="n">
        <v>14.12</v>
      </c>
      <c r="AC77" s="102" t="n">
        <v>15.035</v>
      </c>
      <c r="AD77" s="102" t="n">
        <v>15.95</v>
      </c>
      <c r="AE77" s="102" t="n">
        <v>16.79</v>
      </c>
      <c r="AF77" s="102" t="n">
        <v>17.63</v>
      </c>
      <c r="AG77" s="102" t="n">
        <v>18.375</v>
      </c>
      <c r="AH77" s="102" t="n">
        <v>19.12</v>
      </c>
      <c r="AI77" s="102" t="n">
        <v>19.75</v>
      </c>
      <c r="AJ77" s="102" t="n">
        <v>20.38</v>
      </c>
      <c r="AK77" s="102" t="n">
        <v>20.89</v>
      </c>
      <c r="AL77" s="102" t="n">
        <v>21.4</v>
      </c>
      <c r="AM77" s="102" t="n">
        <v>21.815</v>
      </c>
      <c r="AN77" s="102" t="n">
        <v>22.23</v>
      </c>
      <c r="AO77" s="102" t="n">
        <v>22.37</v>
      </c>
      <c r="AP77" s="102" t="n">
        <v>22.51</v>
      </c>
      <c r="AQ77" s="102" t="n">
        <v>21.385</v>
      </c>
      <c r="AR77" s="102" t="n">
        <v>20.26</v>
      </c>
      <c r="AS77" s="102" t="n">
        <v>19.135</v>
      </c>
      <c r="AT77" s="102" t="n">
        <v>18.01</v>
      </c>
      <c r="AU77" s="102" t="n">
        <v>16.885</v>
      </c>
      <c r="AV77" s="102" t="n">
        <v>15.76</v>
      </c>
      <c r="AW77" s="102" t="n">
        <v>14.635</v>
      </c>
      <c r="AX77" s="102" t="n">
        <v>13.51</v>
      </c>
      <c r="AY77" s="102" t="n">
        <v>12.385</v>
      </c>
      <c r="AZ77" s="102" t="n">
        <v>11.26</v>
      </c>
      <c r="BA77" s="102" t="n">
        <v>10.135</v>
      </c>
      <c r="BB77" s="102" t="n">
        <v>9.01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0.369</v>
      </c>
      <c r="D78" s="102" t="n">
        <v>0.738</v>
      </c>
      <c r="E78" s="102" t="n">
        <v>1.821</v>
      </c>
      <c r="F78" s="102" t="n">
        <v>2.904</v>
      </c>
      <c r="G78" s="102" t="n">
        <v>3.304</v>
      </c>
      <c r="H78" s="102" t="n">
        <v>3.704</v>
      </c>
      <c r="I78" s="102" t="n">
        <v>3.786</v>
      </c>
      <c r="J78" s="102" t="n">
        <v>3.868</v>
      </c>
      <c r="K78" s="102" t="n">
        <v>3.88</v>
      </c>
      <c r="L78" s="102" t="n">
        <v>3.892</v>
      </c>
      <c r="M78" s="102" t="n">
        <v>3.99</v>
      </c>
      <c r="N78" s="102" t="n">
        <v>4.088</v>
      </c>
      <c r="O78" s="102" t="n">
        <v>4.355</v>
      </c>
      <c r="P78" s="102" t="n">
        <v>4.622</v>
      </c>
      <c r="Q78" s="102" t="n">
        <v>5.081</v>
      </c>
      <c r="R78" s="102" t="n">
        <v>5.54</v>
      </c>
      <c r="S78" s="102" t="n">
        <v>6.187</v>
      </c>
      <c r="T78" s="102" t="n">
        <v>6.834</v>
      </c>
      <c r="U78" s="102" t="n">
        <v>7.634</v>
      </c>
      <c r="V78" s="102" t="n">
        <v>8.434</v>
      </c>
      <c r="W78" s="102" t="n">
        <v>9.336</v>
      </c>
      <c r="X78" s="102" t="n">
        <v>10.238</v>
      </c>
      <c r="Y78" s="102" t="n">
        <v>11.196</v>
      </c>
      <c r="Z78" s="102" t="n">
        <v>12.154</v>
      </c>
      <c r="AA78" s="102" t="n">
        <v>13.113</v>
      </c>
      <c r="AB78" s="102" t="n">
        <v>14.072</v>
      </c>
      <c r="AC78" s="102" t="n">
        <v>14.996</v>
      </c>
      <c r="AD78" s="102" t="n">
        <v>15.92</v>
      </c>
      <c r="AE78" s="102" t="n">
        <v>16.773</v>
      </c>
      <c r="AF78" s="102" t="n">
        <v>17.626</v>
      </c>
      <c r="AG78" s="102" t="n">
        <v>18.385</v>
      </c>
      <c r="AH78" s="102" t="n">
        <v>19.144</v>
      </c>
      <c r="AI78" s="102" t="n">
        <v>19.787</v>
      </c>
      <c r="AJ78" s="102" t="n">
        <v>20.43</v>
      </c>
      <c r="AK78" s="102" t="n">
        <v>20.949</v>
      </c>
      <c r="AL78" s="102" t="n">
        <v>21.468</v>
      </c>
      <c r="AM78" s="102" t="n">
        <v>21.873</v>
      </c>
      <c r="AN78" s="102" t="n">
        <v>22.278</v>
      </c>
      <c r="AO78" s="102" t="n">
        <v>22.415</v>
      </c>
      <c r="AP78" s="102" t="n">
        <v>22.552</v>
      </c>
      <c r="AQ78" s="102" t="n">
        <v>21.425</v>
      </c>
      <c r="AR78" s="102" t="n">
        <v>20.298</v>
      </c>
      <c r="AS78" s="102" t="n">
        <v>19.171</v>
      </c>
      <c r="AT78" s="102" t="n">
        <v>18.044</v>
      </c>
      <c r="AU78" s="102" t="n">
        <v>16.917</v>
      </c>
      <c r="AV78" s="102" t="n">
        <v>15.79</v>
      </c>
      <c r="AW78" s="102" t="n">
        <v>14.663</v>
      </c>
      <c r="AX78" s="102" t="n">
        <v>13.536</v>
      </c>
      <c r="AY78" s="102" t="n">
        <v>12.409</v>
      </c>
      <c r="AZ78" s="102" t="n">
        <v>11.282</v>
      </c>
      <c r="BA78" s="102" t="n">
        <v>10.155</v>
      </c>
      <c r="BB78" s="102" t="n">
        <v>9.02799999999999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0.363</v>
      </c>
      <c r="D79" s="102" t="n">
        <v>0.726</v>
      </c>
      <c r="E79" s="102" t="n">
        <v>1.797</v>
      </c>
      <c r="F79" s="102" t="n">
        <v>2.868</v>
      </c>
      <c r="G79" s="102" t="n">
        <v>3.263</v>
      </c>
      <c r="H79" s="102" t="n">
        <v>3.658</v>
      </c>
      <c r="I79" s="102" t="n">
        <v>3.737</v>
      </c>
      <c r="J79" s="102" t="n">
        <v>3.816</v>
      </c>
      <c r="K79" s="102" t="n">
        <v>3.825</v>
      </c>
      <c r="L79" s="102" t="n">
        <v>3.834</v>
      </c>
      <c r="M79" s="102" t="n">
        <v>3.93</v>
      </c>
      <c r="N79" s="102" t="n">
        <v>4.026</v>
      </c>
      <c r="O79" s="102" t="n">
        <v>4.29</v>
      </c>
      <c r="P79" s="102" t="n">
        <v>4.554</v>
      </c>
      <c r="Q79" s="102" t="n">
        <v>5.012</v>
      </c>
      <c r="R79" s="102" t="n">
        <v>5.47</v>
      </c>
      <c r="S79" s="102" t="n">
        <v>6.114</v>
      </c>
      <c r="T79" s="102" t="n">
        <v>6.758</v>
      </c>
      <c r="U79" s="102" t="n">
        <v>7.558</v>
      </c>
      <c r="V79" s="102" t="n">
        <v>8.358</v>
      </c>
      <c r="W79" s="102" t="n">
        <v>9.262</v>
      </c>
      <c r="X79" s="102" t="n">
        <v>10.166</v>
      </c>
      <c r="Y79" s="102" t="n">
        <v>11.127</v>
      </c>
      <c r="Z79" s="102" t="n">
        <v>12.088</v>
      </c>
      <c r="AA79" s="102" t="n">
        <v>13.056</v>
      </c>
      <c r="AB79" s="102" t="n">
        <v>14.024</v>
      </c>
      <c r="AC79" s="102" t="n">
        <v>14.957</v>
      </c>
      <c r="AD79" s="102" t="n">
        <v>15.89</v>
      </c>
      <c r="AE79" s="102" t="n">
        <v>16.756</v>
      </c>
      <c r="AF79" s="102" t="n">
        <v>17.622</v>
      </c>
      <c r="AG79" s="102" t="n">
        <v>18.395</v>
      </c>
      <c r="AH79" s="102" t="n">
        <v>19.168</v>
      </c>
      <c r="AI79" s="102" t="n">
        <v>19.824</v>
      </c>
      <c r="AJ79" s="102" t="n">
        <v>20.48</v>
      </c>
      <c r="AK79" s="102" t="n">
        <v>21.008</v>
      </c>
      <c r="AL79" s="102" t="n">
        <v>21.536</v>
      </c>
      <c r="AM79" s="102" t="n">
        <v>21.931</v>
      </c>
      <c r="AN79" s="102" t="n">
        <v>22.326</v>
      </c>
      <c r="AO79" s="102" t="n">
        <v>22.46</v>
      </c>
      <c r="AP79" s="102" t="n">
        <v>22.594</v>
      </c>
      <c r="AQ79" s="102" t="n">
        <v>21.465</v>
      </c>
      <c r="AR79" s="102" t="n">
        <v>20.336</v>
      </c>
      <c r="AS79" s="102" t="n">
        <v>19.207</v>
      </c>
      <c r="AT79" s="102" t="n">
        <v>18.078</v>
      </c>
      <c r="AU79" s="102" t="n">
        <v>16.949</v>
      </c>
      <c r="AV79" s="102" t="n">
        <v>15.82</v>
      </c>
      <c r="AW79" s="102" t="n">
        <v>14.691</v>
      </c>
      <c r="AX79" s="102" t="n">
        <v>13.562</v>
      </c>
      <c r="AY79" s="102" t="n">
        <v>12.433</v>
      </c>
      <c r="AZ79" s="102" t="n">
        <v>11.304</v>
      </c>
      <c r="BA79" s="102" t="n">
        <v>10.175</v>
      </c>
      <c r="BB79" s="102" t="n">
        <v>9.04599999999999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0.357</v>
      </c>
      <c r="D80" s="102" t="n">
        <v>0.714</v>
      </c>
      <c r="E80" s="102" t="n">
        <v>1.773</v>
      </c>
      <c r="F80" s="102" t="n">
        <v>2.832</v>
      </c>
      <c r="G80" s="102" t="n">
        <v>3.222</v>
      </c>
      <c r="H80" s="102" t="n">
        <v>3.612</v>
      </c>
      <c r="I80" s="102" t="n">
        <v>3.688</v>
      </c>
      <c r="J80" s="102" t="n">
        <v>3.764</v>
      </c>
      <c r="K80" s="102" t="n">
        <v>3.77</v>
      </c>
      <c r="L80" s="102" t="n">
        <v>3.776</v>
      </c>
      <c r="M80" s="102" t="n">
        <v>3.87</v>
      </c>
      <c r="N80" s="102" t="n">
        <v>3.964</v>
      </c>
      <c r="O80" s="102" t="n">
        <v>4.225</v>
      </c>
      <c r="P80" s="102" t="n">
        <v>4.486</v>
      </c>
      <c r="Q80" s="102" t="n">
        <v>4.943</v>
      </c>
      <c r="R80" s="102" t="n">
        <v>5.4</v>
      </c>
      <c r="S80" s="102" t="n">
        <v>6.041</v>
      </c>
      <c r="T80" s="102" t="n">
        <v>6.682</v>
      </c>
      <c r="U80" s="102" t="n">
        <v>7.482</v>
      </c>
      <c r="V80" s="102" t="n">
        <v>8.282</v>
      </c>
      <c r="W80" s="102" t="n">
        <v>9.188</v>
      </c>
      <c r="X80" s="102" t="n">
        <v>10.094</v>
      </c>
      <c r="Y80" s="102" t="n">
        <v>11.058</v>
      </c>
      <c r="Z80" s="102" t="n">
        <v>12.022</v>
      </c>
      <c r="AA80" s="102" t="n">
        <v>12.999</v>
      </c>
      <c r="AB80" s="102" t="n">
        <v>13.976</v>
      </c>
      <c r="AC80" s="102" t="n">
        <v>14.918</v>
      </c>
      <c r="AD80" s="102" t="n">
        <v>15.86</v>
      </c>
      <c r="AE80" s="102" t="n">
        <v>16.739</v>
      </c>
      <c r="AF80" s="102" t="n">
        <v>17.618</v>
      </c>
      <c r="AG80" s="102" t="n">
        <v>18.405</v>
      </c>
      <c r="AH80" s="102" t="n">
        <v>19.192</v>
      </c>
      <c r="AI80" s="102" t="n">
        <v>19.861</v>
      </c>
      <c r="AJ80" s="102" t="n">
        <v>20.53</v>
      </c>
      <c r="AK80" s="102" t="n">
        <v>21.067</v>
      </c>
      <c r="AL80" s="102" t="n">
        <v>21.604</v>
      </c>
      <c r="AM80" s="102" t="n">
        <v>21.989</v>
      </c>
      <c r="AN80" s="102" t="n">
        <v>22.374</v>
      </c>
      <c r="AO80" s="102" t="n">
        <v>22.505</v>
      </c>
      <c r="AP80" s="102" t="n">
        <v>22.636</v>
      </c>
      <c r="AQ80" s="102" t="n">
        <v>21.505</v>
      </c>
      <c r="AR80" s="102" t="n">
        <v>20.374</v>
      </c>
      <c r="AS80" s="102" t="n">
        <v>19.243</v>
      </c>
      <c r="AT80" s="102" t="n">
        <v>18.112</v>
      </c>
      <c r="AU80" s="102" t="n">
        <v>16.981</v>
      </c>
      <c r="AV80" s="102" t="n">
        <v>15.85</v>
      </c>
      <c r="AW80" s="102" t="n">
        <v>14.719</v>
      </c>
      <c r="AX80" s="102" t="n">
        <v>13.588</v>
      </c>
      <c r="AY80" s="102" t="n">
        <v>12.457</v>
      </c>
      <c r="AZ80" s="102" t="n">
        <v>11.326</v>
      </c>
      <c r="BA80" s="102" t="n">
        <v>10.195</v>
      </c>
      <c r="BB80" s="102" t="n">
        <v>9.064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0.351</v>
      </c>
      <c r="D81" s="102" t="n">
        <v>0.702</v>
      </c>
      <c r="E81" s="102" t="n">
        <v>1.749</v>
      </c>
      <c r="F81" s="102" t="n">
        <v>2.796</v>
      </c>
      <c r="G81" s="102" t="n">
        <v>3.181</v>
      </c>
      <c r="H81" s="102" t="n">
        <v>3.566</v>
      </c>
      <c r="I81" s="102" t="n">
        <v>3.639</v>
      </c>
      <c r="J81" s="102" t="n">
        <v>3.712</v>
      </c>
      <c r="K81" s="102" t="n">
        <v>3.715</v>
      </c>
      <c r="L81" s="102" t="n">
        <v>3.718</v>
      </c>
      <c r="M81" s="102" t="n">
        <v>3.81</v>
      </c>
      <c r="N81" s="102" t="n">
        <v>3.902</v>
      </c>
      <c r="O81" s="102" t="n">
        <v>4.16</v>
      </c>
      <c r="P81" s="102" t="n">
        <v>4.418</v>
      </c>
      <c r="Q81" s="102" t="n">
        <v>4.874</v>
      </c>
      <c r="R81" s="102" t="n">
        <v>5.33</v>
      </c>
      <c r="S81" s="102" t="n">
        <v>5.968</v>
      </c>
      <c r="T81" s="102" t="n">
        <v>6.606</v>
      </c>
      <c r="U81" s="102" t="n">
        <v>7.406</v>
      </c>
      <c r="V81" s="102" t="n">
        <v>8.206</v>
      </c>
      <c r="W81" s="102" t="n">
        <v>9.114</v>
      </c>
      <c r="X81" s="102" t="n">
        <v>10.022</v>
      </c>
      <c r="Y81" s="102" t="n">
        <v>10.989</v>
      </c>
      <c r="Z81" s="102" t="n">
        <v>11.956</v>
      </c>
      <c r="AA81" s="102" t="n">
        <v>12.942</v>
      </c>
      <c r="AB81" s="102" t="n">
        <v>13.928</v>
      </c>
      <c r="AC81" s="102" t="n">
        <v>14.879</v>
      </c>
      <c r="AD81" s="102" t="n">
        <v>15.83</v>
      </c>
      <c r="AE81" s="102" t="n">
        <v>16.722</v>
      </c>
      <c r="AF81" s="102" t="n">
        <v>17.614</v>
      </c>
      <c r="AG81" s="102" t="n">
        <v>18.415</v>
      </c>
      <c r="AH81" s="102" t="n">
        <v>19.216</v>
      </c>
      <c r="AI81" s="102" t="n">
        <v>19.898</v>
      </c>
      <c r="AJ81" s="102" t="n">
        <v>20.58</v>
      </c>
      <c r="AK81" s="102" t="n">
        <v>21.126</v>
      </c>
      <c r="AL81" s="102" t="n">
        <v>21.672</v>
      </c>
      <c r="AM81" s="102" t="n">
        <v>22.047</v>
      </c>
      <c r="AN81" s="102" t="n">
        <v>22.422</v>
      </c>
      <c r="AO81" s="102" t="n">
        <v>22.55</v>
      </c>
      <c r="AP81" s="102" t="n">
        <v>22.678</v>
      </c>
      <c r="AQ81" s="102" t="n">
        <v>21.545</v>
      </c>
      <c r="AR81" s="102" t="n">
        <v>20.412</v>
      </c>
      <c r="AS81" s="102" t="n">
        <v>19.279</v>
      </c>
      <c r="AT81" s="102" t="n">
        <v>18.146</v>
      </c>
      <c r="AU81" s="102" t="n">
        <v>17.013</v>
      </c>
      <c r="AV81" s="102" t="n">
        <v>15.88</v>
      </c>
      <c r="AW81" s="102" t="n">
        <v>14.747</v>
      </c>
      <c r="AX81" s="102" t="n">
        <v>13.614</v>
      </c>
      <c r="AY81" s="102" t="n">
        <v>12.481</v>
      </c>
      <c r="AZ81" s="102" t="n">
        <v>11.348</v>
      </c>
      <c r="BA81" s="102" t="n">
        <v>10.215</v>
      </c>
      <c r="BB81" s="102" t="n">
        <v>9.08199999999999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0.345</v>
      </c>
      <c r="D82" s="102" t="n">
        <v>0.69</v>
      </c>
      <c r="E82" s="102" t="n">
        <v>1.725</v>
      </c>
      <c r="F82" s="102" t="n">
        <v>2.76</v>
      </c>
      <c r="G82" s="102" t="n">
        <v>3.14</v>
      </c>
      <c r="H82" s="102" t="n">
        <v>3.52</v>
      </c>
      <c r="I82" s="102" t="n">
        <v>3.59</v>
      </c>
      <c r="J82" s="102" t="n">
        <v>3.66</v>
      </c>
      <c r="K82" s="102" t="n">
        <v>3.66</v>
      </c>
      <c r="L82" s="102" t="n">
        <v>3.66</v>
      </c>
      <c r="M82" s="102" t="n">
        <v>3.75</v>
      </c>
      <c r="N82" s="102" t="n">
        <v>3.84</v>
      </c>
      <c r="O82" s="102" t="n">
        <v>4.095</v>
      </c>
      <c r="P82" s="102" t="n">
        <v>4.35</v>
      </c>
      <c r="Q82" s="102" t="n">
        <v>4.805</v>
      </c>
      <c r="R82" s="102" t="n">
        <v>5.26</v>
      </c>
      <c r="S82" s="102" t="n">
        <v>5.895</v>
      </c>
      <c r="T82" s="102" t="n">
        <v>6.53</v>
      </c>
      <c r="U82" s="102" t="n">
        <v>7.33</v>
      </c>
      <c r="V82" s="102" t="n">
        <v>8.13</v>
      </c>
      <c r="W82" s="102" t="n">
        <v>9.04</v>
      </c>
      <c r="X82" s="102" t="n">
        <v>9.95</v>
      </c>
      <c r="Y82" s="102" t="n">
        <v>10.92</v>
      </c>
      <c r="Z82" s="102" t="n">
        <v>11.89</v>
      </c>
      <c r="AA82" s="102" t="n">
        <v>12.885</v>
      </c>
      <c r="AB82" s="102" t="n">
        <v>13.88</v>
      </c>
      <c r="AC82" s="102" t="n">
        <v>14.84</v>
      </c>
      <c r="AD82" s="102" t="n">
        <v>15.8</v>
      </c>
      <c r="AE82" s="102" t="n">
        <v>16.705</v>
      </c>
      <c r="AF82" s="102" t="n">
        <v>17.61</v>
      </c>
      <c r="AG82" s="102" t="n">
        <v>18.425</v>
      </c>
      <c r="AH82" s="102" t="n">
        <v>19.24</v>
      </c>
      <c r="AI82" s="102" t="n">
        <v>19.935</v>
      </c>
      <c r="AJ82" s="102" t="n">
        <v>20.63</v>
      </c>
      <c r="AK82" s="102" t="n">
        <v>21.185</v>
      </c>
      <c r="AL82" s="102" t="n">
        <v>21.74</v>
      </c>
      <c r="AM82" s="102" t="n">
        <v>22.105</v>
      </c>
      <c r="AN82" s="102" t="n">
        <v>22.47</v>
      </c>
      <c r="AO82" s="102" t="n">
        <v>22.595</v>
      </c>
      <c r="AP82" s="102" t="n">
        <v>22.72</v>
      </c>
      <c r="AQ82" s="102" t="n">
        <v>21.585</v>
      </c>
      <c r="AR82" s="102" t="n">
        <v>20.45</v>
      </c>
      <c r="AS82" s="102" t="n">
        <v>19.315</v>
      </c>
      <c r="AT82" s="102" t="n">
        <v>18.18</v>
      </c>
      <c r="AU82" s="102" t="n">
        <v>17.045</v>
      </c>
      <c r="AV82" s="102" t="n">
        <v>15.91</v>
      </c>
      <c r="AW82" s="102" t="n">
        <v>14.775</v>
      </c>
      <c r="AX82" s="102" t="n">
        <v>13.64</v>
      </c>
      <c r="AY82" s="102" t="n">
        <v>12.505</v>
      </c>
      <c r="AZ82" s="102" t="n">
        <v>11.37</v>
      </c>
      <c r="BA82" s="102" t="n">
        <v>10.235</v>
      </c>
      <c r="BB82" s="102" t="n">
        <v>9.1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0.34</v>
      </c>
      <c r="D83" s="102" t="n">
        <v>0.68</v>
      </c>
      <c r="E83" s="102" t="n">
        <v>1.704</v>
      </c>
      <c r="F83" s="102" t="n">
        <v>2.728</v>
      </c>
      <c r="G83" s="102" t="n">
        <v>3.102</v>
      </c>
      <c r="H83" s="102" t="n">
        <v>3.476</v>
      </c>
      <c r="I83" s="102" t="n">
        <v>3.545</v>
      </c>
      <c r="J83" s="102" t="n">
        <v>3.614</v>
      </c>
      <c r="K83" s="102" t="n">
        <v>3.614</v>
      </c>
      <c r="L83" s="102" t="n">
        <v>3.614</v>
      </c>
      <c r="M83" s="102" t="n">
        <v>3.703</v>
      </c>
      <c r="N83" s="102" t="n">
        <v>3.792</v>
      </c>
      <c r="O83" s="102" t="n">
        <v>4.046</v>
      </c>
      <c r="P83" s="102" t="n">
        <v>4.3</v>
      </c>
      <c r="Q83" s="102" t="n">
        <v>4.753</v>
      </c>
      <c r="R83" s="102" t="n">
        <v>5.206</v>
      </c>
      <c r="S83" s="102" t="n">
        <v>5.84</v>
      </c>
      <c r="T83" s="102" t="n">
        <v>6.474</v>
      </c>
      <c r="U83" s="102" t="n">
        <v>7.271</v>
      </c>
      <c r="V83" s="102" t="n">
        <v>8.068</v>
      </c>
      <c r="W83" s="102" t="n">
        <v>8.978</v>
      </c>
      <c r="X83" s="102" t="n">
        <v>9.888</v>
      </c>
      <c r="Y83" s="102" t="n">
        <v>10.86</v>
      </c>
      <c r="Z83" s="102" t="n">
        <v>11.832</v>
      </c>
      <c r="AA83" s="102" t="n">
        <v>12.831</v>
      </c>
      <c r="AB83" s="102" t="n">
        <v>13.83</v>
      </c>
      <c r="AC83" s="102" t="n">
        <v>14.798</v>
      </c>
      <c r="AD83" s="102" t="n">
        <v>15.766</v>
      </c>
      <c r="AE83" s="102" t="n">
        <v>16.682</v>
      </c>
      <c r="AF83" s="102" t="n">
        <v>17.598</v>
      </c>
      <c r="AG83" s="102" t="n">
        <v>18.424</v>
      </c>
      <c r="AH83" s="102" t="n">
        <v>19.25</v>
      </c>
      <c r="AI83" s="102" t="n">
        <v>19.957</v>
      </c>
      <c r="AJ83" s="102" t="n">
        <v>20.664</v>
      </c>
      <c r="AK83" s="102" t="n">
        <v>21.227</v>
      </c>
      <c r="AL83" s="102" t="n">
        <v>21.79</v>
      </c>
      <c r="AM83" s="102" t="n">
        <v>22.135</v>
      </c>
      <c r="AN83" s="102" t="n">
        <v>22.48</v>
      </c>
      <c r="AO83" s="102" t="n">
        <v>22.609</v>
      </c>
      <c r="AP83" s="102" t="n">
        <v>22.738</v>
      </c>
      <c r="AQ83" s="102" t="n">
        <v>21.602</v>
      </c>
      <c r="AR83" s="102" t="n">
        <v>20.466</v>
      </c>
      <c r="AS83" s="102" t="n">
        <v>19.33</v>
      </c>
      <c r="AT83" s="102" t="n">
        <v>18.194</v>
      </c>
      <c r="AU83" s="102" t="n">
        <v>17.058</v>
      </c>
      <c r="AV83" s="102" t="n">
        <v>15.922</v>
      </c>
      <c r="AW83" s="102" t="n">
        <v>14.786</v>
      </c>
      <c r="AX83" s="102" t="n">
        <v>13.65</v>
      </c>
      <c r="AY83" s="102" t="n">
        <v>12.514</v>
      </c>
      <c r="AZ83" s="102" t="n">
        <v>11.378</v>
      </c>
      <c r="BA83" s="102" t="n">
        <v>10.242</v>
      </c>
      <c r="BB83" s="102" t="n">
        <v>9.10600000000001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0.335</v>
      </c>
      <c r="D84" s="102" t="n">
        <v>0.67</v>
      </c>
      <c r="E84" s="102" t="n">
        <v>1.683</v>
      </c>
      <c r="F84" s="102" t="n">
        <v>2.696</v>
      </c>
      <c r="G84" s="102" t="n">
        <v>3.064</v>
      </c>
      <c r="H84" s="102" t="n">
        <v>3.432</v>
      </c>
      <c r="I84" s="102" t="n">
        <v>3.5</v>
      </c>
      <c r="J84" s="102" t="n">
        <v>3.568</v>
      </c>
      <c r="K84" s="102" t="n">
        <v>3.568</v>
      </c>
      <c r="L84" s="102" t="n">
        <v>3.568</v>
      </c>
      <c r="M84" s="102" t="n">
        <v>3.656</v>
      </c>
      <c r="N84" s="102" t="n">
        <v>3.744</v>
      </c>
      <c r="O84" s="102" t="n">
        <v>3.997</v>
      </c>
      <c r="P84" s="102" t="n">
        <v>4.25</v>
      </c>
      <c r="Q84" s="102" t="n">
        <v>4.701</v>
      </c>
      <c r="R84" s="102" t="n">
        <v>5.152</v>
      </c>
      <c r="S84" s="102" t="n">
        <v>5.785</v>
      </c>
      <c r="T84" s="102" t="n">
        <v>6.418</v>
      </c>
      <c r="U84" s="102" t="n">
        <v>7.212</v>
      </c>
      <c r="V84" s="102" t="n">
        <v>8.006</v>
      </c>
      <c r="W84" s="102" t="n">
        <v>8.916</v>
      </c>
      <c r="X84" s="102" t="n">
        <v>9.826</v>
      </c>
      <c r="Y84" s="102" t="n">
        <v>10.8</v>
      </c>
      <c r="Z84" s="102" t="n">
        <v>11.774</v>
      </c>
      <c r="AA84" s="102" t="n">
        <v>12.777</v>
      </c>
      <c r="AB84" s="102" t="n">
        <v>13.78</v>
      </c>
      <c r="AC84" s="102" t="n">
        <v>14.756</v>
      </c>
      <c r="AD84" s="102" t="n">
        <v>15.732</v>
      </c>
      <c r="AE84" s="102" t="n">
        <v>16.659</v>
      </c>
      <c r="AF84" s="102" t="n">
        <v>17.586</v>
      </c>
      <c r="AG84" s="102" t="n">
        <v>18.423</v>
      </c>
      <c r="AH84" s="102" t="n">
        <v>19.26</v>
      </c>
      <c r="AI84" s="102" t="n">
        <v>19.979</v>
      </c>
      <c r="AJ84" s="102" t="n">
        <v>20.698</v>
      </c>
      <c r="AK84" s="102" t="n">
        <v>21.269</v>
      </c>
      <c r="AL84" s="102" t="n">
        <v>21.84</v>
      </c>
      <c r="AM84" s="102" t="n">
        <v>22.165</v>
      </c>
      <c r="AN84" s="102" t="n">
        <v>22.49</v>
      </c>
      <c r="AO84" s="102" t="n">
        <v>22.623</v>
      </c>
      <c r="AP84" s="102" t="n">
        <v>22.756</v>
      </c>
      <c r="AQ84" s="102" t="n">
        <v>21.619</v>
      </c>
      <c r="AR84" s="102" t="n">
        <v>20.482</v>
      </c>
      <c r="AS84" s="102" t="n">
        <v>19.345</v>
      </c>
      <c r="AT84" s="102" t="n">
        <v>18.208</v>
      </c>
      <c r="AU84" s="102" t="n">
        <v>17.071</v>
      </c>
      <c r="AV84" s="102" t="n">
        <v>15.934</v>
      </c>
      <c r="AW84" s="102" t="n">
        <v>14.797</v>
      </c>
      <c r="AX84" s="102" t="n">
        <v>13.66</v>
      </c>
      <c r="AY84" s="102" t="n">
        <v>12.523</v>
      </c>
      <c r="AZ84" s="102" t="n">
        <v>11.386</v>
      </c>
      <c r="BA84" s="102" t="n">
        <v>10.249</v>
      </c>
      <c r="BB84" s="102" t="n">
        <v>9.112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0.33</v>
      </c>
      <c r="D85" s="102" t="n">
        <v>0.66</v>
      </c>
      <c r="E85" s="102" t="n">
        <v>1.662</v>
      </c>
      <c r="F85" s="102" t="n">
        <v>2.664</v>
      </c>
      <c r="G85" s="102" t="n">
        <v>3.026</v>
      </c>
      <c r="H85" s="102" t="n">
        <v>3.388</v>
      </c>
      <c r="I85" s="102" t="n">
        <v>3.455</v>
      </c>
      <c r="J85" s="102" t="n">
        <v>3.522</v>
      </c>
      <c r="K85" s="102" t="n">
        <v>3.522</v>
      </c>
      <c r="L85" s="102" t="n">
        <v>3.522</v>
      </c>
      <c r="M85" s="102" t="n">
        <v>3.609</v>
      </c>
      <c r="N85" s="102" t="n">
        <v>3.696</v>
      </c>
      <c r="O85" s="102" t="n">
        <v>3.948</v>
      </c>
      <c r="P85" s="102" t="n">
        <v>4.2</v>
      </c>
      <c r="Q85" s="102" t="n">
        <v>4.649</v>
      </c>
      <c r="R85" s="102" t="n">
        <v>5.098</v>
      </c>
      <c r="S85" s="102" t="n">
        <v>5.73</v>
      </c>
      <c r="T85" s="102" t="n">
        <v>6.362</v>
      </c>
      <c r="U85" s="102" t="n">
        <v>7.153</v>
      </c>
      <c r="V85" s="102" t="n">
        <v>7.944</v>
      </c>
      <c r="W85" s="102" t="n">
        <v>8.854</v>
      </c>
      <c r="X85" s="102" t="n">
        <v>9.764</v>
      </c>
      <c r="Y85" s="102" t="n">
        <v>10.74</v>
      </c>
      <c r="Z85" s="102" t="n">
        <v>11.716</v>
      </c>
      <c r="AA85" s="102" t="n">
        <v>12.723</v>
      </c>
      <c r="AB85" s="102" t="n">
        <v>13.73</v>
      </c>
      <c r="AC85" s="102" t="n">
        <v>14.714</v>
      </c>
      <c r="AD85" s="102" t="n">
        <v>15.698</v>
      </c>
      <c r="AE85" s="102" t="n">
        <v>16.636</v>
      </c>
      <c r="AF85" s="102" t="n">
        <v>17.574</v>
      </c>
      <c r="AG85" s="102" t="n">
        <v>18.422</v>
      </c>
      <c r="AH85" s="102" t="n">
        <v>19.27</v>
      </c>
      <c r="AI85" s="102" t="n">
        <v>20.001</v>
      </c>
      <c r="AJ85" s="102" t="n">
        <v>20.732</v>
      </c>
      <c r="AK85" s="102" t="n">
        <v>21.311</v>
      </c>
      <c r="AL85" s="102" t="n">
        <v>21.89</v>
      </c>
      <c r="AM85" s="102" t="n">
        <v>22.195</v>
      </c>
      <c r="AN85" s="102" t="n">
        <v>22.5</v>
      </c>
      <c r="AO85" s="102" t="n">
        <v>22.637</v>
      </c>
      <c r="AP85" s="102" t="n">
        <v>22.774</v>
      </c>
      <c r="AQ85" s="102" t="n">
        <v>21.636</v>
      </c>
      <c r="AR85" s="102" t="n">
        <v>20.498</v>
      </c>
      <c r="AS85" s="102" t="n">
        <v>19.36</v>
      </c>
      <c r="AT85" s="102" t="n">
        <v>18.222</v>
      </c>
      <c r="AU85" s="102" t="n">
        <v>17.084</v>
      </c>
      <c r="AV85" s="102" t="n">
        <v>15.946</v>
      </c>
      <c r="AW85" s="102" t="n">
        <v>14.808</v>
      </c>
      <c r="AX85" s="102" t="n">
        <v>13.67</v>
      </c>
      <c r="AY85" s="102" t="n">
        <v>12.532</v>
      </c>
      <c r="AZ85" s="102" t="n">
        <v>11.394</v>
      </c>
      <c r="BA85" s="102" t="n">
        <v>10.256</v>
      </c>
      <c r="BB85" s="102" t="n">
        <v>9.118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0.325</v>
      </c>
      <c r="D86" s="102" t="n">
        <v>0.65</v>
      </c>
      <c r="E86" s="102" t="n">
        <v>1.641</v>
      </c>
      <c r="F86" s="102" t="n">
        <v>2.632</v>
      </c>
      <c r="G86" s="102" t="n">
        <v>2.988</v>
      </c>
      <c r="H86" s="102" t="n">
        <v>3.344</v>
      </c>
      <c r="I86" s="102" t="n">
        <v>3.41</v>
      </c>
      <c r="J86" s="102" t="n">
        <v>3.476</v>
      </c>
      <c r="K86" s="102" t="n">
        <v>3.476</v>
      </c>
      <c r="L86" s="102" t="n">
        <v>3.476</v>
      </c>
      <c r="M86" s="102" t="n">
        <v>3.562</v>
      </c>
      <c r="N86" s="102" t="n">
        <v>3.648</v>
      </c>
      <c r="O86" s="102" t="n">
        <v>3.899</v>
      </c>
      <c r="P86" s="102" t="n">
        <v>4.15</v>
      </c>
      <c r="Q86" s="102" t="n">
        <v>4.597</v>
      </c>
      <c r="R86" s="102" t="n">
        <v>5.044</v>
      </c>
      <c r="S86" s="102" t="n">
        <v>5.675</v>
      </c>
      <c r="T86" s="102" t="n">
        <v>6.306</v>
      </c>
      <c r="U86" s="102" t="n">
        <v>7.094</v>
      </c>
      <c r="V86" s="102" t="n">
        <v>7.882</v>
      </c>
      <c r="W86" s="102" t="n">
        <v>8.792</v>
      </c>
      <c r="X86" s="102" t="n">
        <v>9.702</v>
      </c>
      <c r="Y86" s="102" t="n">
        <v>10.68</v>
      </c>
      <c r="Z86" s="102" t="n">
        <v>11.658</v>
      </c>
      <c r="AA86" s="102" t="n">
        <v>12.669</v>
      </c>
      <c r="AB86" s="102" t="n">
        <v>13.68</v>
      </c>
      <c r="AC86" s="102" t="n">
        <v>14.672</v>
      </c>
      <c r="AD86" s="102" t="n">
        <v>15.664</v>
      </c>
      <c r="AE86" s="102" t="n">
        <v>16.613</v>
      </c>
      <c r="AF86" s="102" t="n">
        <v>17.562</v>
      </c>
      <c r="AG86" s="102" t="n">
        <v>18.421</v>
      </c>
      <c r="AH86" s="102" t="n">
        <v>19.28</v>
      </c>
      <c r="AI86" s="102" t="n">
        <v>20.023</v>
      </c>
      <c r="AJ86" s="102" t="n">
        <v>20.766</v>
      </c>
      <c r="AK86" s="102" t="n">
        <v>21.353</v>
      </c>
      <c r="AL86" s="102" t="n">
        <v>21.94</v>
      </c>
      <c r="AM86" s="102" t="n">
        <v>22.225</v>
      </c>
      <c r="AN86" s="102" t="n">
        <v>22.51</v>
      </c>
      <c r="AO86" s="102" t="n">
        <v>22.651</v>
      </c>
      <c r="AP86" s="102" t="n">
        <v>22.792</v>
      </c>
      <c r="AQ86" s="102" t="n">
        <v>21.653</v>
      </c>
      <c r="AR86" s="102" t="n">
        <v>20.514</v>
      </c>
      <c r="AS86" s="102" t="n">
        <v>19.375</v>
      </c>
      <c r="AT86" s="102" t="n">
        <v>18.236</v>
      </c>
      <c r="AU86" s="102" t="n">
        <v>17.097</v>
      </c>
      <c r="AV86" s="102" t="n">
        <v>15.958</v>
      </c>
      <c r="AW86" s="102" t="n">
        <v>14.819</v>
      </c>
      <c r="AX86" s="102" t="n">
        <v>13.68</v>
      </c>
      <c r="AY86" s="102" t="n">
        <v>12.541</v>
      </c>
      <c r="AZ86" s="102" t="n">
        <v>11.402</v>
      </c>
      <c r="BA86" s="102" t="n">
        <v>10.263</v>
      </c>
      <c r="BB86" s="102" t="n">
        <v>9.12399999999999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0.32</v>
      </c>
      <c r="D87" s="102" t="n">
        <v>0.64</v>
      </c>
      <c r="E87" s="102" t="n">
        <v>1.62</v>
      </c>
      <c r="F87" s="102" t="n">
        <v>2.6</v>
      </c>
      <c r="G87" s="102" t="n">
        <v>2.95</v>
      </c>
      <c r="H87" s="102" t="n">
        <v>3.3</v>
      </c>
      <c r="I87" s="102" t="n">
        <v>3.365</v>
      </c>
      <c r="J87" s="102" t="n">
        <v>3.43</v>
      </c>
      <c r="K87" s="102" t="n">
        <v>3.43</v>
      </c>
      <c r="L87" s="102" t="n">
        <v>3.43</v>
      </c>
      <c r="M87" s="102" t="n">
        <v>3.515</v>
      </c>
      <c r="N87" s="102" t="n">
        <v>3.6</v>
      </c>
      <c r="O87" s="102" t="n">
        <v>3.85</v>
      </c>
      <c r="P87" s="102" t="n">
        <v>4.1</v>
      </c>
      <c r="Q87" s="102" t="n">
        <v>4.545</v>
      </c>
      <c r="R87" s="102" t="n">
        <v>4.99</v>
      </c>
      <c r="S87" s="102" t="n">
        <v>5.62</v>
      </c>
      <c r="T87" s="102" t="n">
        <v>6.25</v>
      </c>
      <c r="U87" s="102" t="n">
        <v>7.035</v>
      </c>
      <c r="V87" s="102" t="n">
        <v>7.82</v>
      </c>
      <c r="W87" s="102" t="n">
        <v>8.73</v>
      </c>
      <c r="X87" s="102" t="n">
        <v>9.64</v>
      </c>
      <c r="Y87" s="102" t="n">
        <v>10.62</v>
      </c>
      <c r="Z87" s="102" t="n">
        <v>11.6</v>
      </c>
      <c r="AA87" s="102" t="n">
        <v>12.615</v>
      </c>
      <c r="AB87" s="102" t="n">
        <v>13.63</v>
      </c>
      <c r="AC87" s="102" t="n">
        <v>14.63</v>
      </c>
      <c r="AD87" s="102" t="n">
        <v>15.63</v>
      </c>
      <c r="AE87" s="102" t="n">
        <v>16.59</v>
      </c>
      <c r="AF87" s="102" t="n">
        <v>17.55</v>
      </c>
      <c r="AG87" s="102" t="n">
        <v>18.42</v>
      </c>
      <c r="AH87" s="102" t="n">
        <v>19.29</v>
      </c>
      <c r="AI87" s="102" t="n">
        <v>20.045</v>
      </c>
      <c r="AJ87" s="102" t="n">
        <v>20.8</v>
      </c>
      <c r="AK87" s="102" t="n">
        <v>21.395</v>
      </c>
      <c r="AL87" s="102" t="n">
        <v>21.99</v>
      </c>
      <c r="AM87" s="102" t="n">
        <v>22.255</v>
      </c>
      <c r="AN87" s="102" t="n">
        <v>22.52</v>
      </c>
      <c r="AO87" s="102" t="n">
        <v>22.665</v>
      </c>
      <c r="AP87" s="102" t="n">
        <v>22.81</v>
      </c>
      <c r="AQ87" s="102" t="n">
        <v>21.67</v>
      </c>
      <c r="AR87" s="102" t="n">
        <v>20.53</v>
      </c>
      <c r="AS87" s="102" t="n">
        <v>19.39</v>
      </c>
      <c r="AT87" s="102" t="n">
        <v>18.25</v>
      </c>
      <c r="AU87" s="102" t="n">
        <v>17.11</v>
      </c>
      <c r="AV87" s="102" t="n">
        <v>15.97</v>
      </c>
      <c r="AW87" s="102" t="n">
        <v>14.83</v>
      </c>
      <c r="AX87" s="102" t="n">
        <v>13.69</v>
      </c>
      <c r="AY87" s="102" t="n">
        <v>12.55</v>
      </c>
      <c r="AZ87" s="102" t="n">
        <v>11.41</v>
      </c>
      <c r="BA87" s="102" t="n">
        <v>10.27</v>
      </c>
      <c r="BB87" s="102" t="n">
        <v>9.13000000000001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0.316</v>
      </c>
      <c r="D88" s="102" t="n">
        <v>0.632</v>
      </c>
      <c r="E88" s="102" t="n">
        <v>1.601</v>
      </c>
      <c r="F88" s="102" t="n">
        <v>2.57</v>
      </c>
      <c r="G88" s="102" t="n">
        <v>2.916</v>
      </c>
      <c r="H88" s="102" t="n">
        <v>3.262</v>
      </c>
      <c r="I88" s="102" t="n">
        <v>3.326</v>
      </c>
      <c r="J88" s="102" t="n">
        <v>3.39</v>
      </c>
      <c r="K88" s="102" t="n">
        <v>3.391</v>
      </c>
      <c r="L88" s="102" t="n">
        <v>3.392</v>
      </c>
      <c r="M88" s="102" t="n">
        <v>3.478</v>
      </c>
      <c r="N88" s="102" t="n">
        <v>3.564</v>
      </c>
      <c r="O88" s="102" t="n">
        <v>3.814</v>
      </c>
      <c r="P88" s="102" t="n">
        <v>4.064</v>
      </c>
      <c r="Q88" s="102" t="n">
        <v>4.507</v>
      </c>
      <c r="R88" s="102" t="n">
        <v>4.95</v>
      </c>
      <c r="S88" s="102" t="n">
        <v>5.577</v>
      </c>
      <c r="T88" s="102" t="n">
        <v>6.204</v>
      </c>
      <c r="U88" s="102" t="n">
        <v>6.987</v>
      </c>
      <c r="V88" s="102" t="n">
        <v>7.77</v>
      </c>
      <c r="W88" s="102" t="n">
        <v>8.677</v>
      </c>
      <c r="X88" s="102" t="n">
        <v>9.584</v>
      </c>
      <c r="Y88" s="102" t="n">
        <v>10.564</v>
      </c>
      <c r="Z88" s="102" t="n">
        <v>11.544</v>
      </c>
      <c r="AA88" s="102" t="n">
        <v>12.561</v>
      </c>
      <c r="AB88" s="102" t="n">
        <v>13.578</v>
      </c>
      <c r="AC88" s="102" t="n">
        <v>14.583</v>
      </c>
      <c r="AD88" s="102" t="n">
        <v>15.588</v>
      </c>
      <c r="AE88" s="102" t="n">
        <v>16.555</v>
      </c>
      <c r="AF88" s="102" t="n">
        <v>17.522</v>
      </c>
      <c r="AG88" s="102" t="n">
        <v>18.403</v>
      </c>
      <c r="AH88" s="102" t="n">
        <v>19.284</v>
      </c>
      <c r="AI88" s="102" t="n">
        <v>20.049</v>
      </c>
      <c r="AJ88" s="102" t="n">
        <v>20.814</v>
      </c>
      <c r="AK88" s="102" t="n">
        <v>21.415</v>
      </c>
      <c r="AL88" s="102" t="n">
        <v>22.016</v>
      </c>
      <c r="AM88" s="102" t="n">
        <v>22.261</v>
      </c>
      <c r="AN88" s="102" t="n">
        <v>22.506</v>
      </c>
      <c r="AO88" s="102" t="n">
        <v>22.655</v>
      </c>
      <c r="AP88" s="102" t="n">
        <v>22.804</v>
      </c>
      <c r="AQ88" s="102" t="n">
        <v>21.664</v>
      </c>
      <c r="AR88" s="102" t="n">
        <v>20.524</v>
      </c>
      <c r="AS88" s="102" t="n">
        <v>19.384</v>
      </c>
      <c r="AT88" s="102" t="n">
        <v>18.244</v>
      </c>
      <c r="AU88" s="102" t="n">
        <v>17.104</v>
      </c>
      <c r="AV88" s="102" t="n">
        <v>15.964</v>
      </c>
      <c r="AW88" s="102" t="n">
        <v>14.824</v>
      </c>
      <c r="AX88" s="102" t="n">
        <v>13.684</v>
      </c>
      <c r="AY88" s="102" t="n">
        <v>12.544</v>
      </c>
      <c r="AZ88" s="102" t="n">
        <v>11.404</v>
      </c>
      <c r="BA88" s="102" t="n">
        <v>10.264</v>
      </c>
      <c r="BB88" s="102" t="n">
        <v>9.12400000000001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0.312</v>
      </c>
      <c r="D89" s="102" t="n">
        <v>0.624</v>
      </c>
      <c r="E89" s="102" t="n">
        <v>1.582</v>
      </c>
      <c r="F89" s="102" t="n">
        <v>2.54</v>
      </c>
      <c r="G89" s="102" t="n">
        <v>2.882</v>
      </c>
      <c r="H89" s="102" t="n">
        <v>3.224</v>
      </c>
      <c r="I89" s="102" t="n">
        <v>3.287</v>
      </c>
      <c r="J89" s="102" t="n">
        <v>3.35</v>
      </c>
      <c r="K89" s="102" t="n">
        <v>3.352</v>
      </c>
      <c r="L89" s="102" t="n">
        <v>3.354</v>
      </c>
      <c r="M89" s="102" t="n">
        <v>3.441</v>
      </c>
      <c r="N89" s="102" t="n">
        <v>3.528</v>
      </c>
      <c r="O89" s="102" t="n">
        <v>3.778</v>
      </c>
      <c r="P89" s="102" t="n">
        <v>4.028</v>
      </c>
      <c r="Q89" s="102" t="n">
        <v>4.469</v>
      </c>
      <c r="R89" s="102" t="n">
        <v>4.91</v>
      </c>
      <c r="S89" s="102" t="n">
        <v>5.534</v>
      </c>
      <c r="T89" s="102" t="n">
        <v>6.158</v>
      </c>
      <c r="U89" s="102" t="n">
        <v>6.939</v>
      </c>
      <c r="V89" s="102" t="n">
        <v>7.72</v>
      </c>
      <c r="W89" s="102" t="n">
        <v>8.624</v>
      </c>
      <c r="X89" s="102" t="n">
        <v>9.528</v>
      </c>
      <c r="Y89" s="102" t="n">
        <v>10.508</v>
      </c>
      <c r="Z89" s="102" t="n">
        <v>11.488</v>
      </c>
      <c r="AA89" s="102" t="n">
        <v>12.507</v>
      </c>
      <c r="AB89" s="102" t="n">
        <v>13.526</v>
      </c>
      <c r="AC89" s="102" t="n">
        <v>14.536</v>
      </c>
      <c r="AD89" s="102" t="n">
        <v>15.546</v>
      </c>
      <c r="AE89" s="102" t="n">
        <v>16.52</v>
      </c>
      <c r="AF89" s="102" t="n">
        <v>17.494</v>
      </c>
      <c r="AG89" s="102" t="n">
        <v>18.386</v>
      </c>
      <c r="AH89" s="102" t="n">
        <v>19.278</v>
      </c>
      <c r="AI89" s="102" t="n">
        <v>20.053</v>
      </c>
      <c r="AJ89" s="102" t="n">
        <v>20.828</v>
      </c>
      <c r="AK89" s="102" t="n">
        <v>21.435</v>
      </c>
      <c r="AL89" s="102" t="n">
        <v>22.042</v>
      </c>
      <c r="AM89" s="102" t="n">
        <v>22.267</v>
      </c>
      <c r="AN89" s="102" t="n">
        <v>22.492</v>
      </c>
      <c r="AO89" s="102" t="n">
        <v>22.645</v>
      </c>
      <c r="AP89" s="102" t="n">
        <v>22.798</v>
      </c>
      <c r="AQ89" s="102" t="n">
        <v>21.658</v>
      </c>
      <c r="AR89" s="102" t="n">
        <v>20.518</v>
      </c>
      <c r="AS89" s="102" t="n">
        <v>19.378</v>
      </c>
      <c r="AT89" s="102" t="n">
        <v>18.238</v>
      </c>
      <c r="AU89" s="102" t="n">
        <v>17.098</v>
      </c>
      <c r="AV89" s="102" t="n">
        <v>15.958</v>
      </c>
      <c r="AW89" s="102" t="n">
        <v>14.818</v>
      </c>
      <c r="AX89" s="102" t="n">
        <v>13.678</v>
      </c>
      <c r="AY89" s="102" t="n">
        <v>12.538</v>
      </c>
      <c r="AZ89" s="102" t="n">
        <v>11.398</v>
      </c>
      <c r="BA89" s="102" t="n">
        <v>10.258</v>
      </c>
      <c r="BB89" s="102" t="n">
        <v>9.118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0.308</v>
      </c>
      <c r="D90" s="102" t="n">
        <v>0.616</v>
      </c>
      <c r="E90" s="102" t="n">
        <v>1.563</v>
      </c>
      <c r="F90" s="102" t="n">
        <v>2.51</v>
      </c>
      <c r="G90" s="102" t="n">
        <v>2.848</v>
      </c>
      <c r="H90" s="102" t="n">
        <v>3.186</v>
      </c>
      <c r="I90" s="102" t="n">
        <v>3.248</v>
      </c>
      <c r="J90" s="102" t="n">
        <v>3.31</v>
      </c>
      <c r="K90" s="102" t="n">
        <v>3.313</v>
      </c>
      <c r="L90" s="102" t="n">
        <v>3.316</v>
      </c>
      <c r="M90" s="102" t="n">
        <v>3.404</v>
      </c>
      <c r="N90" s="102" t="n">
        <v>3.492</v>
      </c>
      <c r="O90" s="102" t="n">
        <v>3.742</v>
      </c>
      <c r="P90" s="102" t="n">
        <v>3.992</v>
      </c>
      <c r="Q90" s="102" t="n">
        <v>4.431</v>
      </c>
      <c r="R90" s="102" t="n">
        <v>4.87</v>
      </c>
      <c r="S90" s="102" t="n">
        <v>5.491</v>
      </c>
      <c r="T90" s="102" t="n">
        <v>6.112</v>
      </c>
      <c r="U90" s="102" t="n">
        <v>6.891</v>
      </c>
      <c r="V90" s="102" t="n">
        <v>7.67</v>
      </c>
      <c r="W90" s="102" t="n">
        <v>8.571</v>
      </c>
      <c r="X90" s="102" t="n">
        <v>9.472</v>
      </c>
      <c r="Y90" s="102" t="n">
        <v>10.452</v>
      </c>
      <c r="Z90" s="102" t="n">
        <v>11.432</v>
      </c>
      <c r="AA90" s="102" t="n">
        <v>12.453</v>
      </c>
      <c r="AB90" s="102" t="n">
        <v>13.474</v>
      </c>
      <c r="AC90" s="102" t="n">
        <v>14.489</v>
      </c>
      <c r="AD90" s="102" t="n">
        <v>15.504</v>
      </c>
      <c r="AE90" s="102" t="n">
        <v>16.485</v>
      </c>
      <c r="AF90" s="102" t="n">
        <v>17.466</v>
      </c>
      <c r="AG90" s="102" t="n">
        <v>18.369</v>
      </c>
      <c r="AH90" s="102" t="n">
        <v>19.272</v>
      </c>
      <c r="AI90" s="102" t="n">
        <v>20.057</v>
      </c>
      <c r="AJ90" s="102" t="n">
        <v>20.842</v>
      </c>
      <c r="AK90" s="102" t="n">
        <v>21.455</v>
      </c>
      <c r="AL90" s="102" t="n">
        <v>22.068</v>
      </c>
      <c r="AM90" s="102" t="n">
        <v>22.273</v>
      </c>
      <c r="AN90" s="102" t="n">
        <v>22.478</v>
      </c>
      <c r="AO90" s="102" t="n">
        <v>22.635</v>
      </c>
      <c r="AP90" s="102" t="n">
        <v>22.792</v>
      </c>
      <c r="AQ90" s="102" t="n">
        <v>21.652</v>
      </c>
      <c r="AR90" s="102" t="n">
        <v>20.512</v>
      </c>
      <c r="AS90" s="102" t="n">
        <v>19.372</v>
      </c>
      <c r="AT90" s="102" t="n">
        <v>18.232</v>
      </c>
      <c r="AU90" s="102" t="n">
        <v>17.092</v>
      </c>
      <c r="AV90" s="102" t="n">
        <v>15.952</v>
      </c>
      <c r="AW90" s="102" t="n">
        <v>14.812</v>
      </c>
      <c r="AX90" s="102" t="n">
        <v>13.672</v>
      </c>
      <c r="AY90" s="102" t="n">
        <v>12.532</v>
      </c>
      <c r="AZ90" s="102" t="n">
        <v>11.392</v>
      </c>
      <c r="BA90" s="102" t="n">
        <v>10.252</v>
      </c>
      <c r="BB90" s="102" t="n">
        <v>9.112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0.304</v>
      </c>
      <c r="D91" s="102" t="n">
        <v>0.608</v>
      </c>
      <c r="E91" s="102" t="n">
        <v>1.544</v>
      </c>
      <c r="F91" s="102" t="n">
        <v>2.48</v>
      </c>
      <c r="G91" s="102" t="n">
        <v>2.814</v>
      </c>
      <c r="H91" s="102" t="n">
        <v>3.148</v>
      </c>
      <c r="I91" s="102" t="n">
        <v>3.209</v>
      </c>
      <c r="J91" s="102" t="n">
        <v>3.27</v>
      </c>
      <c r="K91" s="102" t="n">
        <v>3.274</v>
      </c>
      <c r="L91" s="102" t="n">
        <v>3.278</v>
      </c>
      <c r="M91" s="102" t="n">
        <v>3.367</v>
      </c>
      <c r="N91" s="102" t="n">
        <v>3.456</v>
      </c>
      <c r="O91" s="102" t="n">
        <v>3.706</v>
      </c>
      <c r="P91" s="102" t="n">
        <v>3.956</v>
      </c>
      <c r="Q91" s="102" t="n">
        <v>4.393</v>
      </c>
      <c r="R91" s="102" t="n">
        <v>4.83</v>
      </c>
      <c r="S91" s="102" t="n">
        <v>5.448</v>
      </c>
      <c r="T91" s="102" t="n">
        <v>6.066</v>
      </c>
      <c r="U91" s="102" t="n">
        <v>6.843</v>
      </c>
      <c r="V91" s="102" t="n">
        <v>7.62</v>
      </c>
      <c r="W91" s="102" t="n">
        <v>8.518</v>
      </c>
      <c r="X91" s="102" t="n">
        <v>9.416</v>
      </c>
      <c r="Y91" s="102" t="n">
        <v>10.396</v>
      </c>
      <c r="Z91" s="102" t="n">
        <v>11.376</v>
      </c>
      <c r="AA91" s="102" t="n">
        <v>12.399</v>
      </c>
      <c r="AB91" s="102" t="n">
        <v>13.422</v>
      </c>
      <c r="AC91" s="102" t="n">
        <v>14.442</v>
      </c>
      <c r="AD91" s="102" t="n">
        <v>15.462</v>
      </c>
      <c r="AE91" s="102" t="n">
        <v>16.45</v>
      </c>
      <c r="AF91" s="102" t="n">
        <v>17.438</v>
      </c>
      <c r="AG91" s="102" t="n">
        <v>18.352</v>
      </c>
      <c r="AH91" s="102" t="n">
        <v>19.266</v>
      </c>
      <c r="AI91" s="102" t="n">
        <v>20.061</v>
      </c>
      <c r="AJ91" s="102" t="n">
        <v>20.856</v>
      </c>
      <c r="AK91" s="102" t="n">
        <v>21.475</v>
      </c>
      <c r="AL91" s="102" t="n">
        <v>22.094</v>
      </c>
      <c r="AM91" s="102" t="n">
        <v>22.279</v>
      </c>
      <c r="AN91" s="102" t="n">
        <v>22.464</v>
      </c>
      <c r="AO91" s="102" t="n">
        <v>22.625</v>
      </c>
      <c r="AP91" s="102" t="n">
        <v>22.786</v>
      </c>
      <c r="AQ91" s="102" t="n">
        <v>21.646</v>
      </c>
      <c r="AR91" s="102" t="n">
        <v>20.506</v>
      </c>
      <c r="AS91" s="102" t="n">
        <v>19.366</v>
      </c>
      <c r="AT91" s="102" t="n">
        <v>18.226</v>
      </c>
      <c r="AU91" s="102" t="n">
        <v>17.086</v>
      </c>
      <c r="AV91" s="102" t="n">
        <v>15.946</v>
      </c>
      <c r="AW91" s="102" t="n">
        <v>14.806</v>
      </c>
      <c r="AX91" s="102" t="n">
        <v>13.666</v>
      </c>
      <c r="AY91" s="102" t="n">
        <v>12.526</v>
      </c>
      <c r="AZ91" s="102" t="n">
        <v>11.386</v>
      </c>
      <c r="BA91" s="102" t="n">
        <v>10.246</v>
      </c>
      <c r="BB91" s="102" t="n">
        <v>9.10599999999999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0.3</v>
      </c>
      <c r="D92" s="102" t="n">
        <v>0.6</v>
      </c>
      <c r="E92" s="102" t="n">
        <v>1.525</v>
      </c>
      <c r="F92" s="102" t="n">
        <v>2.45</v>
      </c>
      <c r="G92" s="102" t="n">
        <v>2.78</v>
      </c>
      <c r="H92" s="102" t="n">
        <v>3.11</v>
      </c>
      <c r="I92" s="102" t="n">
        <v>3.17</v>
      </c>
      <c r="J92" s="102" t="n">
        <v>3.23</v>
      </c>
      <c r="K92" s="102" t="n">
        <v>3.235</v>
      </c>
      <c r="L92" s="102" t="n">
        <v>3.24</v>
      </c>
      <c r="M92" s="102" t="n">
        <v>3.33</v>
      </c>
      <c r="N92" s="102" t="n">
        <v>3.42</v>
      </c>
      <c r="O92" s="102" t="n">
        <v>3.67</v>
      </c>
      <c r="P92" s="102" t="n">
        <v>3.92</v>
      </c>
      <c r="Q92" s="102" t="n">
        <v>4.355</v>
      </c>
      <c r="R92" s="102" t="n">
        <v>4.79</v>
      </c>
      <c r="S92" s="102" t="n">
        <v>5.405</v>
      </c>
      <c r="T92" s="102" t="n">
        <v>6.02</v>
      </c>
      <c r="U92" s="102" t="n">
        <v>6.795</v>
      </c>
      <c r="V92" s="102" t="n">
        <v>7.57</v>
      </c>
      <c r="W92" s="102" t="n">
        <v>8.465</v>
      </c>
      <c r="X92" s="102" t="n">
        <v>9.36</v>
      </c>
      <c r="Y92" s="102" t="n">
        <v>10.34</v>
      </c>
      <c r="Z92" s="102" t="n">
        <v>11.32</v>
      </c>
      <c r="AA92" s="102" t="n">
        <v>12.345</v>
      </c>
      <c r="AB92" s="102" t="n">
        <v>13.37</v>
      </c>
      <c r="AC92" s="102" t="n">
        <v>14.395</v>
      </c>
      <c r="AD92" s="102" t="n">
        <v>15.42</v>
      </c>
      <c r="AE92" s="102" t="n">
        <v>16.415</v>
      </c>
      <c r="AF92" s="102" t="n">
        <v>17.41</v>
      </c>
      <c r="AG92" s="102" t="n">
        <v>18.335</v>
      </c>
      <c r="AH92" s="102" t="n">
        <v>19.26</v>
      </c>
      <c r="AI92" s="102" t="n">
        <v>20.065</v>
      </c>
      <c r="AJ92" s="102" t="n">
        <v>20.87</v>
      </c>
      <c r="AK92" s="102" t="n">
        <v>21.495</v>
      </c>
      <c r="AL92" s="102" t="n">
        <v>22.12</v>
      </c>
      <c r="AM92" s="102" t="n">
        <v>22.285</v>
      </c>
      <c r="AN92" s="102" t="n">
        <v>22.45</v>
      </c>
      <c r="AO92" s="102" t="n">
        <v>22.615</v>
      </c>
      <c r="AP92" s="102" t="n">
        <v>22.78</v>
      </c>
      <c r="AQ92" s="102" t="n">
        <v>21.64</v>
      </c>
      <c r="AR92" s="102" t="n">
        <v>20.5</v>
      </c>
      <c r="AS92" s="102" t="n">
        <v>19.36</v>
      </c>
      <c r="AT92" s="102" t="n">
        <v>18.22</v>
      </c>
      <c r="AU92" s="102" t="n">
        <v>17.08</v>
      </c>
      <c r="AV92" s="102" t="n">
        <v>15.94</v>
      </c>
      <c r="AW92" s="102" t="n">
        <v>14.8</v>
      </c>
      <c r="AX92" s="102" t="n">
        <v>13.66</v>
      </c>
      <c r="AY92" s="102" t="n">
        <v>12.52</v>
      </c>
      <c r="AZ92" s="102" t="n">
        <v>11.38</v>
      </c>
      <c r="BA92" s="102" t="n">
        <v>10.24</v>
      </c>
      <c r="BB92" s="102" t="n">
        <v>9.09999999999999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0.298</v>
      </c>
      <c r="D93" s="102" t="n">
        <v>0.596</v>
      </c>
      <c r="E93" s="102" t="n">
        <v>1.51</v>
      </c>
      <c r="F93" s="102" t="n">
        <v>2.424</v>
      </c>
      <c r="G93" s="102" t="n">
        <v>2.75</v>
      </c>
      <c r="H93" s="102" t="n">
        <v>3.076</v>
      </c>
      <c r="I93" s="102" t="n">
        <v>3.136</v>
      </c>
      <c r="J93" s="102" t="n">
        <v>3.196</v>
      </c>
      <c r="K93" s="102" t="n">
        <v>3.202</v>
      </c>
      <c r="L93" s="102" t="n">
        <v>3.208</v>
      </c>
      <c r="M93" s="102" t="n">
        <v>3.3</v>
      </c>
      <c r="N93" s="102" t="n">
        <v>3.392</v>
      </c>
      <c r="O93" s="102" t="n">
        <v>3.641</v>
      </c>
      <c r="P93" s="102" t="n">
        <v>3.89</v>
      </c>
      <c r="Q93" s="102" t="n">
        <v>4.323</v>
      </c>
      <c r="R93" s="102" t="n">
        <v>4.756</v>
      </c>
      <c r="S93" s="102" t="n">
        <v>5.369</v>
      </c>
      <c r="T93" s="102" t="n">
        <v>5.982</v>
      </c>
      <c r="U93" s="102" t="n">
        <v>6.753</v>
      </c>
      <c r="V93" s="102" t="n">
        <v>7.524</v>
      </c>
      <c r="W93" s="102" t="n">
        <v>8.416</v>
      </c>
      <c r="X93" s="102" t="n">
        <v>9.308</v>
      </c>
      <c r="Y93" s="102" t="n">
        <v>10.285</v>
      </c>
      <c r="Z93" s="102" t="n">
        <v>11.262</v>
      </c>
      <c r="AA93" s="102" t="n">
        <v>12.287</v>
      </c>
      <c r="AB93" s="102" t="n">
        <v>13.312</v>
      </c>
      <c r="AC93" s="102" t="n">
        <v>14.339</v>
      </c>
      <c r="AD93" s="102" t="n">
        <v>15.366</v>
      </c>
      <c r="AE93" s="102" t="n">
        <v>16.367</v>
      </c>
      <c r="AF93" s="102" t="n">
        <v>17.368</v>
      </c>
      <c r="AG93" s="102" t="n">
        <v>18.3</v>
      </c>
      <c r="AH93" s="102" t="n">
        <v>19.232</v>
      </c>
      <c r="AI93" s="102" t="n">
        <v>20.045</v>
      </c>
      <c r="AJ93" s="102" t="n">
        <v>20.858</v>
      </c>
      <c r="AK93" s="102" t="n">
        <v>21.489</v>
      </c>
      <c r="AL93" s="102" t="n">
        <v>22.12</v>
      </c>
      <c r="AM93" s="102" t="n">
        <v>22.276</v>
      </c>
      <c r="AN93" s="102" t="n">
        <v>22.432</v>
      </c>
      <c r="AO93" s="102" t="n">
        <v>22.588</v>
      </c>
      <c r="AP93" s="102" t="n">
        <v>22.744</v>
      </c>
      <c r="AQ93" s="102" t="n">
        <v>21.606</v>
      </c>
      <c r="AR93" s="102" t="n">
        <v>20.468</v>
      </c>
      <c r="AS93" s="102" t="n">
        <v>19.33</v>
      </c>
      <c r="AT93" s="102" t="n">
        <v>18.192</v>
      </c>
      <c r="AU93" s="102" t="n">
        <v>17.054</v>
      </c>
      <c r="AV93" s="102" t="n">
        <v>15.916</v>
      </c>
      <c r="AW93" s="102" t="n">
        <v>14.778</v>
      </c>
      <c r="AX93" s="102" t="n">
        <v>13.64</v>
      </c>
      <c r="AY93" s="102" t="n">
        <v>12.502</v>
      </c>
      <c r="AZ93" s="102" t="n">
        <v>11.364</v>
      </c>
      <c r="BA93" s="102" t="n">
        <v>10.226</v>
      </c>
      <c r="BB93" s="102" t="n">
        <v>9.088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0.296</v>
      </c>
      <c r="D94" s="102" t="n">
        <v>0.592</v>
      </c>
      <c r="E94" s="102" t="n">
        <v>1.495</v>
      </c>
      <c r="F94" s="102" t="n">
        <v>2.398</v>
      </c>
      <c r="G94" s="102" t="n">
        <v>2.72</v>
      </c>
      <c r="H94" s="102" t="n">
        <v>3.042</v>
      </c>
      <c r="I94" s="102" t="n">
        <v>3.102</v>
      </c>
      <c r="J94" s="102" t="n">
        <v>3.162</v>
      </c>
      <c r="K94" s="102" t="n">
        <v>3.169</v>
      </c>
      <c r="L94" s="102" t="n">
        <v>3.176</v>
      </c>
      <c r="M94" s="102" t="n">
        <v>3.27</v>
      </c>
      <c r="N94" s="102" t="n">
        <v>3.364</v>
      </c>
      <c r="O94" s="102" t="n">
        <v>3.612</v>
      </c>
      <c r="P94" s="102" t="n">
        <v>3.86</v>
      </c>
      <c r="Q94" s="102" t="n">
        <v>4.291</v>
      </c>
      <c r="R94" s="102" t="n">
        <v>4.722</v>
      </c>
      <c r="S94" s="102" t="n">
        <v>5.333</v>
      </c>
      <c r="T94" s="102" t="n">
        <v>5.944</v>
      </c>
      <c r="U94" s="102" t="n">
        <v>6.711</v>
      </c>
      <c r="V94" s="102" t="n">
        <v>7.478</v>
      </c>
      <c r="W94" s="102" t="n">
        <v>8.367</v>
      </c>
      <c r="X94" s="102" t="n">
        <v>9.256</v>
      </c>
      <c r="Y94" s="102" t="n">
        <v>10.23</v>
      </c>
      <c r="Z94" s="102" t="n">
        <v>11.204</v>
      </c>
      <c r="AA94" s="102" t="n">
        <v>12.229</v>
      </c>
      <c r="AB94" s="102" t="n">
        <v>13.254</v>
      </c>
      <c r="AC94" s="102" t="n">
        <v>14.283</v>
      </c>
      <c r="AD94" s="102" t="n">
        <v>15.312</v>
      </c>
      <c r="AE94" s="102" t="n">
        <v>16.319</v>
      </c>
      <c r="AF94" s="102" t="n">
        <v>17.326</v>
      </c>
      <c r="AG94" s="102" t="n">
        <v>18.265</v>
      </c>
      <c r="AH94" s="102" t="n">
        <v>19.204</v>
      </c>
      <c r="AI94" s="102" t="n">
        <v>20.025</v>
      </c>
      <c r="AJ94" s="102" t="n">
        <v>20.846</v>
      </c>
      <c r="AK94" s="102" t="n">
        <v>21.483</v>
      </c>
      <c r="AL94" s="102" t="n">
        <v>22.12</v>
      </c>
      <c r="AM94" s="102" t="n">
        <v>22.267</v>
      </c>
      <c r="AN94" s="102" t="n">
        <v>22.414</v>
      </c>
      <c r="AO94" s="102" t="n">
        <v>22.561</v>
      </c>
      <c r="AP94" s="102" t="n">
        <v>22.708</v>
      </c>
      <c r="AQ94" s="102" t="n">
        <v>21.572</v>
      </c>
      <c r="AR94" s="102" t="n">
        <v>20.436</v>
      </c>
      <c r="AS94" s="102" t="n">
        <v>19.3</v>
      </c>
      <c r="AT94" s="102" t="n">
        <v>18.164</v>
      </c>
      <c r="AU94" s="102" t="n">
        <v>17.028</v>
      </c>
      <c r="AV94" s="102" t="n">
        <v>15.892</v>
      </c>
      <c r="AW94" s="102" t="n">
        <v>14.756</v>
      </c>
      <c r="AX94" s="102" t="n">
        <v>13.62</v>
      </c>
      <c r="AY94" s="102" t="n">
        <v>12.484</v>
      </c>
      <c r="AZ94" s="102" t="n">
        <v>11.348</v>
      </c>
      <c r="BA94" s="102" t="n">
        <v>10.212</v>
      </c>
      <c r="BB94" s="102" t="n">
        <v>9.07600000000001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0.294</v>
      </c>
      <c r="D95" s="102" t="n">
        <v>0.588</v>
      </c>
      <c r="E95" s="102" t="n">
        <v>1.48</v>
      </c>
      <c r="F95" s="102" t="n">
        <v>2.372</v>
      </c>
      <c r="G95" s="102" t="n">
        <v>2.69</v>
      </c>
      <c r="H95" s="102" t="n">
        <v>3.008</v>
      </c>
      <c r="I95" s="102" t="n">
        <v>3.068</v>
      </c>
      <c r="J95" s="102" t="n">
        <v>3.128</v>
      </c>
      <c r="K95" s="102" t="n">
        <v>3.136</v>
      </c>
      <c r="L95" s="102" t="n">
        <v>3.144</v>
      </c>
      <c r="M95" s="102" t="n">
        <v>3.24</v>
      </c>
      <c r="N95" s="102" t="n">
        <v>3.336</v>
      </c>
      <c r="O95" s="102" t="n">
        <v>3.583</v>
      </c>
      <c r="P95" s="102" t="n">
        <v>3.83</v>
      </c>
      <c r="Q95" s="102" t="n">
        <v>4.259</v>
      </c>
      <c r="R95" s="102" t="n">
        <v>4.688</v>
      </c>
      <c r="S95" s="102" t="n">
        <v>5.297</v>
      </c>
      <c r="T95" s="102" t="n">
        <v>5.906</v>
      </c>
      <c r="U95" s="102" t="n">
        <v>6.669</v>
      </c>
      <c r="V95" s="102" t="n">
        <v>7.432</v>
      </c>
      <c r="W95" s="102" t="n">
        <v>8.318</v>
      </c>
      <c r="X95" s="102" t="n">
        <v>9.204</v>
      </c>
      <c r="Y95" s="102" t="n">
        <v>10.175</v>
      </c>
      <c r="Z95" s="102" t="n">
        <v>11.146</v>
      </c>
      <c r="AA95" s="102" t="n">
        <v>12.171</v>
      </c>
      <c r="AB95" s="102" t="n">
        <v>13.196</v>
      </c>
      <c r="AC95" s="102" t="n">
        <v>14.227</v>
      </c>
      <c r="AD95" s="102" t="n">
        <v>15.258</v>
      </c>
      <c r="AE95" s="102" t="n">
        <v>16.271</v>
      </c>
      <c r="AF95" s="102" t="n">
        <v>17.284</v>
      </c>
      <c r="AG95" s="102" t="n">
        <v>18.23</v>
      </c>
      <c r="AH95" s="102" t="n">
        <v>19.176</v>
      </c>
      <c r="AI95" s="102" t="n">
        <v>20.005</v>
      </c>
      <c r="AJ95" s="102" t="n">
        <v>20.834</v>
      </c>
      <c r="AK95" s="102" t="n">
        <v>21.477</v>
      </c>
      <c r="AL95" s="102" t="n">
        <v>22.12</v>
      </c>
      <c r="AM95" s="102" t="n">
        <v>22.258</v>
      </c>
      <c r="AN95" s="102" t="n">
        <v>22.396</v>
      </c>
      <c r="AO95" s="102" t="n">
        <v>22.534</v>
      </c>
      <c r="AP95" s="102" t="n">
        <v>22.672</v>
      </c>
      <c r="AQ95" s="102" t="n">
        <v>21.538</v>
      </c>
      <c r="AR95" s="102" t="n">
        <v>20.404</v>
      </c>
      <c r="AS95" s="102" t="n">
        <v>19.27</v>
      </c>
      <c r="AT95" s="102" t="n">
        <v>18.136</v>
      </c>
      <c r="AU95" s="102" t="n">
        <v>17.002</v>
      </c>
      <c r="AV95" s="102" t="n">
        <v>15.868</v>
      </c>
      <c r="AW95" s="102" t="n">
        <v>14.734</v>
      </c>
      <c r="AX95" s="102" t="n">
        <v>13.6</v>
      </c>
      <c r="AY95" s="102" t="n">
        <v>12.466</v>
      </c>
      <c r="AZ95" s="102" t="n">
        <v>11.332</v>
      </c>
      <c r="BA95" s="102" t="n">
        <v>10.198</v>
      </c>
      <c r="BB95" s="102" t="n">
        <v>9.064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0.292</v>
      </c>
      <c r="D96" s="102" t="n">
        <v>0.584</v>
      </c>
      <c r="E96" s="102" t="n">
        <v>1.465</v>
      </c>
      <c r="F96" s="102" t="n">
        <v>2.346</v>
      </c>
      <c r="G96" s="102" t="n">
        <v>2.66</v>
      </c>
      <c r="H96" s="102" t="n">
        <v>2.974</v>
      </c>
      <c r="I96" s="102" t="n">
        <v>3.034</v>
      </c>
      <c r="J96" s="102" t="n">
        <v>3.094</v>
      </c>
      <c r="K96" s="102" t="n">
        <v>3.103</v>
      </c>
      <c r="L96" s="102" t="n">
        <v>3.112</v>
      </c>
      <c r="M96" s="102" t="n">
        <v>3.21</v>
      </c>
      <c r="N96" s="102" t="n">
        <v>3.308</v>
      </c>
      <c r="O96" s="102" t="n">
        <v>3.554</v>
      </c>
      <c r="P96" s="102" t="n">
        <v>3.8</v>
      </c>
      <c r="Q96" s="102" t="n">
        <v>4.227</v>
      </c>
      <c r="R96" s="102" t="n">
        <v>4.654</v>
      </c>
      <c r="S96" s="102" t="n">
        <v>5.261</v>
      </c>
      <c r="T96" s="102" t="n">
        <v>5.868</v>
      </c>
      <c r="U96" s="102" t="n">
        <v>6.627</v>
      </c>
      <c r="V96" s="102" t="n">
        <v>7.386</v>
      </c>
      <c r="W96" s="102" t="n">
        <v>8.269</v>
      </c>
      <c r="X96" s="102" t="n">
        <v>9.152</v>
      </c>
      <c r="Y96" s="102" t="n">
        <v>10.12</v>
      </c>
      <c r="Z96" s="102" t="n">
        <v>11.088</v>
      </c>
      <c r="AA96" s="102" t="n">
        <v>12.113</v>
      </c>
      <c r="AB96" s="102" t="n">
        <v>13.138</v>
      </c>
      <c r="AC96" s="102" t="n">
        <v>14.171</v>
      </c>
      <c r="AD96" s="102" t="n">
        <v>15.204</v>
      </c>
      <c r="AE96" s="102" t="n">
        <v>16.223</v>
      </c>
      <c r="AF96" s="102" t="n">
        <v>17.242</v>
      </c>
      <c r="AG96" s="102" t="n">
        <v>18.195</v>
      </c>
      <c r="AH96" s="102" t="n">
        <v>19.148</v>
      </c>
      <c r="AI96" s="102" t="n">
        <v>19.985</v>
      </c>
      <c r="AJ96" s="102" t="n">
        <v>20.822</v>
      </c>
      <c r="AK96" s="102" t="n">
        <v>21.471</v>
      </c>
      <c r="AL96" s="102" t="n">
        <v>22.12</v>
      </c>
      <c r="AM96" s="102" t="n">
        <v>22.249</v>
      </c>
      <c r="AN96" s="102" t="n">
        <v>22.378</v>
      </c>
      <c r="AO96" s="102" t="n">
        <v>22.507</v>
      </c>
      <c r="AP96" s="102" t="n">
        <v>22.636</v>
      </c>
      <c r="AQ96" s="102" t="n">
        <v>21.504</v>
      </c>
      <c r="AR96" s="102" t="n">
        <v>20.372</v>
      </c>
      <c r="AS96" s="102" t="n">
        <v>19.24</v>
      </c>
      <c r="AT96" s="102" t="n">
        <v>18.108</v>
      </c>
      <c r="AU96" s="102" t="n">
        <v>16.976</v>
      </c>
      <c r="AV96" s="102" t="n">
        <v>15.844</v>
      </c>
      <c r="AW96" s="102" t="n">
        <v>14.712</v>
      </c>
      <c r="AX96" s="102" t="n">
        <v>13.58</v>
      </c>
      <c r="AY96" s="102" t="n">
        <v>12.448</v>
      </c>
      <c r="AZ96" s="102" t="n">
        <v>11.316</v>
      </c>
      <c r="BA96" s="102" t="n">
        <v>10.184</v>
      </c>
      <c r="BB96" s="102" t="n">
        <v>9.05200000000001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0.29</v>
      </c>
      <c r="D97" s="102" t="n">
        <v>0.58</v>
      </c>
      <c r="E97" s="102" t="n">
        <v>1.45</v>
      </c>
      <c r="F97" s="102" t="n">
        <v>2.32</v>
      </c>
      <c r="G97" s="102" t="n">
        <v>2.63</v>
      </c>
      <c r="H97" s="102" t="n">
        <v>2.94</v>
      </c>
      <c r="I97" s="102" t="n">
        <v>3</v>
      </c>
      <c r="J97" s="102" t="n">
        <v>3.06</v>
      </c>
      <c r="K97" s="102" t="n">
        <v>3.07</v>
      </c>
      <c r="L97" s="102" t="n">
        <v>3.08</v>
      </c>
      <c r="M97" s="102" t="n">
        <v>3.18</v>
      </c>
      <c r="N97" s="102" t="n">
        <v>3.28</v>
      </c>
      <c r="O97" s="102" t="n">
        <v>3.525</v>
      </c>
      <c r="P97" s="102" t="n">
        <v>3.77</v>
      </c>
      <c r="Q97" s="102" t="n">
        <v>4.195</v>
      </c>
      <c r="R97" s="102" t="n">
        <v>4.62</v>
      </c>
      <c r="S97" s="102" t="n">
        <v>5.225</v>
      </c>
      <c r="T97" s="102" t="n">
        <v>5.83</v>
      </c>
      <c r="U97" s="102" t="n">
        <v>6.585</v>
      </c>
      <c r="V97" s="102" t="n">
        <v>7.34</v>
      </c>
      <c r="W97" s="102" t="n">
        <v>8.22</v>
      </c>
      <c r="X97" s="102" t="n">
        <v>9.1</v>
      </c>
      <c r="Y97" s="102" t="n">
        <v>10.065</v>
      </c>
      <c r="Z97" s="102" t="n">
        <v>11.03</v>
      </c>
      <c r="AA97" s="102" t="n">
        <v>12.055</v>
      </c>
      <c r="AB97" s="102" t="n">
        <v>13.08</v>
      </c>
      <c r="AC97" s="102" t="n">
        <v>14.115</v>
      </c>
      <c r="AD97" s="102" t="n">
        <v>15.15</v>
      </c>
      <c r="AE97" s="102" t="n">
        <v>16.175</v>
      </c>
      <c r="AF97" s="102" t="n">
        <v>17.2</v>
      </c>
      <c r="AG97" s="102" t="n">
        <v>18.16</v>
      </c>
      <c r="AH97" s="102" t="n">
        <v>19.12</v>
      </c>
      <c r="AI97" s="102" t="n">
        <v>19.965</v>
      </c>
      <c r="AJ97" s="102" t="n">
        <v>20.81</v>
      </c>
      <c r="AK97" s="102" t="n">
        <v>21.465</v>
      </c>
      <c r="AL97" s="102" t="n">
        <v>22.12</v>
      </c>
      <c r="AM97" s="102" t="n">
        <v>22.24</v>
      </c>
      <c r="AN97" s="102" t="n">
        <v>22.36</v>
      </c>
      <c r="AO97" s="102" t="n">
        <v>22.48</v>
      </c>
      <c r="AP97" s="102" t="n">
        <v>22.6</v>
      </c>
      <c r="AQ97" s="102" t="n">
        <v>21.47</v>
      </c>
      <c r="AR97" s="102" t="n">
        <v>20.34</v>
      </c>
      <c r="AS97" s="102" t="n">
        <v>19.21</v>
      </c>
      <c r="AT97" s="102" t="n">
        <v>18.08</v>
      </c>
      <c r="AU97" s="102" t="n">
        <v>16.95</v>
      </c>
      <c r="AV97" s="102" t="n">
        <v>15.82</v>
      </c>
      <c r="AW97" s="102" t="n">
        <v>14.69</v>
      </c>
      <c r="AX97" s="102" t="n">
        <v>13.56</v>
      </c>
      <c r="AY97" s="102" t="n">
        <v>12.43</v>
      </c>
      <c r="AZ97" s="102" t="n">
        <v>11.3</v>
      </c>
      <c r="BA97" s="102" t="n">
        <v>10.17</v>
      </c>
      <c r="BB97" s="102" t="n">
        <v>9.03999999999999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0.287</v>
      </c>
      <c r="D98" s="102" t="n">
        <v>0.574</v>
      </c>
      <c r="E98" s="102" t="n">
        <v>1.434</v>
      </c>
      <c r="F98" s="102" t="n">
        <v>2.294</v>
      </c>
      <c r="G98" s="102" t="n">
        <v>2.601</v>
      </c>
      <c r="H98" s="102" t="n">
        <v>2.908</v>
      </c>
      <c r="I98" s="102" t="n">
        <v>2.967</v>
      </c>
      <c r="J98" s="102" t="n">
        <v>3.026</v>
      </c>
      <c r="K98" s="102" t="n">
        <v>3.038</v>
      </c>
      <c r="L98" s="102" t="n">
        <v>3.05</v>
      </c>
      <c r="M98" s="102" t="n">
        <v>3.151</v>
      </c>
      <c r="N98" s="102" t="n">
        <v>3.252</v>
      </c>
      <c r="O98" s="102" t="n">
        <v>3.497</v>
      </c>
      <c r="P98" s="102" t="n">
        <v>3.742</v>
      </c>
      <c r="Q98" s="102" t="n">
        <v>4.166</v>
      </c>
      <c r="R98" s="102" t="n">
        <v>4.59</v>
      </c>
      <c r="S98" s="102" t="n">
        <v>5.191</v>
      </c>
      <c r="T98" s="102" t="n">
        <v>5.792</v>
      </c>
      <c r="U98" s="102" t="n">
        <v>6.542</v>
      </c>
      <c r="V98" s="102" t="n">
        <v>7.292</v>
      </c>
      <c r="W98" s="102" t="n">
        <v>8.167</v>
      </c>
      <c r="X98" s="102" t="n">
        <v>9.042</v>
      </c>
      <c r="Y98" s="102" t="n">
        <v>10.004</v>
      </c>
      <c r="Z98" s="102" t="n">
        <v>10.966</v>
      </c>
      <c r="AA98" s="102" t="n">
        <v>11.987</v>
      </c>
      <c r="AB98" s="102" t="n">
        <v>13.008</v>
      </c>
      <c r="AC98" s="102" t="n">
        <v>14.044</v>
      </c>
      <c r="AD98" s="102" t="n">
        <v>15.08</v>
      </c>
      <c r="AE98" s="102" t="n">
        <v>16.107</v>
      </c>
      <c r="AF98" s="102" t="n">
        <v>17.134</v>
      </c>
      <c r="AG98" s="102" t="n">
        <v>18.099</v>
      </c>
      <c r="AH98" s="102" t="n">
        <v>19.064</v>
      </c>
      <c r="AI98" s="102" t="n">
        <v>19.916</v>
      </c>
      <c r="AJ98" s="102" t="n">
        <v>20.768</v>
      </c>
      <c r="AK98" s="102" t="n">
        <v>21.427</v>
      </c>
      <c r="AL98" s="102" t="n">
        <v>22.086</v>
      </c>
      <c r="AM98" s="102" t="n">
        <v>22.198</v>
      </c>
      <c r="AN98" s="102" t="n">
        <v>22.31</v>
      </c>
      <c r="AO98" s="102" t="n">
        <v>22.421</v>
      </c>
      <c r="AP98" s="102" t="n">
        <v>22.532</v>
      </c>
      <c r="AQ98" s="102" t="n">
        <v>21.406</v>
      </c>
      <c r="AR98" s="102" t="n">
        <v>20.28</v>
      </c>
      <c r="AS98" s="102" t="n">
        <v>19.154</v>
      </c>
      <c r="AT98" s="102" t="n">
        <v>18.028</v>
      </c>
      <c r="AU98" s="102" t="n">
        <v>16.902</v>
      </c>
      <c r="AV98" s="102" t="n">
        <v>15.776</v>
      </c>
      <c r="AW98" s="102" t="n">
        <v>14.65</v>
      </c>
      <c r="AX98" s="102" t="n">
        <v>13.524</v>
      </c>
      <c r="AY98" s="102" t="n">
        <v>12.398</v>
      </c>
      <c r="AZ98" s="102" t="n">
        <v>11.272</v>
      </c>
      <c r="BA98" s="102" t="n">
        <v>10.146</v>
      </c>
      <c r="BB98" s="102" t="n">
        <v>9.02000000000001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0.284</v>
      </c>
      <c r="D99" s="102" t="n">
        <v>0.568</v>
      </c>
      <c r="E99" s="102" t="n">
        <v>1.418</v>
      </c>
      <c r="F99" s="102" t="n">
        <v>2.268</v>
      </c>
      <c r="G99" s="102" t="n">
        <v>2.572</v>
      </c>
      <c r="H99" s="102" t="n">
        <v>2.876</v>
      </c>
      <c r="I99" s="102" t="n">
        <v>2.934</v>
      </c>
      <c r="J99" s="102" t="n">
        <v>2.992</v>
      </c>
      <c r="K99" s="102" t="n">
        <v>3.006</v>
      </c>
      <c r="L99" s="102" t="n">
        <v>3.02</v>
      </c>
      <c r="M99" s="102" t="n">
        <v>3.122</v>
      </c>
      <c r="N99" s="102" t="n">
        <v>3.224</v>
      </c>
      <c r="O99" s="102" t="n">
        <v>3.469</v>
      </c>
      <c r="P99" s="102" t="n">
        <v>3.714</v>
      </c>
      <c r="Q99" s="102" t="n">
        <v>4.137</v>
      </c>
      <c r="R99" s="102" t="n">
        <v>4.56</v>
      </c>
      <c r="S99" s="102" t="n">
        <v>5.157</v>
      </c>
      <c r="T99" s="102" t="n">
        <v>5.754</v>
      </c>
      <c r="U99" s="102" t="n">
        <v>6.499</v>
      </c>
      <c r="V99" s="102" t="n">
        <v>7.244</v>
      </c>
      <c r="W99" s="102" t="n">
        <v>8.114</v>
      </c>
      <c r="X99" s="102" t="n">
        <v>8.984</v>
      </c>
      <c r="Y99" s="102" t="n">
        <v>9.943</v>
      </c>
      <c r="Z99" s="102" t="n">
        <v>10.902</v>
      </c>
      <c r="AA99" s="102" t="n">
        <v>11.919</v>
      </c>
      <c r="AB99" s="102" t="n">
        <v>12.936</v>
      </c>
      <c r="AC99" s="102" t="n">
        <v>13.973</v>
      </c>
      <c r="AD99" s="102" t="n">
        <v>15.01</v>
      </c>
      <c r="AE99" s="102" t="n">
        <v>16.039</v>
      </c>
      <c r="AF99" s="102" t="n">
        <v>17.068</v>
      </c>
      <c r="AG99" s="102" t="n">
        <v>18.038</v>
      </c>
      <c r="AH99" s="102" t="n">
        <v>19.008</v>
      </c>
      <c r="AI99" s="102" t="n">
        <v>19.867</v>
      </c>
      <c r="AJ99" s="102" t="n">
        <v>20.726</v>
      </c>
      <c r="AK99" s="102" t="n">
        <v>21.389</v>
      </c>
      <c r="AL99" s="102" t="n">
        <v>22.052</v>
      </c>
      <c r="AM99" s="102" t="n">
        <v>22.156</v>
      </c>
      <c r="AN99" s="102" t="n">
        <v>22.26</v>
      </c>
      <c r="AO99" s="102" t="n">
        <v>22.362</v>
      </c>
      <c r="AP99" s="102" t="n">
        <v>22.464</v>
      </c>
      <c r="AQ99" s="102" t="n">
        <v>21.342</v>
      </c>
      <c r="AR99" s="102" t="n">
        <v>20.22</v>
      </c>
      <c r="AS99" s="102" t="n">
        <v>19.098</v>
      </c>
      <c r="AT99" s="102" t="n">
        <v>17.976</v>
      </c>
      <c r="AU99" s="102" t="n">
        <v>16.854</v>
      </c>
      <c r="AV99" s="102" t="n">
        <v>15.732</v>
      </c>
      <c r="AW99" s="102" t="n">
        <v>14.61</v>
      </c>
      <c r="AX99" s="102" t="n">
        <v>13.488</v>
      </c>
      <c r="AY99" s="102" t="n">
        <v>12.366</v>
      </c>
      <c r="AZ99" s="102" t="n">
        <v>11.244</v>
      </c>
      <c r="BA99" s="102" t="n">
        <v>10.122</v>
      </c>
      <c r="BB99" s="102" t="n">
        <v>9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0.281</v>
      </c>
      <c r="D100" s="102" t="n">
        <v>0.562</v>
      </c>
      <c r="E100" s="102" t="n">
        <v>1.402</v>
      </c>
      <c r="F100" s="102" t="n">
        <v>2.242</v>
      </c>
      <c r="G100" s="102" t="n">
        <v>2.543</v>
      </c>
      <c r="H100" s="102" t="n">
        <v>2.844</v>
      </c>
      <c r="I100" s="102" t="n">
        <v>2.901</v>
      </c>
      <c r="J100" s="102" t="n">
        <v>2.958</v>
      </c>
      <c r="K100" s="102" t="n">
        <v>2.974</v>
      </c>
      <c r="L100" s="102" t="n">
        <v>2.99</v>
      </c>
      <c r="M100" s="102" t="n">
        <v>3.093</v>
      </c>
      <c r="N100" s="102" t="n">
        <v>3.196</v>
      </c>
      <c r="O100" s="102" t="n">
        <v>3.441</v>
      </c>
      <c r="P100" s="102" t="n">
        <v>3.686</v>
      </c>
      <c r="Q100" s="102" t="n">
        <v>4.108</v>
      </c>
      <c r="R100" s="102" t="n">
        <v>4.53</v>
      </c>
      <c r="S100" s="102" t="n">
        <v>5.123</v>
      </c>
      <c r="T100" s="102" t="n">
        <v>5.716</v>
      </c>
      <c r="U100" s="102" t="n">
        <v>6.456</v>
      </c>
      <c r="V100" s="102" t="n">
        <v>7.196</v>
      </c>
      <c r="W100" s="102" t="n">
        <v>8.061</v>
      </c>
      <c r="X100" s="102" t="n">
        <v>8.926</v>
      </c>
      <c r="Y100" s="102" t="n">
        <v>9.882</v>
      </c>
      <c r="Z100" s="102" t="n">
        <v>10.838</v>
      </c>
      <c r="AA100" s="102" t="n">
        <v>11.851</v>
      </c>
      <c r="AB100" s="102" t="n">
        <v>12.864</v>
      </c>
      <c r="AC100" s="102" t="n">
        <v>13.902</v>
      </c>
      <c r="AD100" s="102" t="n">
        <v>14.94</v>
      </c>
      <c r="AE100" s="102" t="n">
        <v>15.971</v>
      </c>
      <c r="AF100" s="102" t="n">
        <v>17.002</v>
      </c>
      <c r="AG100" s="102" t="n">
        <v>17.977</v>
      </c>
      <c r="AH100" s="102" t="n">
        <v>18.952</v>
      </c>
      <c r="AI100" s="102" t="n">
        <v>19.818</v>
      </c>
      <c r="AJ100" s="102" t="n">
        <v>20.684</v>
      </c>
      <c r="AK100" s="102" t="n">
        <v>21.351</v>
      </c>
      <c r="AL100" s="102" t="n">
        <v>22.018</v>
      </c>
      <c r="AM100" s="102" t="n">
        <v>22.114</v>
      </c>
      <c r="AN100" s="102" t="n">
        <v>22.21</v>
      </c>
      <c r="AO100" s="102" t="n">
        <v>22.303</v>
      </c>
      <c r="AP100" s="102" t="n">
        <v>22.396</v>
      </c>
      <c r="AQ100" s="102" t="n">
        <v>21.278</v>
      </c>
      <c r="AR100" s="102" t="n">
        <v>20.16</v>
      </c>
      <c r="AS100" s="102" t="n">
        <v>19.042</v>
      </c>
      <c r="AT100" s="102" t="n">
        <v>17.924</v>
      </c>
      <c r="AU100" s="102" t="n">
        <v>16.806</v>
      </c>
      <c r="AV100" s="102" t="n">
        <v>15.688</v>
      </c>
      <c r="AW100" s="102" t="n">
        <v>14.57</v>
      </c>
      <c r="AX100" s="102" t="n">
        <v>13.452</v>
      </c>
      <c r="AY100" s="102" t="n">
        <v>12.334</v>
      </c>
      <c r="AZ100" s="102" t="n">
        <v>11.216</v>
      </c>
      <c r="BA100" s="102" t="n">
        <v>10.098</v>
      </c>
      <c r="BB100" s="102" t="n">
        <v>8.98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0.278</v>
      </c>
      <c r="D101" s="102" t="n">
        <v>0.556</v>
      </c>
      <c r="E101" s="102" t="n">
        <v>1.386</v>
      </c>
      <c r="F101" s="102" t="n">
        <v>2.216</v>
      </c>
      <c r="G101" s="102" t="n">
        <v>2.514</v>
      </c>
      <c r="H101" s="102" t="n">
        <v>2.812</v>
      </c>
      <c r="I101" s="102" t="n">
        <v>2.868</v>
      </c>
      <c r="J101" s="102" t="n">
        <v>2.924</v>
      </c>
      <c r="K101" s="102" t="n">
        <v>2.942</v>
      </c>
      <c r="L101" s="102" t="n">
        <v>2.96</v>
      </c>
      <c r="M101" s="102" t="n">
        <v>3.064</v>
      </c>
      <c r="N101" s="102" t="n">
        <v>3.168</v>
      </c>
      <c r="O101" s="102" t="n">
        <v>3.413</v>
      </c>
      <c r="P101" s="102" t="n">
        <v>3.658</v>
      </c>
      <c r="Q101" s="102" t="n">
        <v>4.079</v>
      </c>
      <c r="R101" s="102" t="n">
        <v>4.5</v>
      </c>
      <c r="S101" s="102" t="n">
        <v>5.089</v>
      </c>
      <c r="T101" s="102" t="n">
        <v>5.678</v>
      </c>
      <c r="U101" s="102" t="n">
        <v>6.413</v>
      </c>
      <c r="V101" s="102" t="n">
        <v>7.148</v>
      </c>
      <c r="W101" s="102" t="n">
        <v>8.008</v>
      </c>
      <c r="X101" s="102" t="n">
        <v>8.868</v>
      </c>
      <c r="Y101" s="102" t="n">
        <v>9.821</v>
      </c>
      <c r="Z101" s="102" t="n">
        <v>10.774</v>
      </c>
      <c r="AA101" s="102" t="n">
        <v>11.783</v>
      </c>
      <c r="AB101" s="102" t="n">
        <v>12.792</v>
      </c>
      <c r="AC101" s="102" t="n">
        <v>13.831</v>
      </c>
      <c r="AD101" s="102" t="n">
        <v>14.87</v>
      </c>
      <c r="AE101" s="102" t="n">
        <v>15.903</v>
      </c>
      <c r="AF101" s="102" t="n">
        <v>16.936</v>
      </c>
      <c r="AG101" s="102" t="n">
        <v>17.916</v>
      </c>
      <c r="AH101" s="102" t="n">
        <v>18.896</v>
      </c>
      <c r="AI101" s="102" t="n">
        <v>19.769</v>
      </c>
      <c r="AJ101" s="102" t="n">
        <v>20.642</v>
      </c>
      <c r="AK101" s="102" t="n">
        <v>21.313</v>
      </c>
      <c r="AL101" s="102" t="n">
        <v>21.984</v>
      </c>
      <c r="AM101" s="102" t="n">
        <v>22.072</v>
      </c>
      <c r="AN101" s="102" t="n">
        <v>22.16</v>
      </c>
      <c r="AO101" s="102" t="n">
        <v>22.244</v>
      </c>
      <c r="AP101" s="102" t="n">
        <v>22.328</v>
      </c>
      <c r="AQ101" s="102" t="n">
        <v>21.214</v>
      </c>
      <c r="AR101" s="102" t="n">
        <v>20.1</v>
      </c>
      <c r="AS101" s="102" t="n">
        <v>18.986</v>
      </c>
      <c r="AT101" s="102" t="n">
        <v>17.872</v>
      </c>
      <c r="AU101" s="102" t="n">
        <v>16.758</v>
      </c>
      <c r="AV101" s="102" t="n">
        <v>15.644</v>
      </c>
      <c r="AW101" s="102" t="n">
        <v>14.53</v>
      </c>
      <c r="AX101" s="102" t="n">
        <v>13.416</v>
      </c>
      <c r="AY101" s="102" t="n">
        <v>12.302</v>
      </c>
      <c r="AZ101" s="102" t="n">
        <v>11.188</v>
      </c>
      <c r="BA101" s="102" t="n">
        <v>10.074</v>
      </c>
      <c r="BB101" s="102" t="n">
        <v>8.96000000000002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0.275</v>
      </c>
      <c r="D102" s="102" t="n">
        <v>0.55</v>
      </c>
      <c r="E102" s="102" t="n">
        <v>1.37</v>
      </c>
      <c r="F102" s="102" t="n">
        <v>2.19</v>
      </c>
      <c r="G102" s="102" t="n">
        <v>2.485</v>
      </c>
      <c r="H102" s="102" t="n">
        <v>2.78</v>
      </c>
      <c r="I102" s="102" t="n">
        <v>2.835</v>
      </c>
      <c r="J102" s="102" t="n">
        <v>2.89</v>
      </c>
      <c r="K102" s="102" t="n">
        <v>2.91</v>
      </c>
      <c r="L102" s="102" t="n">
        <v>2.93</v>
      </c>
      <c r="M102" s="102" t="n">
        <v>3.035</v>
      </c>
      <c r="N102" s="102" t="n">
        <v>3.14</v>
      </c>
      <c r="O102" s="102" t="n">
        <v>3.385</v>
      </c>
      <c r="P102" s="102" t="n">
        <v>3.63</v>
      </c>
      <c r="Q102" s="102" t="n">
        <v>4.05</v>
      </c>
      <c r="R102" s="102" t="n">
        <v>4.47</v>
      </c>
      <c r="S102" s="102" t="n">
        <v>5.055</v>
      </c>
      <c r="T102" s="102" t="n">
        <v>5.64</v>
      </c>
      <c r="U102" s="102" t="n">
        <v>6.37</v>
      </c>
      <c r="V102" s="102" t="n">
        <v>7.1</v>
      </c>
      <c r="W102" s="102" t="n">
        <v>7.955</v>
      </c>
      <c r="X102" s="102" t="n">
        <v>8.81</v>
      </c>
      <c r="Y102" s="102" t="n">
        <v>9.76</v>
      </c>
      <c r="Z102" s="102" t="n">
        <v>10.71</v>
      </c>
      <c r="AA102" s="102" t="n">
        <v>11.715</v>
      </c>
      <c r="AB102" s="102" t="n">
        <v>12.72</v>
      </c>
      <c r="AC102" s="102" t="n">
        <v>13.76</v>
      </c>
      <c r="AD102" s="102" t="n">
        <v>14.8</v>
      </c>
      <c r="AE102" s="102" t="n">
        <v>15.835</v>
      </c>
      <c r="AF102" s="102" t="n">
        <v>16.87</v>
      </c>
      <c r="AG102" s="102" t="n">
        <v>17.855</v>
      </c>
      <c r="AH102" s="102" t="n">
        <v>18.84</v>
      </c>
      <c r="AI102" s="102" t="n">
        <v>19.72</v>
      </c>
      <c r="AJ102" s="102" t="n">
        <v>20.6</v>
      </c>
      <c r="AK102" s="102" t="n">
        <v>21.275</v>
      </c>
      <c r="AL102" s="102" t="n">
        <v>21.95</v>
      </c>
      <c r="AM102" s="102" t="n">
        <v>22.03</v>
      </c>
      <c r="AN102" s="102" t="n">
        <v>22.11</v>
      </c>
      <c r="AO102" s="102" t="n">
        <v>22.185</v>
      </c>
      <c r="AP102" s="102" t="n">
        <v>22.26</v>
      </c>
      <c r="AQ102" s="102" t="n">
        <v>21.15</v>
      </c>
      <c r="AR102" s="102" t="n">
        <v>20.04</v>
      </c>
      <c r="AS102" s="102" t="n">
        <v>18.93</v>
      </c>
      <c r="AT102" s="102" t="n">
        <v>17.82</v>
      </c>
      <c r="AU102" s="102" t="n">
        <v>16.71</v>
      </c>
      <c r="AV102" s="102" t="n">
        <v>15.6</v>
      </c>
      <c r="AW102" s="102" t="n">
        <v>14.49</v>
      </c>
      <c r="AX102" s="102" t="n">
        <v>13.38</v>
      </c>
      <c r="AY102" s="102" t="n">
        <v>12.27</v>
      </c>
      <c r="AZ102" s="102" t="n">
        <v>11.16</v>
      </c>
      <c r="BA102" s="102" t="n">
        <v>10.05</v>
      </c>
      <c r="BB102" s="102" t="n">
        <v>8.93999999999999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0.273</v>
      </c>
      <c r="D103" s="102" t="n">
        <v>0.546</v>
      </c>
      <c r="E103" s="102" t="n">
        <v>1.357</v>
      </c>
      <c r="F103" s="102" t="n">
        <v>2.168</v>
      </c>
      <c r="G103" s="102" t="n">
        <v>2.458</v>
      </c>
      <c r="H103" s="102" t="n">
        <v>2.748</v>
      </c>
      <c r="I103" s="102" t="n">
        <v>2.803</v>
      </c>
      <c r="J103" s="102" t="n">
        <v>2.858</v>
      </c>
      <c r="K103" s="102" t="n">
        <v>2.878</v>
      </c>
      <c r="L103" s="102" t="n">
        <v>2.898</v>
      </c>
      <c r="M103" s="102" t="n">
        <v>3.003</v>
      </c>
      <c r="N103" s="102" t="n">
        <v>3.108</v>
      </c>
      <c r="O103" s="102" t="n">
        <v>3.353</v>
      </c>
      <c r="P103" s="102" t="n">
        <v>3.598</v>
      </c>
      <c r="Q103" s="102" t="n">
        <v>4.015</v>
      </c>
      <c r="R103" s="102" t="n">
        <v>4.432</v>
      </c>
      <c r="S103" s="102" t="n">
        <v>5.013</v>
      </c>
      <c r="T103" s="102" t="n">
        <v>5.594</v>
      </c>
      <c r="U103" s="102" t="n">
        <v>6.319</v>
      </c>
      <c r="V103" s="102" t="n">
        <v>7.044</v>
      </c>
      <c r="W103" s="102" t="n">
        <v>7.894</v>
      </c>
      <c r="X103" s="102" t="n">
        <v>8.744</v>
      </c>
      <c r="Y103" s="102" t="n">
        <v>9.687</v>
      </c>
      <c r="Z103" s="102" t="n">
        <v>10.63</v>
      </c>
      <c r="AA103" s="102" t="n">
        <v>11.631</v>
      </c>
      <c r="AB103" s="102" t="n">
        <v>12.632</v>
      </c>
      <c r="AC103" s="102" t="n">
        <v>13.67</v>
      </c>
      <c r="AD103" s="102" t="n">
        <v>14.708</v>
      </c>
      <c r="AE103" s="102" t="n">
        <v>15.743</v>
      </c>
      <c r="AF103" s="102" t="n">
        <v>16.778</v>
      </c>
      <c r="AG103" s="102" t="n">
        <v>17.766</v>
      </c>
      <c r="AH103" s="102" t="n">
        <v>18.754</v>
      </c>
      <c r="AI103" s="102" t="n">
        <v>19.637</v>
      </c>
      <c r="AJ103" s="102" t="n">
        <v>20.52</v>
      </c>
      <c r="AK103" s="102" t="n">
        <v>21.199</v>
      </c>
      <c r="AL103" s="102" t="n">
        <v>21.878</v>
      </c>
      <c r="AM103" s="102" t="n">
        <v>21.951</v>
      </c>
      <c r="AN103" s="102" t="n">
        <v>22.024</v>
      </c>
      <c r="AO103" s="102" t="n">
        <v>22.093</v>
      </c>
      <c r="AP103" s="102" t="n">
        <v>22.162</v>
      </c>
      <c r="AQ103" s="102" t="n">
        <v>21.056</v>
      </c>
      <c r="AR103" s="102" t="n">
        <v>19.95</v>
      </c>
      <c r="AS103" s="102" t="n">
        <v>18.844</v>
      </c>
      <c r="AT103" s="102" t="n">
        <v>17.738</v>
      </c>
      <c r="AU103" s="102" t="n">
        <v>16.632</v>
      </c>
      <c r="AV103" s="102" t="n">
        <v>15.526</v>
      </c>
      <c r="AW103" s="102" t="n">
        <v>14.42</v>
      </c>
      <c r="AX103" s="102" t="n">
        <v>13.314</v>
      </c>
      <c r="AY103" s="102" t="n">
        <v>12.208</v>
      </c>
      <c r="AZ103" s="102" t="n">
        <v>11.102</v>
      </c>
      <c r="BA103" s="102" t="n">
        <v>9.996</v>
      </c>
      <c r="BB103" s="102" t="n">
        <v>8.89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0.271</v>
      </c>
      <c r="D104" s="102" t="n">
        <v>0.542</v>
      </c>
      <c r="E104" s="102" t="n">
        <v>1.344</v>
      </c>
      <c r="F104" s="102" t="n">
        <v>2.146</v>
      </c>
      <c r="G104" s="102" t="n">
        <v>2.431</v>
      </c>
      <c r="H104" s="102" t="n">
        <v>2.716</v>
      </c>
      <c r="I104" s="102" t="n">
        <v>2.771</v>
      </c>
      <c r="J104" s="102" t="n">
        <v>2.826</v>
      </c>
      <c r="K104" s="102" t="n">
        <v>2.846</v>
      </c>
      <c r="L104" s="102" t="n">
        <v>2.866</v>
      </c>
      <c r="M104" s="102" t="n">
        <v>2.971</v>
      </c>
      <c r="N104" s="102" t="n">
        <v>3.076</v>
      </c>
      <c r="O104" s="102" t="n">
        <v>3.321</v>
      </c>
      <c r="P104" s="102" t="n">
        <v>3.566</v>
      </c>
      <c r="Q104" s="102" t="n">
        <v>3.98</v>
      </c>
      <c r="R104" s="102" t="n">
        <v>4.394</v>
      </c>
      <c r="S104" s="102" t="n">
        <v>4.971</v>
      </c>
      <c r="T104" s="102" t="n">
        <v>5.548</v>
      </c>
      <c r="U104" s="102" t="n">
        <v>6.268</v>
      </c>
      <c r="V104" s="102" t="n">
        <v>6.988</v>
      </c>
      <c r="W104" s="102" t="n">
        <v>7.833</v>
      </c>
      <c r="X104" s="102" t="n">
        <v>8.678</v>
      </c>
      <c r="Y104" s="102" t="n">
        <v>9.614</v>
      </c>
      <c r="Z104" s="102" t="n">
        <v>10.55</v>
      </c>
      <c r="AA104" s="102" t="n">
        <v>11.547</v>
      </c>
      <c r="AB104" s="102" t="n">
        <v>12.544</v>
      </c>
      <c r="AC104" s="102" t="n">
        <v>13.58</v>
      </c>
      <c r="AD104" s="102" t="n">
        <v>14.616</v>
      </c>
      <c r="AE104" s="102" t="n">
        <v>15.651</v>
      </c>
      <c r="AF104" s="102" t="n">
        <v>16.686</v>
      </c>
      <c r="AG104" s="102" t="n">
        <v>17.677</v>
      </c>
      <c r="AH104" s="102" t="n">
        <v>18.668</v>
      </c>
      <c r="AI104" s="102" t="n">
        <v>19.554</v>
      </c>
      <c r="AJ104" s="102" t="n">
        <v>20.44</v>
      </c>
      <c r="AK104" s="102" t="n">
        <v>21.123</v>
      </c>
      <c r="AL104" s="102" t="n">
        <v>21.806</v>
      </c>
      <c r="AM104" s="102" t="n">
        <v>21.872</v>
      </c>
      <c r="AN104" s="102" t="n">
        <v>21.938</v>
      </c>
      <c r="AO104" s="102" t="n">
        <v>22.001</v>
      </c>
      <c r="AP104" s="102" t="n">
        <v>22.064</v>
      </c>
      <c r="AQ104" s="102" t="n">
        <v>20.962</v>
      </c>
      <c r="AR104" s="102" t="n">
        <v>19.86</v>
      </c>
      <c r="AS104" s="102" t="n">
        <v>18.758</v>
      </c>
      <c r="AT104" s="102" t="n">
        <v>17.656</v>
      </c>
      <c r="AU104" s="102" t="n">
        <v>16.554</v>
      </c>
      <c r="AV104" s="102" t="n">
        <v>15.452</v>
      </c>
      <c r="AW104" s="102" t="n">
        <v>14.35</v>
      </c>
      <c r="AX104" s="102" t="n">
        <v>13.248</v>
      </c>
      <c r="AY104" s="102" t="n">
        <v>12.146</v>
      </c>
      <c r="AZ104" s="102" t="n">
        <v>11.044</v>
      </c>
      <c r="BA104" s="102" t="n">
        <v>9.942</v>
      </c>
      <c r="BB104" s="102" t="n">
        <v>8.84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0.269</v>
      </c>
      <c r="D105" s="102" t="n">
        <v>0.538</v>
      </c>
      <c r="E105" s="102" t="n">
        <v>1.331</v>
      </c>
      <c r="F105" s="102" t="n">
        <v>2.124</v>
      </c>
      <c r="G105" s="102" t="n">
        <v>2.404</v>
      </c>
      <c r="H105" s="102" t="n">
        <v>2.684</v>
      </c>
      <c r="I105" s="102" t="n">
        <v>2.739</v>
      </c>
      <c r="J105" s="102" t="n">
        <v>2.794</v>
      </c>
      <c r="K105" s="102" t="n">
        <v>2.814</v>
      </c>
      <c r="L105" s="102" t="n">
        <v>2.834</v>
      </c>
      <c r="M105" s="102" t="n">
        <v>2.939</v>
      </c>
      <c r="N105" s="102" t="n">
        <v>3.044</v>
      </c>
      <c r="O105" s="102" t="n">
        <v>3.289</v>
      </c>
      <c r="P105" s="102" t="n">
        <v>3.534</v>
      </c>
      <c r="Q105" s="102" t="n">
        <v>3.945</v>
      </c>
      <c r="R105" s="102" t="n">
        <v>4.356</v>
      </c>
      <c r="S105" s="102" t="n">
        <v>4.929</v>
      </c>
      <c r="T105" s="102" t="n">
        <v>5.502</v>
      </c>
      <c r="U105" s="102" t="n">
        <v>6.217</v>
      </c>
      <c r="V105" s="102" t="n">
        <v>6.932</v>
      </c>
      <c r="W105" s="102" t="n">
        <v>7.772</v>
      </c>
      <c r="X105" s="102" t="n">
        <v>8.612</v>
      </c>
      <c r="Y105" s="102" t="n">
        <v>9.541</v>
      </c>
      <c r="Z105" s="102" t="n">
        <v>10.47</v>
      </c>
      <c r="AA105" s="102" t="n">
        <v>11.463</v>
      </c>
      <c r="AB105" s="102" t="n">
        <v>12.456</v>
      </c>
      <c r="AC105" s="102" t="n">
        <v>13.49</v>
      </c>
      <c r="AD105" s="102" t="n">
        <v>14.524</v>
      </c>
      <c r="AE105" s="102" t="n">
        <v>15.559</v>
      </c>
      <c r="AF105" s="102" t="n">
        <v>16.594</v>
      </c>
      <c r="AG105" s="102" t="n">
        <v>17.588</v>
      </c>
      <c r="AH105" s="102" t="n">
        <v>18.582</v>
      </c>
      <c r="AI105" s="102" t="n">
        <v>19.471</v>
      </c>
      <c r="AJ105" s="102" t="n">
        <v>20.36</v>
      </c>
      <c r="AK105" s="102" t="n">
        <v>21.047</v>
      </c>
      <c r="AL105" s="102" t="n">
        <v>21.734</v>
      </c>
      <c r="AM105" s="102" t="n">
        <v>21.793</v>
      </c>
      <c r="AN105" s="102" t="n">
        <v>21.852</v>
      </c>
      <c r="AO105" s="102" t="n">
        <v>21.909</v>
      </c>
      <c r="AP105" s="102" t="n">
        <v>21.966</v>
      </c>
      <c r="AQ105" s="102" t="n">
        <v>20.868</v>
      </c>
      <c r="AR105" s="102" t="n">
        <v>19.77</v>
      </c>
      <c r="AS105" s="102" t="n">
        <v>18.672</v>
      </c>
      <c r="AT105" s="102" t="n">
        <v>17.574</v>
      </c>
      <c r="AU105" s="102" t="n">
        <v>16.476</v>
      </c>
      <c r="AV105" s="102" t="n">
        <v>15.378</v>
      </c>
      <c r="AW105" s="102" t="n">
        <v>14.28</v>
      </c>
      <c r="AX105" s="102" t="n">
        <v>13.182</v>
      </c>
      <c r="AY105" s="102" t="n">
        <v>12.084</v>
      </c>
      <c r="AZ105" s="102" t="n">
        <v>10.986</v>
      </c>
      <c r="BA105" s="102" t="n">
        <v>9.88799999999999</v>
      </c>
      <c r="BB105" s="102" t="n">
        <v>8.78999999999999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0.267</v>
      </c>
      <c r="D106" s="102" t="n">
        <v>0.534</v>
      </c>
      <c r="E106" s="102" t="n">
        <v>1.318</v>
      </c>
      <c r="F106" s="102" t="n">
        <v>2.102</v>
      </c>
      <c r="G106" s="102" t="n">
        <v>2.377</v>
      </c>
      <c r="H106" s="102" t="n">
        <v>2.652</v>
      </c>
      <c r="I106" s="102" t="n">
        <v>2.707</v>
      </c>
      <c r="J106" s="102" t="n">
        <v>2.762</v>
      </c>
      <c r="K106" s="102" t="n">
        <v>2.782</v>
      </c>
      <c r="L106" s="102" t="n">
        <v>2.802</v>
      </c>
      <c r="M106" s="102" t="n">
        <v>2.907</v>
      </c>
      <c r="N106" s="102" t="n">
        <v>3.012</v>
      </c>
      <c r="O106" s="102" t="n">
        <v>3.257</v>
      </c>
      <c r="P106" s="102" t="n">
        <v>3.502</v>
      </c>
      <c r="Q106" s="102" t="n">
        <v>3.91</v>
      </c>
      <c r="R106" s="102" t="n">
        <v>4.318</v>
      </c>
      <c r="S106" s="102" t="n">
        <v>4.887</v>
      </c>
      <c r="T106" s="102" t="n">
        <v>5.456</v>
      </c>
      <c r="U106" s="102" t="n">
        <v>6.166</v>
      </c>
      <c r="V106" s="102" t="n">
        <v>6.876</v>
      </c>
      <c r="W106" s="102" t="n">
        <v>7.711</v>
      </c>
      <c r="X106" s="102" t="n">
        <v>8.546</v>
      </c>
      <c r="Y106" s="102" t="n">
        <v>9.468</v>
      </c>
      <c r="Z106" s="102" t="n">
        <v>10.39</v>
      </c>
      <c r="AA106" s="102" t="n">
        <v>11.379</v>
      </c>
      <c r="AB106" s="102" t="n">
        <v>12.368</v>
      </c>
      <c r="AC106" s="102" t="n">
        <v>13.4</v>
      </c>
      <c r="AD106" s="102" t="n">
        <v>14.432</v>
      </c>
      <c r="AE106" s="102" t="n">
        <v>15.467</v>
      </c>
      <c r="AF106" s="102" t="n">
        <v>16.502</v>
      </c>
      <c r="AG106" s="102" t="n">
        <v>17.499</v>
      </c>
      <c r="AH106" s="102" t="n">
        <v>18.496</v>
      </c>
      <c r="AI106" s="102" t="n">
        <v>19.388</v>
      </c>
      <c r="AJ106" s="102" t="n">
        <v>20.28</v>
      </c>
      <c r="AK106" s="102" t="n">
        <v>20.971</v>
      </c>
      <c r="AL106" s="102" t="n">
        <v>21.662</v>
      </c>
      <c r="AM106" s="102" t="n">
        <v>21.714</v>
      </c>
      <c r="AN106" s="102" t="n">
        <v>21.766</v>
      </c>
      <c r="AO106" s="102" t="n">
        <v>21.817</v>
      </c>
      <c r="AP106" s="102" t="n">
        <v>21.868</v>
      </c>
      <c r="AQ106" s="102" t="n">
        <v>20.774</v>
      </c>
      <c r="AR106" s="102" t="n">
        <v>19.68</v>
      </c>
      <c r="AS106" s="102" t="n">
        <v>18.586</v>
      </c>
      <c r="AT106" s="102" t="n">
        <v>17.492</v>
      </c>
      <c r="AU106" s="102" t="n">
        <v>16.398</v>
      </c>
      <c r="AV106" s="102" t="n">
        <v>15.304</v>
      </c>
      <c r="AW106" s="102" t="n">
        <v>14.21</v>
      </c>
      <c r="AX106" s="102" t="n">
        <v>13.116</v>
      </c>
      <c r="AY106" s="102" t="n">
        <v>12.022</v>
      </c>
      <c r="AZ106" s="102" t="n">
        <v>10.928</v>
      </c>
      <c r="BA106" s="102" t="n">
        <v>9.834</v>
      </c>
      <c r="BB106" s="102" t="n">
        <v>8.74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0.265</v>
      </c>
      <c r="D107" s="102" t="n">
        <v>0.53</v>
      </c>
      <c r="E107" s="102" t="n">
        <v>1.305</v>
      </c>
      <c r="F107" s="102" t="n">
        <v>2.08</v>
      </c>
      <c r="G107" s="102" t="n">
        <v>2.35</v>
      </c>
      <c r="H107" s="102" t="n">
        <v>2.62</v>
      </c>
      <c r="I107" s="102" t="n">
        <v>2.675</v>
      </c>
      <c r="J107" s="102" t="n">
        <v>2.73</v>
      </c>
      <c r="K107" s="102" t="n">
        <v>2.75</v>
      </c>
      <c r="L107" s="102" t="n">
        <v>2.77</v>
      </c>
      <c r="M107" s="102" t="n">
        <v>2.875</v>
      </c>
      <c r="N107" s="102" t="n">
        <v>2.98</v>
      </c>
      <c r="O107" s="102" t="n">
        <v>3.225</v>
      </c>
      <c r="P107" s="102" t="n">
        <v>3.47</v>
      </c>
      <c r="Q107" s="102" t="n">
        <v>3.875</v>
      </c>
      <c r="R107" s="102" t="n">
        <v>4.28</v>
      </c>
      <c r="S107" s="102" t="n">
        <v>4.845</v>
      </c>
      <c r="T107" s="102" t="n">
        <v>5.41</v>
      </c>
      <c r="U107" s="102" t="n">
        <v>6.115</v>
      </c>
      <c r="V107" s="102" t="n">
        <v>6.82</v>
      </c>
      <c r="W107" s="102" t="n">
        <v>7.65</v>
      </c>
      <c r="X107" s="102" t="n">
        <v>8.48</v>
      </c>
      <c r="Y107" s="102" t="n">
        <v>9.395</v>
      </c>
      <c r="Z107" s="102" t="n">
        <v>10.31</v>
      </c>
      <c r="AA107" s="102" t="n">
        <v>11.295</v>
      </c>
      <c r="AB107" s="102" t="n">
        <v>12.28</v>
      </c>
      <c r="AC107" s="102" t="n">
        <v>13.31</v>
      </c>
      <c r="AD107" s="102" t="n">
        <v>14.34</v>
      </c>
      <c r="AE107" s="102" t="n">
        <v>15.375</v>
      </c>
      <c r="AF107" s="102" t="n">
        <v>16.41</v>
      </c>
      <c r="AG107" s="102" t="n">
        <v>17.41</v>
      </c>
      <c r="AH107" s="102" t="n">
        <v>18.41</v>
      </c>
      <c r="AI107" s="102" t="n">
        <v>19.305</v>
      </c>
      <c r="AJ107" s="102" t="n">
        <v>20.2</v>
      </c>
      <c r="AK107" s="102" t="n">
        <v>20.895</v>
      </c>
      <c r="AL107" s="102" t="n">
        <v>21.59</v>
      </c>
      <c r="AM107" s="102" t="n">
        <v>21.635</v>
      </c>
      <c r="AN107" s="102" t="n">
        <v>21.68</v>
      </c>
      <c r="AO107" s="102" t="n">
        <v>21.725</v>
      </c>
      <c r="AP107" s="102" t="n">
        <v>21.77</v>
      </c>
      <c r="AQ107" s="102" t="n">
        <v>20.68</v>
      </c>
      <c r="AR107" s="102" t="n">
        <v>19.59</v>
      </c>
      <c r="AS107" s="102" t="n">
        <v>18.5</v>
      </c>
      <c r="AT107" s="102" t="n">
        <v>17.41</v>
      </c>
      <c r="AU107" s="102" t="n">
        <v>16.32</v>
      </c>
      <c r="AV107" s="102" t="n">
        <v>15.23</v>
      </c>
      <c r="AW107" s="102" t="n">
        <v>14.14</v>
      </c>
      <c r="AX107" s="102" t="n">
        <v>13.05</v>
      </c>
      <c r="AY107" s="102" t="n">
        <v>11.96</v>
      </c>
      <c r="AZ107" s="102" t="n">
        <v>10.87</v>
      </c>
      <c r="BA107" s="102" t="n">
        <v>9.78</v>
      </c>
      <c r="BB107" s="102" t="n">
        <v>8.69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0.262</v>
      </c>
      <c r="D108" s="102" t="n">
        <v>0.524</v>
      </c>
      <c r="E108" s="102" t="n">
        <v>1.29</v>
      </c>
      <c r="F108" s="102" t="n">
        <v>2.056</v>
      </c>
      <c r="G108" s="102" t="n">
        <v>2.322</v>
      </c>
      <c r="H108" s="102" t="n">
        <v>2.588</v>
      </c>
      <c r="I108" s="102" t="n">
        <v>2.641</v>
      </c>
      <c r="J108" s="102" t="n">
        <v>2.694</v>
      </c>
      <c r="K108" s="102" t="n">
        <v>2.713</v>
      </c>
      <c r="L108" s="102" t="n">
        <v>2.732</v>
      </c>
      <c r="M108" s="102" t="n">
        <v>2.836</v>
      </c>
      <c r="N108" s="102" t="n">
        <v>2.94</v>
      </c>
      <c r="O108" s="102" t="n">
        <v>3.183</v>
      </c>
      <c r="P108" s="102" t="n">
        <v>3.426</v>
      </c>
      <c r="Q108" s="102" t="n">
        <v>3.829</v>
      </c>
      <c r="R108" s="102" t="n">
        <v>4.232</v>
      </c>
      <c r="S108" s="102" t="n">
        <v>4.792</v>
      </c>
      <c r="T108" s="102" t="n">
        <v>5.352</v>
      </c>
      <c r="U108" s="102" t="n">
        <v>6.052</v>
      </c>
      <c r="V108" s="102" t="n">
        <v>6.752</v>
      </c>
      <c r="W108" s="102" t="n">
        <v>7.574</v>
      </c>
      <c r="X108" s="102" t="n">
        <v>8.396</v>
      </c>
      <c r="Y108" s="102" t="n">
        <v>9.305</v>
      </c>
      <c r="Z108" s="102" t="n">
        <v>10.214</v>
      </c>
      <c r="AA108" s="102" t="n">
        <v>11.193</v>
      </c>
      <c r="AB108" s="102" t="n">
        <v>12.172</v>
      </c>
      <c r="AC108" s="102" t="n">
        <v>13.196</v>
      </c>
      <c r="AD108" s="102" t="n">
        <v>14.22</v>
      </c>
      <c r="AE108" s="102" t="n">
        <v>15.253</v>
      </c>
      <c r="AF108" s="102" t="n">
        <v>16.286</v>
      </c>
      <c r="AG108" s="102" t="n">
        <v>17.286</v>
      </c>
      <c r="AH108" s="102" t="n">
        <v>18.286</v>
      </c>
      <c r="AI108" s="102" t="n">
        <v>19.183</v>
      </c>
      <c r="AJ108" s="102" t="n">
        <v>20.08</v>
      </c>
      <c r="AK108" s="102" t="n">
        <v>20.777</v>
      </c>
      <c r="AL108" s="102" t="n">
        <v>21.474</v>
      </c>
      <c r="AM108" s="102" t="n">
        <v>21.515</v>
      </c>
      <c r="AN108" s="102" t="n">
        <v>21.556</v>
      </c>
      <c r="AO108" s="102" t="n">
        <v>21.598</v>
      </c>
      <c r="AP108" s="102" t="n">
        <v>21.64</v>
      </c>
      <c r="AQ108" s="102" t="n">
        <v>20.556</v>
      </c>
      <c r="AR108" s="102" t="n">
        <v>19.472</v>
      </c>
      <c r="AS108" s="102" t="n">
        <v>18.388</v>
      </c>
      <c r="AT108" s="102" t="n">
        <v>17.304</v>
      </c>
      <c r="AU108" s="102" t="n">
        <v>16.22</v>
      </c>
      <c r="AV108" s="102" t="n">
        <v>15.136</v>
      </c>
      <c r="AW108" s="102" t="n">
        <v>14.052</v>
      </c>
      <c r="AX108" s="102" t="n">
        <v>12.968</v>
      </c>
      <c r="AY108" s="102" t="n">
        <v>11.884</v>
      </c>
      <c r="AZ108" s="102" t="n">
        <v>10.8</v>
      </c>
      <c r="BA108" s="102" t="n">
        <v>9.716</v>
      </c>
      <c r="BB108" s="102" t="n">
        <v>8.63200000000001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0.259</v>
      </c>
      <c r="D109" s="102" t="n">
        <v>0.518</v>
      </c>
      <c r="E109" s="102" t="n">
        <v>1.275</v>
      </c>
      <c r="F109" s="102" t="n">
        <v>2.032</v>
      </c>
      <c r="G109" s="102" t="n">
        <v>2.294</v>
      </c>
      <c r="H109" s="102" t="n">
        <v>2.556</v>
      </c>
      <c r="I109" s="102" t="n">
        <v>2.607</v>
      </c>
      <c r="J109" s="102" t="n">
        <v>2.658</v>
      </c>
      <c r="K109" s="102" t="n">
        <v>2.676</v>
      </c>
      <c r="L109" s="102" t="n">
        <v>2.694</v>
      </c>
      <c r="M109" s="102" t="n">
        <v>2.797</v>
      </c>
      <c r="N109" s="102" t="n">
        <v>2.9</v>
      </c>
      <c r="O109" s="102" t="n">
        <v>3.141</v>
      </c>
      <c r="P109" s="102" t="n">
        <v>3.382</v>
      </c>
      <c r="Q109" s="102" t="n">
        <v>3.783</v>
      </c>
      <c r="R109" s="102" t="n">
        <v>4.184</v>
      </c>
      <c r="S109" s="102" t="n">
        <v>4.739</v>
      </c>
      <c r="T109" s="102" t="n">
        <v>5.294</v>
      </c>
      <c r="U109" s="102" t="n">
        <v>5.989</v>
      </c>
      <c r="V109" s="102" t="n">
        <v>6.684</v>
      </c>
      <c r="W109" s="102" t="n">
        <v>7.498</v>
      </c>
      <c r="X109" s="102" t="n">
        <v>8.312</v>
      </c>
      <c r="Y109" s="102" t="n">
        <v>9.215</v>
      </c>
      <c r="Z109" s="102" t="n">
        <v>10.118</v>
      </c>
      <c r="AA109" s="102" t="n">
        <v>11.091</v>
      </c>
      <c r="AB109" s="102" t="n">
        <v>12.064</v>
      </c>
      <c r="AC109" s="102" t="n">
        <v>13.082</v>
      </c>
      <c r="AD109" s="102" t="n">
        <v>14.1</v>
      </c>
      <c r="AE109" s="102" t="n">
        <v>15.131</v>
      </c>
      <c r="AF109" s="102" t="n">
        <v>16.162</v>
      </c>
      <c r="AG109" s="102" t="n">
        <v>17.162</v>
      </c>
      <c r="AH109" s="102" t="n">
        <v>18.162</v>
      </c>
      <c r="AI109" s="102" t="n">
        <v>19.061</v>
      </c>
      <c r="AJ109" s="102" t="n">
        <v>19.96</v>
      </c>
      <c r="AK109" s="102" t="n">
        <v>20.659</v>
      </c>
      <c r="AL109" s="102" t="n">
        <v>21.358</v>
      </c>
      <c r="AM109" s="102" t="n">
        <v>21.395</v>
      </c>
      <c r="AN109" s="102" t="n">
        <v>21.432</v>
      </c>
      <c r="AO109" s="102" t="n">
        <v>21.471</v>
      </c>
      <c r="AP109" s="102" t="n">
        <v>21.51</v>
      </c>
      <c r="AQ109" s="102" t="n">
        <v>20.432</v>
      </c>
      <c r="AR109" s="102" t="n">
        <v>19.354</v>
      </c>
      <c r="AS109" s="102" t="n">
        <v>18.276</v>
      </c>
      <c r="AT109" s="102" t="n">
        <v>17.198</v>
      </c>
      <c r="AU109" s="102" t="n">
        <v>16.12</v>
      </c>
      <c r="AV109" s="102" t="n">
        <v>15.042</v>
      </c>
      <c r="AW109" s="102" t="n">
        <v>13.964</v>
      </c>
      <c r="AX109" s="102" t="n">
        <v>12.886</v>
      </c>
      <c r="AY109" s="102" t="n">
        <v>11.808</v>
      </c>
      <c r="AZ109" s="102" t="n">
        <v>10.73</v>
      </c>
      <c r="BA109" s="102" t="n">
        <v>9.65199999999998</v>
      </c>
      <c r="BB109" s="102" t="n">
        <v>8.57399999999998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0.256</v>
      </c>
      <c r="D110" s="102" t="n">
        <v>0.512</v>
      </c>
      <c r="E110" s="102" t="n">
        <v>1.26</v>
      </c>
      <c r="F110" s="102" t="n">
        <v>2.008</v>
      </c>
      <c r="G110" s="102" t="n">
        <v>2.266</v>
      </c>
      <c r="H110" s="102" t="n">
        <v>2.524</v>
      </c>
      <c r="I110" s="102" t="n">
        <v>2.573</v>
      </c>
      <c r="J110" s="102" t="n">
        <v>2.622</v>
      </c>
      <c r="K110" s="102" t="n">
        <v>2.639</v>
      </c>
      <c r="L110" s="102" t="n">
        <v>2.656</v>
      </c>
      <c r="M110" s="102" t="n">
        <v>2.758</v>
      </c>
      <c r="N110" s="102" t="n">
        <v>2.86</v>
      </c>
      <c r="O110" s="102" t="n">
        <v>3.099</v>
      </c>
      <c r="P110" s="102" t="n">
        <v>3.338</v>
      </c>
      <c r="Q110" s="102" t="n">
        <v>3.737</v>
      </c>
      <c r="R110" s="102" t="n">
        <v>4.136</v>
      </c>
      <c r="S110" s="102" t="n">
        <v>4.686</v>
      </c>
      <c r="T110" s="102" t="n">
        <v>5.236</v>
      </c>
      <c r="U110" s="102" t="n">
        <v>5.926</v>
      </c>
      <c r="V110" s="102" t="n">
        <v>6.616</v>
      </c>
      <c r="W110" s="102" t="n">
        <v>7.422</v>
      </c>
      <c r="X110" s="102" t="n">
        <v>8.228</v>
      </c>
      <c r="Y110" s="102" t="n">
        <v>9.125</v>
      </c>
      <c r="Z110" s="102" t="n">
        <v>10.022</v>
      </c>
      <c r="AA110" s="102" t="n">
        <v>10.989</v>
      </c>
      <c r="AB110" s="102" t="n">
        <v>11.956</v>
      </c>
      <c r="AC110" s="102" t="n">
        <v>12.968</v>
      </c>
      <c r="AD110" s="102" t="n">
        <v>13.98</v>
      </c>
      <c r="AE110" s="102" t="n">
        <v>15.009</v>
      </c>
      <c r="AF110" s="102" t="n">
        <v>16.038</v>
      </c>
      <c r="AG110" s="102" t="n">
        <v>17.038</v>
      </c>
      <c r="AH110" s="102" t="n">
        <v>18.038</v>
      </c>
      <c r="AI110" s="102" t="n">
        <v>18.939</v>
      </c>
      <c r="AJ110" s="102" t="n">
        <v>19.84</v>
      </c>
      <c r="AK110" s="102" t="n">
        <v>20.541</v>
      </c>
      <c r="AL110" s="102" t="n">
        <v>21.242</v>
      </c>
      <c r="AM110" s="102" t="n">
        <v>21.275</v>
      </c>
      <c r="AN110" s="102" t="n">
        <v>21.308</v>
      </c>
      <c r="AO110" s="102" t="n">
        <v>21.344</v>
      </c>
      <c r="AP110" s="102" t="n">
        <v>21.38</v>
      </c>
      <c r="AQ110" s="102" t="n">
        <v>20.308</v>
      </c>
      <c r="AR110" s="102" t="n">
        <v>19.236</v>
      </c>
      <c r="AS110" s="102" t="n">
        <v>18.164</v>
      </c>
      <c r="AT110" s="102" t="n">
        <v>17.092</v>
      </c>
      <c r="AU110" s="102" t="n">
        <v>16.02</v>
      </c>
      <c r="AV110" s="102" t="n">
        <v>14.948</v>
      </c>
      <c r="AW110" s="102" t="n">
        <v>13.876</v>
      </c>
      <c r="AX110" s="102" t="n">
        <v>12.804</v>
      </c>
      <c r="AY110" s="102" t="n">
        <v>11.732</v>
      </c>
      <c r="AZ110" s="102" t="n">
        <v>10.66</v>
      </c>
      <c r="BA110" s="102" t="n">
        <v>9.58800000000001</v>
      </c>
      <c r="BB110" s="102" t="n">
        <v>8.51600000000001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0.253</v>
      </c>
      <c r="D111" s="102" t="n">
        <v>0.506</v>
      </c>
      <c r="E111" s="102" t="n">
        <v>1.245</v>
      </c>
      <c r="F111" s="102" t="n">
        <v>1.984</v>
      </c>
      <c r="G111" s="102" t="n">
        <v>2.238</v>
      </c>
      <c r="H111" s="102" t="n">
        <v>2.492</v>
      </c>
      <c r="I111" s="102" t="n">
        <v>2.539</v>
      </c>
      <c r="J111" s="102" t="n">
        <v>2.586</v>
      </c>
      <c r="K111" s="102" t="n">
        <v>2.602</v>
      </c>
      <c r="L111" s="102" t="n">
        <v>2.618</v>
      </c>
      <c r="M111" s="102" t="n">
        <v>2.719</v>
      </c>
      <c r="N111" s="102" t="n">
        <v>2.82</v>
      </c>
      <c r="O111" s="102" t="n">
        <v>3.057</v>
      </c>
      <c r="P111" s="102" t="n">
        <v>3.294</v>
      </c>
      <c r="Q111" s="102" t="n">
        <v>3.691</v>
      </c>
      <c r="R111" s="102" t="n">
        <v>4.088</v>
      </c>
      <c r="S111" s="102" t="n">
        <v>4.633</v>
      </c>
      <c r="T111" s="102" t="n">
        <v>5.178</v>
      </c>
      <c r="U111" s="102" t="n">
        <v>5.863</v>
      </c>
      <c r="V111" s="102" t="n">
        <v>6.548</v>
      </c>
      <c r="W111" s="102" t="n">
        <v>7.346</v>
      </c>
      <c r="X111" s="102" t="n">
        <v>8.144</v>
      </c>
      <c r="Y111" s="102" t="n">
        <v>9.035</v>
      </c>
      <c r="Z111" s="102" t="n">
        <v>9.926</v>
      </c>
      <c r="AA111" s="102" t="n">
        <v>10.887</v>
      </c>
      <c r="AB111" s="102" t="n">
        <v>11.848</v>
      </c>
      <c r="AC111" s="102" t="n">
        <v>12.854</v>
      </c>
      <c r="AD111" s="102" t="n">
        <v>13.86</v>
      </c>
      <c r="AE111" s="102" t="n">
        <v>14.887</v>
      </c>
      <c r="AF111" s="102" t="n">
        <v>15.914</v>
      </c>
      <c r="AG111" s="102" t="n">
        <v>16.914</v>
      </c>
      <c r="AH111" s="102" t="n">
        <v>17.914</v>
      </c>
      <c r="AI111" s="102" t="n">
        <v>18.817</v>
      </c>
      <c r="AJ111" s="102" t="n">
        <v>19.72</v>
      </c>
      <c r="AK111" s="102" t="n">
        <v>20.423</v>
      </c>
      <c r="AL111" s="102" t="n">
        <v>21.126</v>
      </c>
      <c r="AM111" s="102" t="n">
        <v>21.155</v>
      </c>
      <c r="AN111" s="102" t="n">
        <v>21.184</v>
      </c>
      <c r="AO111" s="102" t="n">
        <v>21.217</v>
      </c>
      <c r="AP111" s="102" t="n">
        <v>21.25</v>
      </c>
      <c r="AQ111" s="102" t="n">
        <v>20.184</v>
      </c>
      <c r="AR111" s="102" t="n">
        <v>19.118</v>
      </c>
      <c r="AS111" s="102" t="n">
        <v>18.052</v>
      </c>
      <c r="AT111" s="102" t="n">
        <v>16.986</v>
      </c>
      <c r="AU111" s="102" t="n">
        <v>15.92</v>
      </c>
      <c r="AV111" s="102" t="n">
        <v>14.854</v>
      </c>
      <c r="AW111" s="102" t="n">
        <v>13.788</v>
      </c>
      <c r="AX111" s="102" t="n">
        <v>12.722</v>
      </c>
      <c r="AY111" s="102" t="n">
        <v>11.656</v>
      </c>
      <c r="AZ111" s="102" t="n">
        <v>10.59</v>
      </c>
      <c r="BA111" s="102" t="n">
        <v>9.52399999999999</v>
      </c>
      <c r="BB111" s="102" t="n">
        <v>8.45799999999999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0.25</v>
      </c>
      <c r="D112" s="102" t="n">
        <v>0.5</v>
      </c>
      <c r="E112" s="102" t="n">
        <v>1.23</v>
      </c>
      <c r="F112" s="102" t="n">
        <v>1.96</v>
      </c>
      <c r="G112" s="102" t="n">
        <v>2.21</v>
      </c>
      <c r="H112" s="102" t="n">
        <v>2.46</v>
      </c>
      <c r="I112" s="102" t="n">
        <v>2.505</v>
      </c>
      <c r="J112" s="102" t="n">
        <v>2.55</v>
      </c>
      <c r="K112" s="102" t="n">
        <v>2.565</v>
      </c>
      <c r="L112" s="102" t="n">
        <v>2.58</v>
      </c>
      <c r="M112" s="102" t="n">
        <v>2.68</v>
      </c>
      <c r="N112" s="102" t="n">
        <v>2.78</v>
      </c>
      <c r="O112" s="102" t="n">
        <v>3.015</v>
      </c>
      <c r="P112" s="102" t="n">
        <v>3.25</v>
      </c>
      <c r="Q112" s="102" t="n">
        <v>3.645</v>
      </c>
      <c r="R112" s="102" t="n">
        <v>4.04</v>
      </c>
      <c r="S112" s="102" t="n">
        <v>4.58</v>
      </c>
      <c r="T112" s="102" t="n">
        <v>5.12</v>
      </c>
      <c r="U112" s="102" t="n">
        <v>5.8</v>
      </c>
      <c r="V112" s="102" t="n">
        <v>6.48</v>
      </c>
      <c r="W112" s="102" t="n">
        <v>7.27</v>
      </c>
      <c r="X112" s="102" t="n">
        <v>8.06</v>
      </c>
      <c r="Y112" s="102" t="n">
        <v>8.945</v>
      </c>
      <c r="Z112" s="102" t="n">
        <v>9.83</v>
      </c>
      <c r="AA112" s="102" t="n">
        <v>10.785</v>
      </c>
      <c r="AB112" s="102" t="n">
        <v>11.74</v>
      </c>
      <c r="AC112" s="102" t="n">
        <v>12.74</v>
      </c>
      <c r="AD112" s="102" t="n">
        <v>13.74</v>
      </c>
      <c r="AE112" s="102" t="n">
        <v>14.765</v>
      </c>
      <c r="AF112" s="102" t="n">
        <v>15.79</v>
      </c>
      <c r="AG112" s="102" t="n">
        <v>16.79</v>
      </c>
      <c r="AH112" s="102" t="n">
        <v>17.79</v>
      </c>
      <c r="AI112" s="102" t="n">
        <v>18.695</v>
      </c>
      <c r="AJ112" s="102" t="n">
        <v>19.6</v>
      </c>
      <c r="AK112" s="102" t="n">
        <v>20.305</v>
      </c>
      <c r="AL112" s="102" t="n">
        <v>21.01</v>
      </c>
      <c r="AM112" s="102" t="n">
        <v>21.035</v>
      </c>
      <c r="AN112" s="102" t="n">
        <v>21.06</v>
      </c>
      <c r="AO112" s="102" t="n">
        <v>21.09</v>
      </c>
      <c r="AP112" s="102" t="n">
        <v>21.12</v>
      </c>
      <c r="AQ112" s="102" t="n">
        <v>20.06</v>
      </c>
      <c r="AR112" s="102" t="n">
        <v>19</v>
      </c>
      <c r="AS112" s="102" t="n">
        <v>17.94</v>
      </c>
      <c r="AT112" s="102" t="n">
        <v>16.88</v>
      </c>
      <c r="AU112" s="102" t="n">
        <v>15.82</v>
      </c>
      <c r="AV112" s="102" t="n">
        <v>14.76</v>
      </c>
      <c r="AW112" s="102" t="n">
        <v>13.7</v>
      </c>
      <c r="AX112" s="102" t="n">
        <v>12.64</v>
      </c>
      <c r="AY112" s="102" t="n">
        <v>11.58</v>
      </c>
      <c r="AZ112" s="102" t="n">
        <v>10.52</v>
      </c>
      <c r="BA112" s="102" t="n">
        <v>9.45999999999999</v>
      </c>
      <c r="BB112" s="102" t="n">
        <v>8.39999999999999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0.246</v>
      </c>
      <c r="D113" s="102" t="n">
        <v>0.492</v>
      </c>
      <c r="E113" s="102" t="n">
        <v>1.214</v>
      </c>
      <c r="F113" s="102" t="n">
        <v>1.936</v>
      </c>
      <c r="G113" s="102" t="n">
        <v>2.18</v>
      </c>
      <c r="H113" s="102" t="n">
        <v>2.424</v>
      </c>
      <c r="I113" s="102" t="n">
        <v>2.465</v>
      </c>
      <c r="J113" s="102" t="n">
        <v>2.506</v>
      </c>
      <c r="K113" s="102" t="n">
        <v>2.52</v>
      </c>
      <c r="L113" s="102" t="n">
        <v>2.534</v>
      </c>
      <c r="M113" s="102" t="n">
        <v>2.632</v>
      </c>
      <c r="N113" s="102" t="n">
        <v>2.73</v>
      </c>
      <c r="O113" s="102" t="n">
        <v>2.963</v>
      </c>
      <c r="P113" s="102" t="n">
        <v>3.196</v>
      </c>
      <c r="Q113" s="102" t="n">
        <v>3.586</v>
      </c>
      <c r="R113" s="102" t="n">
        <v>3.976</v>
      </c>
      <c r="S113" s="102" t="n">
        <v>4.512</v>
      </c>
      <c r="T113" s="102" t="n">
        <v>5.048</v>
      </c>
      <c r="U113" s="102" t="n">
        <v>5.72</v>
      </c>
      <c r="V113" s="102" t="n">
        <v>6.392</v>
      </c>
      <c r="W113" s="102" t="n">
        <v>7.175</v>
      </c>
      <c r="X113" s="102" t="n">
        <v>7.958</v>
      </c>
      <c r="Y113" s="102" t="n">
        <v>8.834</v>
      </c>
      <c r="Z113" s="102" t="n">
        <v>9.71</v>
      </c>
      <c r="AA113" s="102" t="n">
        <v>10.656</v>
      </c>
      <c r="AB113" s="102" t="n">
        <v>11.602</v>
      </c>
      <c r="AC113" s="102" t="n">
        <v>12.596</v>
      </c>
      <c r="AD113" s="102" t="n">
        <v>13.59</v>
      </c>
      <c r="AE113" s="102" t="n">
        <v>14.609</v>
      </c>
      <c r="AF113" s="102" t="n">
        <v>15.628</v>
      </c>
      <c r="AG113" s="102" t="n">
        <v>16.626</v>
      </c>
      <c r="AH113" s="102" t="n">
        <v>17.624</v>
      </c>
      <c r="AI113" s="102" t="n">
        <v>18.529</v>
      </c>
      <c r="AJ113" s="102" t="n">
        <v>19.434</v>
      </c>
      <c r="AK113" s="102" t="n">
        <v>20.141</v>
      </c>
      <c r="AL113" s="102" t="n">
        <v>20.848</v>
      </c>
      <c r="AM113" s="102" t="n">
        <v>20.873</v>
      </c>
      <c r="AN113" s="102" t="n">
        <v>20.898</v>
      </c>
      <c r="AO113" s="102" t="n">
        <v>20.928</v>
      </c>
      <c r="AP113" s="102" t="n">
        <v>20.958</v>
      </c>
      <c r="AQ113" s="102" t="n">
        <v>19.906</v>
      </c>
      <c r="AR113" s="102" t="n">
        <v>18.854</v>
      </c>
      <c r="AS113" s="102" t="n">
        <v>17.802</v>
      </c>
      <c r="AT113" s="102" t="n">
        <v>16.75</v>
      </c>
      <c r="AU113" s="102" t="n">
        <v>15.698</v>
      </c>
      <c r="AV113" s="102" t="n">
        <v>14.646</v>
      </c>
      <c r="AW113" s="102" t="n">
        <v>13.594</v>
      </c>
      <c r="AX113" s="102" t="n">
        <v>12.542</v>
      </c>
      <c r="AY113" s="102" t="n">
        <v>11.49</v>
      </c>
      <c r="AZ113" s="102" t="n">
        <v>10.438</v>
      </c>
      <c r="BA113" s="102" t="n">
        <v>9.386</v>
      </c>
      <c r="BB113" s="102" t="n">
        <v>8.334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0.242</v>
      </c>
      <c r="D114" s="102" t="n">
        <v>0.484</v>
      </c>
      <c r="E114" s="102" t="n">
        <v>1.198</v>
      </c>
      <c r="F114" s="102" t="n">
        <v>1.912</v>
      </c>
      <c r="G114" s="102" t="n">
        <v>2.15</v>
      </c>
      <c r="H114" s="102" t="n">
        <v>2.388</v>
      </c>
      <c r="I114" s="102" t="n">
        <v>2.425</v>
      </c>
      <c r="J114" s="102" t="n">
        <v>2.462</v>
      </c>
      <c r="K114" s="102" t="n">
        <v>2.475</v>
      </c>
      <c r="L114" s="102" t="n">
        <v>2.488</v>
      </c>
      <c r="M114" s="102" t="n">
        <v>2.584</v>
      </c>
      <c r="N114" s="102" t="n">
        <v>2.68</v>
      </c>
      <c r="O114" s="102" t="n">
        <v>2.911</v>
      </c>
      <c r="P114" s="102" t="n">
        <v>3.142</v>
      </c>
      <c r="Q114" s="102" t="n">
        <v>3.527</v>
      </c>
      <c r="R114" s="102" t="n">
        <v>3.912</v>
      </c>
      <c r="S114" s="102" t="n">
        <v>4.444</v>
      </c>
      <c r="T114" s="102" t="n">
        <v>4.976</v>
      </c>
      <c r="U114" s="102" t="n">
        <v>5.64</v>
      </c>
      <c r="V114" s="102" t="n">
        <v>6.304</v>
      </c>
      <c r="W114" s="102" t="n">
        <v>7.08</v>
      </c>
      <c r="X114" s="102" t="n">
        <v>7.856</v>
      </c>
      <c r="Y114" s="102" t="n">
        <v>8.723</v>
      </c>
      <c r="Z114" s="102" t="n">
        <v>9.59</v>
      </c>
      <c r="AA114" s="102" t="n">
        <v>10.527</v>
      </c>
      <c r="AB114" s="102" t="n">
        <v>11.464</v>
      </c>
      <c r="AC114" s="102" t="n">
        <v>12.452</v>
      </c>
      <c r="AD114" s="102" t="n">
        <v>13.44</v>
      </c>
      <c r="AE114" s="102" t="n">
        <v>14.453</v>
      </c>
      <c r="AF114" s="102" t="n">
        <v>15.466</v>
      </c>
      <c r="AG114" s="102" t="n">
        <v>16.462</v>
      </c>
      <c r="AH114" s="102" t="n">
        <v>17.458</v>
      </c>
      <c r="AI114" s="102" t="n">
        <v>18.363</v>
      </c>
      <c r="AJ114" s="102" t="n">
        <v>19.268</v>
      </c>
      <c r="AK114" s="102" t="n">
        <v>19.977</v>
      </c>
      <c r="AL114" s="102" t="n">
        <v>20.686</v>
      </c>
      <c r="AM114" s="102" t="n">
        <v>20.711</v>
      </c>
      <c r="AN114" s="102" t="n">
        <v>20.736</v>
      </c>
      <c r="AO114" s="102" t="n">
        <v>20.766</v>
      </c>
      <c r="AP114" s="102" t="n">
        <v>20.796</v>
      </c>
      <c r="AQ114" s="102" t="n">
        <v>19.752</v>
      </c>
      <c r="AR114" s="102" t="n">
        <v>18.708</v>
      </c>
      <c r="AS114" s="102" t="n">
        <v>17.664</v>
      </c>
      <c r="AT114" s="102" t="n">
        <v>16.62</v>
      </c>
      <c r="AU114" s="102" t="n">
        <v>15.576</v>
      </c>
      <c r="AV114" s="102" t="n">
        <v>14.532</v>
      </c>
      <c r="AW114" s="102" t="n">
        <v>13.488</v>
      </c>
      <c r="AX114" s="102" t="n">
        <v>12.444</v>
      </c>
      <c r="AY114" s="102" t="n">
        <v>11.4</v>
      </c>
      <c r="AZ114" s="102" t="n">
        <v>10.356</v>
      </c>
      <c r="BA114" s="102" t="n">
        <v>9.31199999999999</v>
      </c>
      <c r="BB114" s="102" t="n">
        <v>8.26799999999999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0.238</v>
      </c>
      <c r="D115" s="102" t="n">
        <v>0.476</v>
      </c>
      <c r="E115" s="102" t="n">
        <v>1.182</v>
      </c>
      <c r="F115" s="102" t="n">
        <v>1.888</v>
      </c>
      <c r="G115" s="102" t="n">
        <v>2.12</v>
      </c>
      <c r="H115" s="102" t="n">
        <v>2.352</v>
      </c>
      <c r="I115" s="102" t="n">
        <v>2.385</v>
      </c>
      <c r="J115" s="102" t="n">
        <v>2.418</v>
      </c>
      <c r="K115" s="102" t="n">
        <v>2.43</v>
      </c>
      <c r="L115" s="102" t="n">
        <v>2.442</v>
      </c>
      <c r="M115" s="102" t="n">
        <v>2.536</v>
      </c>
      <c r="N115" s="102" t="n">
        <v>2.63</v>
      </c>
      <c r="O115" s="102" t="n">
        <v>2.859</v>
      </c>
      <c r="P115" s="102" t="n">
        <v>3.088</v>
      </c>
      <c r="Q115" s="102" t="n">
        <v>3.468</v>
      </c>
      <c r="R115" s="102" t="n">
        <v>3.848</v>
      </c>
      <c r="S115" s="102" t="n">
        <v>4.376</v>
      </c>
      <c r="T115" s="102" t="n">
        <v>4.904</v>
      </c>
      <c r="U115" s="102" t="n">
        <v>5.56</v>
      </c>
      <c r="V115" s="102" t="n">
        <v>6.216</v>
      </c>
      <c r="W115" s="102" t="n">
        <v>6.985</v>
      </c>
      <c r="X115" s="102" t="n">
        <v>7.754</v>
      </c>
      <c r="Y115" s="102" t="n">
        <v>8.612</v>
      </c>
      <c r="Z115" s="102" t="n">
        <v>9.47</v>
      </c>
      <c r="AA115" s="102" t="n">
        <v>10.398</v>
      </c>
      <c r="AB115" s="102" t="n">
        <v>11.326</v>
      </c>
      <c r="AC115" s="102" t="n">
        <v>12.308</v>
      </c>
      <c r="AD115" s="102" t="n">
        <v>13.29</v>
      </c>
      <c r="AE115" s="102" t="n">
        <v>14.297</v>
      </c>
      <c r="AF115" s="102" t="n">
        <v>15.304</v>
      </c>
      <c r="AG115" s="102" t="n">
        <v>16.298</v>
      </c>
      <c r="AH115" s="102" t="n">
        <v>17.292</v>
      </c>
      <c r="AI115" s="102" t="n">
        <v>18.197</v>
      </c>
      <c r="AJ115" s="102" t="n">
        <v>19.102</v>
      </c>
      <c r="AK115" s="102" t="n">
        <v>19.813</v>
      </c>
      <c r="AL115" s="102" t="n">
        <v>20.524</v>
      </c>
      <c r="AM115" s="102" t="n">
        <v>20.549</v>
      </c>
      <c r="AN115" s="102" t="n">
        <v>20.574</v>
      </c>
      <c r="AO115" s="102" t="n">
        <v>20.604</v>
      </c>
      <c r="AP115" s="102" t="n">
        <v>20.634</v>
      </c>
      <c r="AQ115" s="102" t="n">
        <v>19.598</v>
      </c>
      <c r="AR115" s="102" t="n">
        <v>18.562</v>
      </c>
      <c r="AS115" s="102" t="n">
        <v>17.526</v>
      </c>
      <c r="AT115" s="102" t="n">
        <v>16.49</v>
      </c>
      <c r="AU115" s="102" t="n">
        <v>15.454</v>
      </c>
      <c r="AV115" s="102" t="n">
        <v>14.418</v>
      </c>
      <c r="AW115" s="102" t="n">
        <v>13.382</v>
      </c>
      <c r="AX115" s="102" t="n">
        <v>12.346</v>
      </c>
      <c r="AY115" s="102" t="n">
        <v>11.31</v>
      </c>
      <c r="AZ115" s="102" t="n">
        <v>10.274</v>
      </c>
      <c r="BA115" s="102" t="n">
        <v>9.23800000000001</v>
      </c>
      <c r="BB115" s="102" t="n">
        <v>8.20200000000001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0.234</v>
      </c>
      <c r="D116" s="102" t="n">
        <v>0.468</v>
      </c>
      <c r="E116" s="102" t="n">
        <v>1.166</v>
      </c>
      <c r="F116" s="102" t="n">
        <v>1.864</v>
      </c>
      <c r="G116" s="102" t="n">
        <v>2.09</v>
      </c>
      <c r="H116" s="102" t="n">
        <v>2.316</v>
      </c>
      <c r="I116" s="102" t="n">
        <v>2.345</v>
      </c>
      <c r="J116" s="102" t="n">
        <v>2.374</v>
      </c>
      <c r="K116" s="102" t="n">
        <v>2.385</v>
      </c>
      <c r="L116" s="102" t="n">
        <v>2.396</v>
      </c>
      <c r="M116" s="102" t="n">
        <v>2.488</v>
      </c>
      <c r="N116" s="102" t="n">
        <v>2.58</v>
      </c>
      <c r="O116" s="102" t="n">
        <v>2.807</v>
      </c>
      <c r="P116" s="102" t="n">
        <v>3.034</v>
      </c>
      <c r="Q116" s="102" t="n">
        <v>3.409</v>
      </c>
      <c r="R116" s="102" t="n">
        <v>3.784</v>
      </c>
      <c r="S116" s="102" t="n">
        <v>4.308</v>
      </c>
      <c r="T116" s="102" t="n">
        <v>4.832</v>
      </c>
      <c r="U116" s="102" t="n">
        <v>5.48</v>
      </c>
      <c r="V116" s="102" t="n">
        <v>6.128</v>
      </c>
      <c r="W116" s="102" t="n">
        <v>6.89</v>
      </c>
      <c r="X116" s="102" t="n">
        <v>7.652</v>
      </c>
      <c r="Y116" s="102" t="n">
        <v>8.501</v>
      </c>
      <c r="Z116" s="102" t="n">
        <v>9.35</v>
      </c>
      <c r="AA116" s="102" t="n">
        <v>10.269</v>
      </c>
      <c r="AB116" s="102" t="n">
        <v>11.188</v>
      </c>
      <c r="AC116" s="102" t="n">
        <v>12.164</v>
      </c>
      <c r="AD116" s="102" t="n">
        <v>13.14</v>
      </c>
      <c r="AE116" s="102" t="n">
        <v>14.141</v>
      </c>
      <c r="AF116" s="102" t="n">
        <v>15.142</v>
      </c>
      <c r="AG116" s="102" t="n">
        <v>16.134</v>
      </c>
      <c r="AH116" s="102" t="n">
        <v>17.126</v>
      </c>
      <c r="AI116" s="102" t="n">
        <v>18.031</v>
      </c>
      <c r="AJ116" s="102" t="n">
        <v>18.936</v>
      </c>
      <c r="AK116" s="102" t="n">
        <v>19.649</v>
      </c>
      <c r="AL116" s="102" t="n">
        <v>20.362</v>
      </c>
      <c r="AM116" s="102" t="n">
        <v>20.387</v>
      </c>
      <c r="AN116" s="102" t="n">
        <v>20.412</v>
      </c>
      <c r="AO116" s="102" t="n">
        <v>20.442</v>
      </c>
      <c r="AP116" s="102" t="n">
        <v>20.472</v>
      </c>
      <c r="AQ116" s="102" t="n">
        <v>19.444</v>
      </c>
      <c r="AR116" s="102" t="n">
        <v>18.416</v>
      </c>
      <c r="AS116" s="102" t="n">
        <v>17.388</v>
      </c>
      <c r="AT116" s="102" t="n">
        <v>16.36</v>
      </c>
      <c r="AU116" s="102" t="n">
        <v>15.332</v>
      </c>
      <c r="AV116" s="102" t="n">
        <v>14.304</v>
      </c>
      <c r="AW116" s="102" t="n">
        <v>13.276</v>
      </c>
      <c r="AX116" s="102" t="n">
        <v>12.248</v>
      </c>
      <c r="AY116" s="102" t="n">
        <v>11.22</v>
      </c>
      <c r="AZ116" s="102" t="n">
        <v>10.192</v>
      </c>
      <c r="BA116" s="102" t="n">
        <v>9.164</v>
      </c>
      <c r="BB116" s="102" t="n">
        <v>8.136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0.23</v>
      </c>
      <c r="D117" s="102" t="n">
        <v>0.46</v>
      </c>
      <c r="E117" s="102" t="n">
        <v>1.15</v>
      </c>
      <c r="F117" s="102" t="n">
        <v>1.84</v>
      </c>
      <c r="G117" s="102" t="n">
        <v>2.06</v>
      </c>
      <c r="H117" s="102" t="n">
        <v>2.28</v>
      </c>
      <c r="I117" s="102" t="n">
        <v>2.305</v>
      </c>
      <c r="J117" s="102" t="n">
        <v>2.33</v>
      </c>
      <c r="K117" s="102" t="n">
        <v>2.34</v>
      </c>
      <c r="L117" s="102" t="n">
        <v>2.35</v>
      </c>
      <c r="M117" s="102" t="n">
        <v>2.44</v>
      </c>
      <c r="N117" s="102" t="n">
        <v>2.53</v>
      </c>
      <c r="O117" s="102" t="n">
        <v>2.755</v>
      </c>
      <c r="P117" s="102" t="n">
        <v>2.98</v>
      </c>
      <c r="Q117" s="102" t="n">
        <v>3.35</v>
      </c>
      <c r="R117" s="102" t="n">
        <v>3.72</v>
      </c>
      <c r="S117" s="102" t="n">
        <v>4.24</v>
      </c>
      <c r="T117" s="102" t="n">
        <v>4.76</v>
      </c>
      <c r="U117" s="102" t="n">
        <v>5.4</v>
      </c>
      <c r="V117" s="102" t="n">
        <v>6.04</v>
      </c>
      <c r="W117" s="102" t="n">
        <v>6.795</v>
      </c>
      <c r="X117" s="102" t="n">
        <v>7.55</v>
      </c>
      <c r="Y117" s="102" t="n">
        <v>8.39</v>
      </c>
      <c r="Z117" s="102" t="n">
        <v>9.23</v>
      </c>
      <c r="AA117" s="102" t="n">
        <v>10.14</v>
      </c>
      <c r="AB117" s="102" t="n">
        <v>11.05</v>
      </c>
      <c r="AC117" s="102" t="n">
        <v>12.02</v>
      </c>
      <c r="AD117" s="102" t="n">
        <v>12.99</v>
      </c>
      <c r="AE117" s="102" t="n">
        <v>13.985</v>
      </c>
      <c r="AF117" s="102" t="n">
        <v>14.98</v>
      </c>
      <c r="AG117" s="102" t="n">
        <v>15.97</v>
      </c>
      <c r="AH117" s="102" t="n">
        <v>16.96</v>
      </c>
      <c r="AI117" s="102" t="n">
        <v>17.865</v>
      </c>
      <c r="AJ117" s="102" t="n">
        <v>18.77</v>
      </c>
      <c r="AK117" s="102" t="n">
        <v>19.485</v>
      </c>
      <c r="AL117" s="102" t="n">
        <v>20.2</v>
      </c>
      <c r="AM117" s="102" t="n">
        <v>20.225</v>
      </c>
      <c r="AN117" s="102" t="n">
        <v>20.25</v>
      </c>
      <c r="AO117" s="102" t="n">
        <v>20.28</v>
      </c>
      <c r="AP117" s="102" t="n">
        <v>20.31</v>
      </c>
      <c r="AQ117" s="102" t="n">
        <v>19.29</v>
      </c>
      <c r="AR117" s="102" t="n">
        <v>18.27</v>
      </c>
      <c r="AS117" s="102" t="n">
        <v>17.25</v>
      </c>
      <c r="AT117" s="102" t="n">
        <v>16.23</v>
      </c>
      <c r="AU117" s="102" t="n">
        <v>15.21</v>
      </c>
      <c r="AV117" s="102" t="n">
        <v>14.19</v>
      </c>
      <c r="AW117" s="102" t="n">
        <v>13.17</v>
      </c>
      <c r="AX117" s="102" t="n">
        <v>12.15</v>
      </c>
      <c r="AY117" s="102" t="n">
        <v>11.13</v>
      </c>
      <c r="AZ117" s="102" t="n">
        <v>10.11</v>
      </c>
      <c r="BA117" s="102" t="n">
        <v>9.09</v>
      </c>
      <c r="BB117" s="102" t="n">
        <v>8.07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0.225</v>
      </c>
      <c r="D118" s="102" t="n">
        <v>0.45</v>
      </c>
      <c r="E118" s="102" t="n">
        <v>1.13</v>
      </c>
      <c r="F118" s="102" t="n">
        <v>1.81</v>
      </c>
      <c r="G118" s="102" t="n">
        <v>2.024</v>
      </c>
      <c r="H118" s="102" t="n">
        <v>2.238</v>
      </c>
      <c r="I118" s="102" t="n">
        <v>2.259</v>
      </c>
      <c r="J118" s="102" t="n">
        <v>2.28</v>
      </c>
      <c r="K118" s="102" t="n">
        <v>2.286</v>
      </c>
      <c r="L118" s="102" t="n">
        <v>2.292</v>
      </c>
      <c r="M118" s="102" t="n">
        <v>2.379</v>
      </c>
      <c r="N118" s="102" t="n">
        <v>2.466</v>
      </c>
      <c r="O118" s="102" t="n">
        <v>2.688</v>
      </c>
      <c r="P118" s="102" t="n">
        <v>2.91</v>
      </c>
      <c r="Q118" s="102" t="n">
        <v>3.276</v>
      </c>
      <c r="R118" s="102" t="n">
        <v>3.642</v>
      </c>
      <c r="S118" s="102" t="n">
        <v>4.155</v>
      </c>
      <c r="T118" s="102" t="n">
        <v>4.668</v>
      </c>
      <c r="U118" s="102" t="n">
        <v>5.301</v>
      </c>
      <c r="V118" s="102" t="n">
        <v>5.934</v>
      </c>
      <c r="W118" s="102" t="n">
        <v>6.68</v>
      </c>
      <c r="X118" s="102" t="n">
        <v>7.426</v>
      </c>
      <c r="Y118" s="102" t="n">
        <v>8.256</v>
      </c>
      <c r="Z118" s="102" t="n">
        <v>9.086</v>
      </c>
      <c r="AA118" s="102" t="n">
        <v>9.986</v>
      </c>
      <c r="AB118" s="102" t="n">
        <v>10.886</v>
      </c>
      <c r="AC118" s="102" t="n">
        <v>11.846</v>
      </c>
      <c r="AD118" s="102" t="n">
        <v>12.806</v>
      </c>
      <c r="AE118" s="102" t="n">
        <v>13.794</v>
      </c>
      <c r="AF118" s="102" t="n">
        <v>14.782</v>
      </c>
      <c r="AG118" s="102" t="n">
        <v>15.765</v>
      </c>
      <c r="AH118" s="102" t="n">
        <v>16.748</v>
      </c>
      <c r="AI118" s="102" t="n">
        <v>17.652</v>
      </c>
      <c r="AJ118" s="102" t="n">
        <v>18.556</v>
      </c>
      <c r="AK118" s="102" t="n">
        <v>19.271</v>
      </c>
      <c r="AL118" s="102" t="n">
        <v>19.986</v>
      </c>
      <c r="AM118" s="102" t="n">
        <v>20.017</v>
      </c>
      <c r="AN118" s="102" t="n">
        <v>20.048</v>
      </c>
      <c r="AO118" s="102" t="n">
        <v>20.083</v>
      </c>
      <c r="AP118" s="102" t="n">
        <v>20.118</v>
      </c>
      <c r="AQ118" s="102" t="n">
        <v>19.109</v>
      </c>
      <c r="AR118" s="102" t="n">
        <v>18.1</v>
      </c>
      <c r="AS118" s="102" t="n">
        <v>17.091</v>
      </c>
      <c r="AT118" s="102" t="n">
        <v>16.082</v>
      </c>
      <c r="AU118" s="102" t="n">
        <v>15.073</v>
      </c>
      <c r="AV118" s="102" t="n">
        <v>14.064</v>
      </c>
      <c r="AW118" s="102" t="n">
        <v>13.055</v>
      </c>
      <c r="AX118" s="102" t="n">
        <v>12.046</v>
      </c>
      <c r="AY118" s="102" t="n">
        <v>11.037</v>
      </c>
      <c r="AZ118" s="102" t="n">
        <v>10.028</v>
      </c>
      <c r="BA118" s="102" t="n">
        <v>9.01900000000001</v>
      </c>
      <c r="BB118" s="102" t="n">
        <v>8.01000000000001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0.22</v>
      </c>
      <c r="D119" s="102" t="n">
        <v>0.44</v>
      </c>
      <c r="E119" s="102" t="n">
        <v>1.11</v>
      </c>
      <c r="F119" s="102" t="n">
        <v>1.78</v>
      </c>
      <c r="G119" s="102" t="n">
        <v>1.988</v>
      </c>
      <c r="H119" s="102" t="n">
        <v>2.196</v>
      </c>
      <c r="I119" s="102" t="n">
        <v>2.213</v>
      </c>
      <c r="J119" s="102" t="n">
        <v>2.23</v>
      </c>
      <c r="K119" s="102" t="n">
        <v>2.232</v>
      </c>
      <c r="L119" s="102" t="n">
        <v>2.234</v>
      </c>
      <c r="M119" s="102" t="n">
        <v>2.318</v>
      </c>
      <c r="N119" s="102" t="n">
        <v>2.402</v>
      </c>
      <c r="O119" s="102" t="n">
        <v>2.621</v>
      </c>
      <c r="P119" s="102" t="n">
        <v>2.84</v>
      </c>
      <c r="Q119" s="102" t="n">
        <v>3.202</v>
      </c>
      <c r="R119" s="102" t="n">
        <v>3.564</v>
      </c>
      <c r="S119" s="102" t="n">
        <v>4.07</v>
      </c>
      <c r="T119" s="102" t="n">
        <v>4.576</v>
      </c>
      <c r="U119" s="102" t="n">
        <v>5.202</v>
      </c>
      <c r="V119" s="102" t="n">
        <v>5.828</v>
      </c>
      <c r="W119" s="102" t="n">
        <v>6.565</v>
      </c>
      <c r="X119" s="102" t="n">
        <v>7.302</v>
      </c>
      <c r="Y119" s="102" t="n">
        <v>8.122</v>
      </c>
      <c r="Z119" s="102" t="n">
        <v>8.942</v>
      </c>
      <c r="AA119" s="102" t="n">
        <v>9.832</v>
      </c>
      <c r="AB119" s="102" t="n">
        <v>10.722</v>
      </c>
      <c r="AC119" s="102" t="n">
        <v>11.672</v>
      </c>
      <c r="AD119" s="102" t="n">
        <v>12.622</v>
      </c>
      <c r="AE119" s="102" t="n">
        <v>13.603</v>
      </c>
      <c r="AF119" s="102" t="n">
        <v>14.584</v>
      </c>
      <c r="AG119" s="102" t="n">
        <v>15.56</v>
      </c>
      <c r="AH119" s="102" t="n">
        <v>16.536</v>
      </c>
      <c r="AI119" s="102" t="n">
        <v>17.439</v>
      </c>
      <c r="AJ119" s="102" t="n">
        <v>18.342</v>
      </c>
      <c r="AK119" s="102" t="n">
        <v>19.057</v>
      </c>
      <c r="AL119" s="102" t="n">
        <v>19.772</v>
      </c>
      <c r="AM119" s="102" t="n">
        <v>19.809</v>
      </c>
      <c r="AN119" s="102" t="n">
        <v>19.846</v>
      </c>
      <c r="AO119" s="102" t="n">
        <v>19.886</v>
      </c>
      <c r="AP119" s="102" t="n">
        <v>19.926</v>
      </c>
      <c r="AQ119" s="102" t="n">
        <v>18.928</v>
      </c>
      <c r="AR119" s="102" t="n">
        <v>17.93</v>
      </c>
      <c r="AS119" s="102" t="n">
        <v>16.932</v>
      </c>
      <c r="AT119" s="102" t="n">
        <v>15.934</v>
      </c>
      <c r="AU119" s="102" t="n">
        <v>14.936</v>
      </c>
      <c r="AV119" s="102" t="n">
        <v>13.938</v>
      </c>
      <c r="AW119" s="102" t="n">
        <v>12.94</v>
      </c>
      <c r="AX119" s="102" t="n">
        <v>11.942</v>
      </c>
      <c r="AY119" s="102" t="n">
        <v>10.944</v>
      </c>
      <c r="AZ119" s="102" t="n">
        <v>9.94600000000001</v>
      </c>
      <c r="BA119" s="102" t="n">
        <v>8.94800000000001</v>
      </c>
      <c r="BB119" s="102" t="n">
        <v>7.95000000000001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0.215</v>
      </c>
      <c r="D120" s="102" t="n">
        <v>0.43</v>
      </c>
      <c r="E120" s="102" t="n">
        <v>1.09</v>
      </c>
      <c r="F120" s="102" t="n">
        <v>1.75</v>
      </c>
      <c r="G120" s="102" t="n">
        <v>1.952</v>
      </c>
      <c r="H120" s="102" t="n">
        <v>2.154</v>
      </c>
      <c r="I120" s="102" t="n">
        <v>2.167</v>
      </c>
      <c r="J120" s="102" t="n">
        <v>2.18</v>
      </c>
      <c r="K120" s="102" t="n">
        <v>2.178</v>
      </c>
      <c r="L120" s="102" t="n">
        <v>2.176</v>
      </c>
      <c r="M120" s="102" t="n">
        <v>2.257</v>
      </c>
      <c r="N120" s="102" t="n">
        <v>2.338</v>
      </c>
      <c r="O120" s="102" t="n">
        <v>2.554</v>
      </c>
      <c r="P120" s="102" t="n">
        <v>2.77</v>
      </c>
      <c r="Q120" s="102" t="n">
        <v>3.128</v>
      </c>
      <c r="R120" s="102" t="n">
        <v>3.486</v>
      </c>
      <c r="S120" s="102" t="n">
        <v>3.985</v>
      </c>
      <c r="T120" s="102" t="n">
        <v>4.484</v>
      </c>
      <c r="U120" s="102" t="n">
        <v>5.103</v>
      </c>
      <c r="V120" s="102" t="n">
        <v>5.722</v>
      </c>
      <c r="W120" s="102" t="n">
        <v>6.45</v>
      </c>
      <c r="X120" s="102" t="n">
        <v>7.178</v>
      </c>
      <c r="Y120" s="102" t="n">
        <v>7.988</v>
      </c>
      <c r="Z120" s="102" t="n">
        <v>8.798</v>
      </c>
      <c r="AA120" s="102" t="n">
        <v>9.678</v>
      </c>
      <c r="AB120" s="102" t="n">
        <v>10.558</v>
      </c>
      <c r="AC120" s="102" t="n">
        <v>11.498</v>
      </c>
      <c r="AD120" s="102" t="n">
        <v>12.438</v>
      </c>
      <c r="AE120" s="102" t="n">
        <v>13.412</v>
      </c>
      <c r="AF120" s="102" t="n">
        <v>14.386</v>
      </c>
      <c r="AG120" s="102" t="n">
        <v>15.355</v>
      </c>
      <c r="AH120" s="102" t="n">
        <v>16.324</v>
      </c>
      <c r="AI120" s="102" t="n">
        <v>17.226</v>
      </c>
      <c r="AJ120" s="102" t="n">
        <v>18.128</v>
      </c>
      <c r="AK120" s="102" t="n">
        <v>18.843</v>
      </c>
      <c r="AL120" s="102" t="n">
        <v>19.558</v>
      </c>
      <c r="AM120" s="102" t="n">
        <v>19.601</v>
      </c>
      <c r="AN120" s="102" t="n">
        <v>19.644</v>
      </c>
      <c r="AO120" s="102" t="n">
        <v>19.689</v>
      </c>
      <c r="AP120" s="102" t="n">
        <v>19.734</v>
      </c>
      <c r="AQ120" s="102" t="n">
        <v>18.747</v>
      </c>
      <c r="AR120" s="102" t="n">
        <v>17.76</v>
      </c>
      <c r="AS120" s="102" t="n">
        <v>16.773</v>
      </c>
      <c r="AT120" s="102" t="n">
        <v>15.786</v>
      </c>
      <c r="AU120" s="102" t="n">
        <v>14.799</v>
      </c>
      <c r="AV120" s="102" t="n">
        <v>13.812</v>
      </c>
      <c r="AW120" s="102" t="n">
        <v>12.825</v>
      </c>
      <c r="AX120" s="102" t="n">
        <v>11.838</v>
      </c>
      <c r="AY120" s="102" t="n">
        <v>10.851</v>
      </c>
      <c r="AZ120" s="102" t="n">
        <v>9.864</v>
      </c>
      <c r="BA120" s="102" t="n">
        <v>8.877</v>
      </c>
      <c r="BB120" s="102" t="n">
        <v>7.89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0.21</v>
      </c>
      <c r="D121" s="102" t="n">
        <v>0.42</v>
      </c>
      <c r="E121" s="102" t="n">
        <v>1.07</v>
      </c>
      <c r="F121" s="102" t="n">
        <v>1.72</v>
      </c>
      <c r="G121" s="102" t="n">
        <v>1.916</v>
      </c>
      <c r="H121" s="102" t="n">
        <v>2.112</v>
      </c>
      <c r="I121" s="102" t="n">
        <v>2.121</v>
      </c>
      <c r="J121" s="102" t="n">
        <v>2.13</v>
      </c>
      <c r="K121" s="102" t="n">
        <v>2.124</v>
      </c>
      <c r="L121" s="102" t="n">
        <v>2.118</v>
      </c>
      <c r="M121" s="102" t="n">
        <v>2.196</v>
      </c>
      <c r="N121" s="102" t="n">
        <v>2.274</v>
      </c>
      <c r="O121" s="102" t="n">
        <v>2.487</v>
      </c>
      <c r="P121" s="102" t="n">
        <v>2.7</v>
      </c>
      <c r="Q121" s="102" t="n">
        <v>3.054</v>
      </c>
      <c r="R121" s="102" t="n">
        <v>3.408</v>
      </c>
      <c r="S121" s="102" t="n">
        <v>3.9</v>
      </c>
      <c r="T121" s="102" t="n">
        <v>4.392</v>
      </c>
      <c r="U121" s="102" t="n">
        <v>5.004</v>
      </c>
      <c r="V121" s="102" t="n">
        <v>5.616</v>
      </c>
      <c r="W121" s="102" t="n">
        <v>6.335</v>
      </c>
      <c r="X121" s="102" t="n">
        <v>7.054</v>
      </c>
      <c r="Y121" s="102" t="n">
        <v>7.854</v>
      </c>
      <c r="Z121" s="102" t="n">
        <v>8.654</v>
      </c>
      <c r="AA121" s="102" t="n">
        <v>9.524</v>
      </c>
      <c r="AB121" s="102" t="n">
        <v>10.394</v>
      </c>
      <c r="AC121" s="102" t="n">
        <v>11.324</v>
      </c>
      <c r="AD121" s="102" t="n">
        <v>12.254</v>
      </c>
      <c r="AE121" s="102" t="n">
        <v>13.221</v>
      </c>
      <c r="AF121" s="102" t="n">
        <v>14.188</v>
      </c>
      <c r="AG121" s="102" t="n">
        <v>15.15</v>
      </c>
      <c r="AH121" s="102" t="n">
        <v>16.112</v>
      </c>
      <c r="AI121" s="102" t="n">
        <v>17.013</v>
      </c>
      <c r="AJ121" s="102" t="n">
        <v>17.914</v>
      </c>
      <c r="AK121" s="102" t="n">
        <v>18.629</v>
      </c>
      <c r="AL121" s="102" t="n">
        <v>19.344</v>
      </c>
      <c r="AM121" s="102" t="n">
        <v>19.393</v>
      </c>
      <c r="AN121" s="102" t="n">
        <v>19.442</v>
      </c>
      <c r="AO121" s="102" t="n">
        <v>19.492</v>
      </c>
      <c r="AP121" s="102" t="n">
        <v>19.542</v>
      </c>
      <c r="AQ121" s="102" t="n">
        <v>18.566</v>
      </c>
      <c r="AR121" s="102" t="n">
        <v>17.59</v>
      </c>
      <c r="AS121" s="102" t="n">
        <v>16.614</v>
      </c>
      <c r="AT121" s="102" t="n">
        <v>15.638</v>
      </c>
      <c r="AU121" s="102" t="n">
        <v>14.662</v>
      </c>
      <c r="AV121" s="102" t="n">
        <v>13.686</v>
      </c>
      <c r="AW121" s="102" t="n">
        <v>12.71</v>
      </c>
      <c r="AX121" s="102" t="n">
        <v>11.734</v>
      </c>
      <c r="AY121" s="102" t="n">
        <v>10.758</v>
      </c>
      <c r="AZ121" s="102" t="n">
        <v>9.78199999999999</v>
      </c>
      <c r="BA121" s="102" t="n">
        <v>8.80599999999999</v>
      </c>
      <c r="BB121" s="102" t="n">
        <v>7.82999999999999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0.205</v>
      </c>
      <c r="D122" s="102" t="n">
        <v>0.41</v>
      </c>
      <c r="E122" s="102" t="n">
        <v>1.05</v>
      </c>
      <c r="F122" s="102" t="n">
        <v>1.69</v>
      </c>
      <c r="G122" s="102" t="n">
        <v>1.88</v>
      </c>
      <c r="H122" s="102" t="n">
        <v>2.07</v>
      </c>
      <c r="I122" s="102" t="n">
        <v>2.075</v>
      </c>
      <c r="J122" s="102" t="n">
        <v>2.08</v>
      </c>
      <c r="K122" s="102" t="n">
        <v>2.07</v>
      </c>
      <c r="L122" s="102" t="n">
        <v>2.06</v>
      </c>
      <c r="M122" s="102" t="n">
        <v>2.135</v>
      </c>
      <c r="N122" s="102" t="n">
        <v>2.21</v>
      </c>
      <c r="O122" s="102" t="n">
        <v>2.42</v>
      </c>
      <c r="P122" s="102" t="n">
        <v>2.63</v>
      </c>
      <c r="Q122" s="102" t="n">
        <v>2.98</v>
      </c>
      <c r="R122" s="102" t="n">
        <v>3.33</v>
      </c>
      <c r="S122" s="102" t="n">
        <v>3.815</v>
      </c>
      <c r="T122" s="102" t="n">
        <v>4.3</v>
      </c>
      <c r="U122" s="102" t="n">
        <v>4.905</v>
      </c>
      <c r="V122" s="102" t="n">
        <v>5.51</v>
      </c>
      <c r="W122" s="102" t="n">
        <v>6.22</v>
      </c>
      <c r="X122" s="102" t="n">
        <v>6.93</v>
      </c>
      <c r="Y122" s="102" t="n">
        <v>7.72</v>
      </c>
      <c r="Z122" s="102" t="n">
        <v>8.51</v>
      </c>
      <c r="AA122" s="102" t="n">
        <v>9.37</v>
      </c>
      <c r="AB122" s="102" t="n">
        <v>10.23</v>
      </c>
      <c r="AC122" s="102" t="n">
        <v>11.15</v>
      </c>
      <c r="AD122" s="102" t="n">
        <v>12.07</v>
      </c>
      <c r="AE122" s="102" t="n">
        <v>13.03</v>
      </c>
      <c r="AF122" s="102" t="n">
        <v>13.99</v>
      </c>
      <c r="AG122" s="102" t="n">
        <v>14.945</v>
      </c>
      <c r="AH122" s="102" t="n">
        <v>15.9</v>
      </c>
      <c r="AI122" s="102" t="n">
        <v>16.8</v>
      </c>
      <c r="AJ122" s="102" t="n">
        <v>17.7</v>
      </c>
      <c r="AK122" s="102" t="n">
        <v>18.415</v>
      </c>
      <c r="AL122" s="102" t="n">
        <v>19.13</v>
      </c>
      <c r="AM122" s="102" t="n">
        <v>19.185</v>
      </c>
      <c r="AN122" s="102" t="n">
        <v>19.24</v>
      </c>
      <c r="AO122" s="102" t="n">
        <v>19.295</v>
      </c>
      <c r="AP122" s="102" t="n">
        <v>19.35</v>
      </c>
      <c r="AQ122" s="102" t="n">
        <v>18.385</v>
      </c>
      <c r="AR122" s="102" t="n">
        <v>17.42</v>
      </c>
      <c r="AS122" s="102" t="n">
        <v>16.455</v>
      </c>
      <c r="AT122" s="102" t="n">
        <v>15.49</v>
      </c>
      <c r="AU122" s="102" t="n">
        <v>14.525</v>
      </c>
      <c r="AV122" s="102" t="n">
        <v>13.56</v>
      </c>
      <c r="AW122" s="102" t="n">
        <v>12.595</v>
      </c>
      <c r="AX122" s="102" t="n">
        <v>11.63</v>
      </c>
      <c r="AY122" s="102" t="n">
        <v>10.665</v>
      </c>
      <c r="AZ122" s="102" t="n">
        <v>9.7</v>
      </c>
      <c r="BA122" s="102" t="n">
        <v>8.735</v>
      </c>
      <c r="BB122" s="102" t="n">
        <v>7.77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0.199</v>
      </c>
      <c r="D123" s="102" t="n">
        <v>0.398</v>
      </c>
      <c r="E123" s="102" t="n">
        <v>1.026</v>
      </c>
      <c r="F123" s="102" t="n">
        <v>1.654</v>
      </c>
      <c r="G123" s="102" t="n">
        <v>1.837</v>
      </c>
      <c r="H123" s="102" t="n">
        <v>2.02</v>
      </c>
      <c r="I123" s="102" t="n">
        <v>2.02</v>
      </c>
      <c r="J123" s="102" t="n">
        <v>2.02</v>
      </c>
      <c r="K123" s="102" t="n">
        <v>2.007</v>
      </c>
      <c r="L123" s="102" t="n">
        <v>1.994</v>
      </c>
      <c r="M123" s="102" t="n">
        <v>2.066</v>
      </c>
      <c r="N123" s="102" t="n">
        <v>2.138</v>
      </c>
      <c r="O123" s="102" t="n">
        <v>2.344</v>
      </c>
      <c r="P123" s="102" t="n">
        <v>2.55</v>
      </c>
      <c r="Q123" s="102" t="n">
        <v>2.895</v>
      </c>
      <c r="R123" s="102" t="n">
        <v>3.24</v>
      </c>
      <c r="S123" s="102" t="n">
        <v>3.718</v>
      </c>
      <c r="T123" s="102" t="n">
        <v>4.196</v>
      </c>
      <c r="U123" s="102" t="n">
        <v>4.792</v>
      </c>
      <c r="V123" s="102" t="n">
        <v>5.388</v>
      </c>
      <c r="W123" s="102" t="n">
        <v>6.087</v>
      </c>
      <c r="X123" s="102" t="n">
        <v>6.786</v>
      </c>
      <c r="Y123" s="102" t="n">
        <v>7.564</v>
      </c>
      <c r="Z123" s="102" t="n">
        <v>8.342</v>
      </c>
      <c r="AA123" s="102" t="n">
        <v>9.189</v>
      </c>
      <c r="AB123" s="102" t="n">
        <v>10.036</v>
      </c>
      <c r="AC123" s="102" t="n">
        <v>10.944</v>
      </c>
      <c r="AD123" s="102" t="n">
        <v>11.852</v>
      </c>
      <c r="AE123" s="102" t="n">
        <v>12.8</v>
      </c>
      <c r="AF123" s="102" t="n">
        <v>13.748</v>
      </c>
      <c r="AG123" s="102" t="n">
        <v>14.696</v>
      </c>
      <c r="AH123" s="102" t="n">
        <v>15.644</v>
      </c>
      <c r="AI123" s="102" t="n">
        <v>16.539</v>
      </c>
      <c r="AJ123" s="102" t="n">
        <v>17.434</v>
      </c>
      <c r="AK123" s="102" t="n">
        <v>18.151</v>
      </c>
      <c r="AL123" s="102" t="n">
        <v>18.868</v>
      </c>
      <c r="AM123" s="102" t="n">
        <v>18.935</v>
      </c>
      <c r="AN123" s="102" t="n">
        <v>19.002</v>
      </c>
      <c r="AO123" s="102" t="n">
        <v>19.07</v>
      </c>
      <c r="AP123" s="102" t="n">
        <v>19.138</v>
      </c>
      <c r="AQ123" s="102" t="n">
        <v>18.183</v>
      </c>
      <c r="AR123" s="102" t="n">
        <v>17.228</v>
      </c>
      <c r="AS123" s="102" t="n">
        <v>16.273</v>
      </c>
      <c r="AT123" s="102" t="n">
        <v>15.318</v>
      </c>
      <c r="AU123" s="102" t="n">
        <v>14.363</v>
      </c>
      <c r="AV123" s="102" t="n">
        <v>13.408</v>
      </c>
      <c r="AW123" s="102" t="n">
        <v>12.453</v>
      </c>
      <c r="AX123" s="102" t="n">
        <v>11.498</v>
      </c>
      <c r="AY123" s="102" t="n">
        <v>10.543</v>
      </c>
      <c r="AZ123" s="102" t="n">
        <v>9.588</v>
      </c>
      <c r="BA123" s="102" t="n">
        <v>8.633</v>
      </c>
      <c r="BB123" s="102" t="n">
        <v>7.678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0.193</v>
      </c>
      <c r="D124" s="102" t="n">
        <v>0.386</v>
      </c>
      <c r="E124" s="102" t="n">
        <v>1.002</v>
      </c>
      <c r="F124" s="102" t="n">
        <v>1.618</v>
      </c>
      <c r="G124" s="102" t="n">
        <v>1.794</v>
      </c>
      <c r="H124" s="102" t="n">
        <v>1.97</v>
      </c>
      <c r="I124" s="102" t="n">
        <v>1.965</v>
      </c>
      <c r="J124" s="102" t="n">
        <v>1.96</v>
      </c>
      <c r="K124" s="102" t="n">
        <v>1.944</v>
      </c>
      <c r="L124" s="102" t="n">
        <v>1.928</v>
      </c>
      <c r="M124" s="102" t="n">
        <v>1.997</v>
      </c>
      <c r="N124" s="102" t="n">
        <v>2.066</v>
      </c>
      <c r="O124" s="102" t="n">
        <v>2.268</v>
      </c>
      <c r="P124" s="102" t="n">
        <v>2.47</v>
      </c>
      <c r="Q124" s="102" t="n">
        <v>2.81</v>
      </c>
      <c r="R124" s="102" t="n">
        <v>3.15</v>
      </c>
      <c r="S124" s="102" t="n">
        <v>3.621</v>
      </c>
      <c r="T124" s="102" t="n">
        <v>4.092</v>
      </c>
      <c r="U124" s="102" t="n">
        <v>4.679</v>
      </c>
      <c r="V124" s="102" t="n">
        <v>5.266</v>
      </c>
      <c r="W124" s="102" t="n">
        <v>5.954</v>
      </c>
      <c r="X124" s="102" t="n">
        <v>6.642</v>
      </c>
      <c r="Y124" s="102" t="n">
        <v>7.408</v>
      </c>
      <c r="Z124" s="102" t="n">
        <v>8.174</v>
      </c>
      <c r="AA124" s="102" t="n">
        <v>9.008</v>
      </c>
      <c r="AB124" s="102" t="n">
        <v>9.842</v>
      </c>
      <c r="AC124" s="102" t="n">
        <v>10.738</v>
      </c>
      <c r="AD124" s="102" t="n">
        <v>11.634</v>
      </c>
      <c r="AE124" s="102" t="n">
        <v>12.57</v>
      </c>
      <c r="AF124" s="102" t="n">
        <v>13.506</v>
      </c>
      <c r="AG124" s="102" t="n">
        <v>14.447</v>
      </c>
      <c r="AH124" s="102" t="n">
        <v>15.388</v>
      </c>
      <c r="AI124" s="102" t="n">
        <v>16.278</v>
      </c>
      <c r="AJ124" s="102" t="n">
        <v>17.168</v>
      </c>
      <c r="AK124" s="102" t="n">
        <v>17.887</v>
      </c>
      <c r="AL124" s="102" t="n">
        <v>18.606</v>
      </c>
      <c r="AM124" s="102" t="n">
        <v>18.685</v>
      </c>
      <c r="AN124" s="102" t="n">
        <v>18.764</v>
      </c>
      <c r="AO124" s="102" t="n">
        <v>18.845</v>
      </c>
      <c r="AP124" s="102" t="n">
        <v>18.926</v>
      </c>
      <c r="AQ124" s="102" t="n">
        <v>17.981</v>
      </c>
      <c r="AR124" s="102" t="n">
        <v>17.036</v>
      </c>
      <c r="AS124" s="102" t="n">
        <v>16.091</v>
      </c>
      <c r="AT124" s="102" t="n">
        <v>15.146</v>
      </c>
      <c r="AU124" s="102" t="n">
        <v>14.201</v>
      </c>
      <c r="AV124" s="102" t="n">
        <v>13.256</v>
      </c>
      <c r="AW124" s="102" t="n">
        <v>12.311</v>
      </c>
      <c r="AX124" s="102" t="n">
        <v>11.366</v>
      </c>
      <c r="AY124" s="102" t="n">
        <v>10.421</v>
      </c>
      <c r="AZ124" s="102" t="n">
        <v>9.47600000000001</v>
      </c>
      <c r="BA124" s="102" t="n">
        <v>8.53100000000001</v>
      </c>
      <c r="BB124" s="102" t="n">
        <v>7.58600000000001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0.187</v>
      </c>
      <c r="D125" s="102" t="n">
        <v>0.374</v>
      </c>
      <c r="E125" s="102" t="n">
        <v>0.978</v>
      </c>
      <c r="F125" s="102" t="n">
        <v>1.582</v>
      </c>
      <c r="G125" s="102" t="n">
        <v>1.751</v>
      </c>
      <c r="H125" s="102" t="n">
        <v>1.92</v>
      </c>
      <c r="I125" s="102" t="n">
        <v>1.91</v>
      </c>
      <c r="J125" s="102" t="n">
        <v>1.9</v>
      </c>
      <c r="K125" s="102" t="n">
        <v>1.881</v>
      </c>
      <c r="L125" s="102" t="n">
        <v>1.862</v>
      </c>
      <c r="M125" s="102" t="n">
        <v>1.928</v>
      </c>
      <c r="N125" s="102" t="n">
        <v>1.994</v>
      </c>
      <c r="O125" s="102" t="n">
        <v>2.192</v>
      </c>
      <c r="P125" s="102" t="n">
        <v>2.39</v>
      </c>
      <c r="Q125" s="102" t="n">
        <v>2.725</v>
      </c>
      <c r="R125" s="102" t="n">
        <v>3.06</v>
      </c>
      <c r="S125" s="102" t="n">
        <v>3.524</v>
      </c>
      <c r="T125" s="102" t="n">
        <v>3.988</v>
      </c>
      <c r="U125" s="102" t="n">
        <v>4.566</v>
      </c>
      <c r="V125" s="102" t="n">
        <v>5.144</v>
      </c>
      <c r="W125" s="102" t="n">
        <v>5.821</v>
      </c>
      <c r="X125" s="102" t="n">
        <v>6.498</v>
      </c>
      <c r="Y125" s="102" t="n">
        <v>7.252</v>
      </c>
      <c r="Z125" s="102" t="n">
        <v>8.006</v>
      </c>
      <c r="AA125" s="102" t="n">
        <v>8.827</v>
      </c>
      <c r="AB125" s="102" t="n">
        <v>9.648</v>
      </c>
      <c r="AC125" s="102" t="n">
        <v>10.532</v>
      </c>
      <c r="AD125" s="102" t="n">
        <v>11.416</v>
      </c>
      <c r="AE125" s="102" t="n">
        <v>12.34</v>
      </c>
      <c r="AF125" s="102" t="n">
        <v>13.264</v>
      </c>
      <c r="AG125" s="102" t="n">
        <v>14.198</v>
      </c>
      <c r="AH125" s="102" t="n">
        <v>15.132</v>
      </c>
      <c r="AI125" s="102" t="n">
        <v>16.017</v>
      </c>
      <c r="AJ125" s="102" t="n">
        <v>16.902</v>
      </c>
      <c r="AK125" s="102" t="n">
        <v>17.623</v>
      </c>
      <c r="AL125" s="102" t="n">
        <v>18.344</v>
      </c>
      <c r="AM125" s="102" t="n">
        <v>18.435</v>
      </c>
      <c r="AN125" s="102" t="n">
        <v>18.526</v>
      </c>
      <c r="AO125" s="102" t="n">
        <v>18.62</v>
      </c>
      <c r="AP125" s="102" t="n">
        <v>18.714</v>
      </c>
      <c r="AQ125" s="102" t="n">
        <v>17.779</v>
      </c>
      <c r="AR125" s="102" t="n">
        <v>16.844</v>
      </c>
      <c r="AS125" s="102" t="n">
        <v>15.909</v>
      </c>
      <c r="AT125" s="102" t="n">
        <v>14.974</v>
      </c>
      <c r="AU125" s="102" t="n">
        <v>14.039</v>
      </c>
      <c r="AV125" s="102" t="n">
        <v>13.104</v>
      </c>
      <c r="AW125" s="102" t="n">
        <v>12.169</v>
      </c>
      <c r="AX125" s="102" t="n">
        <v>11.234</v>
      </c>
      <c r="AY125" s="102" t="n">
        <v>10.299</v>
      </c>
      <c r="AZ125" s="102" t="n">
        <v>9.36400000000001</v>
      </c>
      <c r="BA125" s="102" t="n">
        <v>8.42900000000001</v>
      </c>
      <c r="BB125" s="102" t="n">
        <v>7.49400000000001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0.181</v>
      </c>
      <c r="D126" s="102" t="n">
        <v>0.362</v>
      </c>
      <c r="E126" s="102" t="n">
        <v>0.954</v>
      </c>
      <c r="F126" s="102" t="n">
        <v>1.546</v>
      </c>
      <c r="G126" s="102" t="n">
        <v>1.708</v>
      </c>
      <c r="H126" s="102" t="n">
        <v>1.87</v>
      </c>
      <c r="I126" s="102" t="n">
        <v>1.855</v>
      </c>
      <c r="J126" s="102" t="n">
        <v>1.84</v>
      </c>
      <c r="K126" s="102" t="n">
        <v>1.818</v>
      </c>
      <c r="L126" s="102" t="n">
        <v>1.796</v>
      </c>
      <c r="M126" s="102" t="n">
        <v>1.859</v>
      </c>
      <c r="N126" s="102" t="n">
        <v>1.922</v>
      </c>
      <c r="O126" s="102" t="n">
        <v>2.116</v>
      </c>
      <c r="P126" s="102" t="n">
        <v>2.31</v>
      </c>
      <c r="Q126" s="102" t="n">
        <v>2.64</v>
      </c>
      <c r="R126" s="102" t="n">
        <v>2.97</v>
      </c>
      <c r="S126" s="102" t="n">
        <v>3.427</v>
      </c>
      <c r="T126" s="102" t="n">
        <v>3.884</v>
      </c>
      <c r="U126" s="102" t="n">
        <v>4.453</v>
      </c>
      <c r="V126" s="102" t="n">
        <v>5.022</v>
      </c>
      <c r="W126" s="102" t="n">
        <v>5.688</v>
      </c>
      <c r="X126" s="102" t="n">
        <v>6.354</v>
      </c>
      <c r="Y126" s="102" t="n">
        <v>7.096</v>
      </c>
      <c r="Z126" s="102" t="n">
        <v>7.838</v>
      </c>
      <c r="AA126" s="102" t="n">
        <v>8.646</v>
      </c>
      <c r="AB126" s="102" t="n">
        <v>9.454</v>
      </c>
      <c r="AC126" s="102" t="n">
        <v>10.326</v>
      </c>
      <c r="AD126" s="102" t="n">
        <v>11.198</v>
      </c>
      <c r="AE126" s="102" t="n">
        <v>12.11</v>
      </c>
      <c r="AF126" s="102" t="n">
        <v>13.022</v>
      </c>
      <c r="AG126" s="102" t="n">
        <v>13.949</v>
      </c>
      <c r="AH126" s="102" t="n">
        <v>14.876</v>
      </c>
      <c r="AI126" s="102" t="n">
        <v>15.756</v>
      </c>
      <c r="AJ126" s="102" t="n">
        <v>16.636</v>
      </c>
      <c r="AK126" s="102" t="n">
        <v>17.359</v>
      </c>
      <c r="AL126" s="102" t="n">
        <v>18.082</v>
      </c>
      <c r="AM126" s="102" t="n">
        <v>18.185</v>
      </c>
      <c r="AN126" s="102" t="n">
        <v>18.288</v>
      </c>
      <c r="AO126" s="102" t="n">
        <v>18.395</v>
      </c>
      <c r="AP126" s="102" t="n">
        <v>18.502</v>
      </c>
      <c r="AQ126" s="102" t="n">
        <v>17.577</v>
      </c>
      <c r="AR126" s="102" t="n">
        <v>16.652</v>
      </c>
      <c r="AS126" s="102" t="n">
        <v>15.727</v>
      </c>
      <c r="AT126" s="102" t="n">
        <v>14.802</v>
      </c>
      <c r="AU126" s="102" t="n">
        <v>13.877</v>
      </c>
      <c r="AV126" s="102" t="n">
        <v>12.952</v>
      </c>
      <c r="AW126" s="102" t="n">
        <v>12.027</v>
      </c>
      <c r="AX126" s="102" t="n">
        <v>11.102</v>
      </c>
      <c r="AY126" s="102" t="n">
        <v>10.177</v>
      </c>
      <c r="AZ126" s="102" t="n">
        <v>9.25200000000001</v>
      </c>
      <c r="BA126" s="102" t="n">
        <v>8.32700000000001</v>
      </c>
      <c r="BB126" s="102" t="n">
        <v>7.40200000000001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0.175</v>
      </c>
      <c r="D127" s="102" t="n">
        <v>0.35</v>
      </c>
      <c r="E127" s="102" t="n">
        <v>0.93</v>
      </c>
      <c r="F127" s="102" t="n">
        <v>1.51</v>
      </c>
      <c r="G127" s="102" t="n">
        <v>1.665</v>
      </c>
      <c r="H127" s="102" t="n">
        <v>1.82</v>
      </c>
      <c r="I127" s="102" t="n">
        <v>1.8</v>
      </c>
      <c r="J127" s="102" t="n">
        <v>1.78</v>
      </c>
      <c r="K127" s="102" t="n">
        <v>1.755</v>
      </c>
      <c r="L127" s="102" t="n">
        <v>1.73</v>
      </c>
      <c r="M127" s="102" t="n">
        <v>1.79</v>
      </c>
      <c r="N127" s="102" t="n">
        <v>1.85</v>
      </c>
      <c r="O127" s="102" t="n">
        <v>2.04</v>
      </c>
      <c r="P127" s="102" t="n">
        <v>2.23</v>
      </c>
      <c r="Q127" s="102" t="n">
        <v>2.555</v>
      </c>
      <c r="R127" s="102" t="n">
        <v>2.88</v>
      </c>
      <c r="S127" s="102" t="n">
        <v>3.33</v>
      </c>
      <c r="T127" s="102" t="n">
        <v>3.78</v>
      </c>
      <c r="U127" s="102" t="n">
        <v>4.34</v>
      </c>
      <c r="V127" s="102" t="n">
        <v>4.9</v>
      </c>
      <c r="W127" s="102" t="n">
        <v>5.555</v>
      </c>
      <c r="X127" s="102" t="n">
        <v>6.21</v>
      </c>
      <c r="Y127" s="102" t="n">
        <v>6.94</v>
      </c>
      <c r="Z127" s="102" t="n">
        <v>7.67</v>
      </c>
      <c r="AA127" s="102" t="n">
        <v>8.465</v>
      </c>
      <c r="AB127" s="102" t="n">
        <v>9.26</v>
      </c>
      <c r="AC127" s="102" t="n">
        <v>10.12</v>
      </c>
      <c r="AD127" s="102" t="n">
        <v>10.98</v>
      </c>
      <c r="AE127" s="102" t="n">
        <v>11.88</v>
      </c>
      <c r="AF127" s="102" t="n">
        <v>12.78</v>
      </c>
      <c r="AG127" s="102" t="n">
        <v>13.7</v>
      </c>
      <c r="AH127" s="102" t="n">
        <v>14.62</v>
      </c>
      <c r="AI127" s="102" t="n">
        <v>15.495</v>
      </c>
      <c r="AJ127" s="102" t="n">
        <v>16.37</v>
      </c>
      <c r="AK127" s="102" t="n">
        <v>17.095</v>
      </c>
      <c r="AL127" s="102" t="n">
        <v>17.82</v>
      </c>
      <c r="AM127" s="102" t="n">
        <v>17.935</v>
      </c>
      <c r="AN127" s="102" t="n">
        <v>18.05</v>
      </c>
      <c r="AO127" s="102" t="n">
        <v>18.17</v>
      </c>
      <c r="AP127" s="102" t="n">
        <v>18.29</v>
      </c>
      <c r="AQ127" s="102" t="n">
        <v>17.375</v>
      </c>
      <c r="AR127" s="102" t="n">
        <v>16.46</v>
      </c>
      <c r="AS127" s="102" t="n">
        <v>15.545</v>
      </c>
      <c r="AT127" s="102" t="n">
        <v>14.63</v>
      </c>
      <c r="AU127" s="102" t="n">
        <v>13.715</v>
      </c>
      <c r="AV127" s="102" t="n">
        <v>12.8</v>
      </c>
      <c r="AW127" s="102" t="n">
        <v>11.885</v>
      </c>
      <c r="AX127" s="102" t="n">
        <v>10.97</v>
      </c>
      <c r="AY127" s="102" t="n">
        <v>10.055</v>
      </c>
      <c r="AZ127" s="102" t="n">
        <v>9.14000000000001</v>
      </c>
      <c r="BA127" s="102" t="n">
        <v>8.22500000000001</v>
      </c>
      <c r="BB127" s="102" t="n">
        <v>7.31000000000001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0.168</v>
      </c>
      <c r="D128" s="102" t="n">
        <v>0.336</v>
      </c>
      <c r="E128" s="102" t="n">
        <v>0.9</v>
      </c>
      <c r="F128" s="102" t="n">
        <v>1.464</v>
      </c>
      <c r="G128" s="102" t="n">
        <v>1.611</v>
      </c>
      <c r="H128" s="102" t="n">
        <v>1.758</v>
      </c>
      <c r="I128" s="102" t="n">
        <v>1.735</v>
      </c>
      <c r="J128" s="102" t="n">
        <v>1.712</v>
      </c>
      <c r="K128" s="102" t="n">
        <v>1.685</v>
      </c>
      <c r="L128" s="102" t="n">
        <v>1.658</v>
      </c>
      <c r="M128" s="102" t="n">
        <v>1.717</v>
      </c>
      <c r="N128" s="102" t="n">
        <v>1.776</v>
      </c>
      <c r="O128" s="102" t="n">
        <v>1.962</v>
      </c>
      <c r="P128" s="102" t="n">
        <v>2.148</v>
      </c>
      <c r="Q128" s="102" t="n">
        <v>2.467</v>
      </c>
      <c r="R128" s="102" t="n">
        <v>2.786</v>
      </c>
      <c r="S128" s="102" t="n">
        <v>3.228</v>
      </c>
      <c r="T128" s="102" t="n">
        <v>3.67</v>
      </c>
      <c r="U128" s="102" t="n">
        <v>4.219</v>
      </c>
      <c r="V128" s="102" t="n">
        <v>4.768</v>
      </c>
      <c r="W128" s="102" t="n">
        <v>5.41</v>
      </c>
      <c r="X128" s="102" t="n">
        <v>6.052</v>
      </c>
      <c r="Y128" s="102" t="n">
        <v>6.767</v>
      </c>
      <c r="Z128" s="102" t="n">
        <v>7.482</v>
      </c>
      <c r="AA128" s="102" t="n">
        <v>8.262</v>
      </c>
      <c r="AB128" s="102" t="n">
        <v>9.042</v>
      </c>
      <c r="AC128" s="102" t="n">
        <v>9.886</v>
      </c>
      <c r="AD128" s="102" t="n">
        <v>10.73</v>
      </c>
      <c r="AE128" s="102" t="n">
        <v>11.615</v>
      </c>
      <c r="AF128" s="102" t="n">
        <v>12.5</v>
      </c>
      <c r="AG128" s="102" t="n">
        <v>13.408</v>
      </c>
      <c r="AH128" s="102" t="n">
        <v>14.316</v>
      </c>
      <c r="AI128" s="102" t="n">
        <v>15.185</v>
      </c>
      <c r="AJ128" s="102" t="n">
        <v>16.054</v>
      </c>
      <c r="AK128" s="102" t="n">
        <v>16.781</v>
      </c>
      <c r="AL128" s="102" t="n">
        <v>17.508</v>
      </c>
      <c r="AM128" s="102" t="n">
        <v>17.645</v>
      </c>
      <c r="AN128" s="102" t="n">
        <v>17.782</v>
      </c>
      <c r="AO128" s="102" t="n">
        <v>17.923</v>
      </c>
      <c r="AP128" s="102" t="n">
        <v>18.064</v>
      </c>
      <c r="AQ128" s="102" t="n">
        <v>17.16</v>
      </c>
      <c r="AR128" s="102" t="n">
        <v>16.256</v>
      </c>
      <c r="AS128" s="102" t="n">
        <v>15.352</v>
      </c>
      <c r="AT128" s="102" t="n">
        <v>14.448</v>
      </c>
      <c r="AU128" s="102" t="n">
        <v>13.544</v>
      </c>
      <c r="AV128" s="102" t="n">
        <v>12.64</v>
      </c>
      <c r="AW128" s="102" t="n">
        <v>11.736</v>
      </c>
      <c r="AX128" s="102" t="n">
        <v>10.832</v>
      </c>
      <c r="AY128" s="102" t="n">
        <v>9.928</v>
      </c>
      <c r="AZ128" s="102" t="n">
        <v>9.024</v>
      </c>
      <c r="BA128" s="102" t="n">
        <v>8.12</v>
      </c>
      <c r="BB128" s="102" t="n">
        <v>7.216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0.161</v>
      </c>
      <c r="D129" s="102" t="n">
        <v>0.322</v>
      </c>
      <c r="E129" s="102" t="n">
        <v>0.87</v>
      </c>
      <c r="F129" s="102" t="n">
        <v>1.418</v>
      </c>
      <c r="G129" s="102" t="n">
        <v>1.557</v>
      </c>
      <c r="H129" s="102" t="n">
        <v>1.696</v>
      </c>
      <c r="I129" s="102" t="n">
        <v>1.67</v>
      </c>
      <c r="J129" s="102" t="n">
        <v>1.644</v>
      </c>
      <c r="K129" s="102" t="n">
        <v>1.615</v>
      </c>
      <c r="L129" s="102" t="n">
        <v>1.586</v>
      </c>
      <c r="M129" s="102" t="n">
        <v>1.644</v>
      </c>
      <c r="N129" s="102" t="n">
        <v>1.702</v>
      </c>
      <c r="O129" s="102" t="n">
        <v>1.884</v>
      </c>
      <c r="P129" s="102" t="n">
        <v>2.066</v>
      </c>
      <c r="Q129" s="102" t="n">
        <v>2.379</v>
      </c>
      <c r="R129" s="102" t="n">
        <v>2.692</v>
      </c>
      <c r="S129" s="102" t="n">
        <v>3.126</v>
      </c>
      <c r="T129" s="102" t="n">
        <v>3.56</v>
      </c>
      <c r="U129" s="102" t="n">
        <v>4.098</v>
      </c>
      <c r="V129" s="102" t="n">
        <v>4.636</v>
      </c>
      <c r="W129" s="102" t="n">
        <v>5.265</v>
      </c>
      <c r="X129" s="102" t="n">
        <v>5.894</v>
      </c>
      <c r="Y129" s="102" t="n">
        <v>6.594</v>
      </c>
      <c r="Z129" s="102" t="n">
        <v>7.294</v>
      </c>
      <c r="AA129" s="102" t="n">
        <v>8.059</v>
      </c>
      <c r="AB129" s="102" t="n">
        <v>8.824</v>
      </c>
      <c r="AC129" s="102" t="n">
        <v>9.652</v>
      </c>
      <c r="AD129" s="102" t="n">
        <v>10.48</v>
      </c>
      <c r="AE129" s="102" t="n">
        <v>11.35</v>
      </c>
      <c r="AF129" s="102" t="n">
        <v>12.22</v>
      </c>
      <c r="AG129" s="102" t="n">
        <v>13.116</v>
      </c>
      <c r="AH129" s="102" t="n">
        <v>14.012</v>
      </c>
      <c r="AI129" s="102" t="n">
        <v>14.875</v>
      </c>
      <c r="AJ129" s="102" t="n">
        <v>15.738</v>
      </c>
      <c r="AK129" s="102" t="n">
        <v>16.467</v>
      </c>
      <c r="AL129" s="102" t="n">
        <v>17.196</v>
      </c>
      <c r="AM129" s="102" t="n">
        <v>17.355</v>
      </c>
      <c r="AN129" s="102" t="n">
        <v>17.514</v>
      </c>
      <c r="AO129" s="102" t="n">
        <v>17.676</v>
      </c>
      <c r="AP129" s="102" t="n">
        <v>17.838</v>
      </c>
      <c r="AQ129" s="102" t="n">
        <v>16.945</v>
      </c>
      <c r="AR129" s="102" t="n">
        <v>16.052</v>
      </c>
      <c r="AS129" s="102" t="n">
        <v>15.159</v>
      </c>
      <c r="AT129" s="102" t="n">
        <v>14.266</v>
      </c>
      <c r="AU129" s="102" t="n">
        <v>13.373</v>
      </c>
      <c r="AV129" s="102" t="n">
        <v>12.48</v>
      </c>
      <c r="AW129" s="102" t="n">
        <v>11.587</v>
      </c>
      <c r="AX129" s="102" t="n">
        <v>10.694</v>
      </c>
      <c r="AY129" s="102" t="n">
        <v>9.801</v>
      </c>
      <c r="AZ129" s="102" t="n">
        <v>8.90799999999999</v>
      </c>
      <c r="BA129" s="102" t="n">
        <v>8.01499999999999</v>
      </c>
      <c r="BB129" s="102" t="n">
        <v>7.12199999999999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0.154</v>
      </c>
      <c r="D130" s="102" t="n">
        <v>0.308</v>
      </c>
      <c r="E130" s="102" t="n">
        <v>0.84</v>
      </c>
      <c r="F130" s="102" t="n">
        <v>1.372</v>
      </c>
      <c r="G130" s="102" t="n">
        <v>1.503</v>
      </c>
      <c r="H130" s="102" t="n">
        <v>1.634</v>
      </c>
      <c r="I130" s="102" t="n">
        <v>1.605</v>
      </c>
      <c r="J130" s="102" t="n">
        <v>1.576</v>
      </c>
      <c r="K130" s="102" t="n">
        <v>1.545</v>
      </c>
      <c r="L130" s="102" t="n">
        <v>1.514</v>
      </c>
      <c r="M130" s="102" t="n">
        <v>1.571</v>
      </c>
      <c r="N130" s="102" t="n">
        <v>1.628</v>
      </c>
      <c r="O130" s="102" t="n">
        <v>1.806</v>
      </c>
      <c r="P130" s="102" t="n">
        <v>1.984</v>
      </c>
      <c r="Q130" s="102" t="n">
        <v>2.291</v>
      </c>
      <c r="R130" s="102" t="n">
        <v>2.598</v>
      </c>
      <c r="S130" s="102" t="n">
        <v>3.024</v>
      </c>
      <c r="T130" s="102" t="n">
        <v>3.45</v>
      </c>
      <c r="U130" s="102" t="n">
        <v>3.977</v>
      </c>
      <c r="V130" s="102" t="n">
        <v>4.504</v>
      </c>
      <c r="W130" s="102" t="n">
        <v>5.12</v>
      </c>
      <c r="X130" s="102" t="n">
        <v>5.736</v>
      </c>
      <c r="Y130" s="102" t="n">
        <v>6.421</v>
      </c>
      <c r="Z130" s="102" t="n">
        <v>7.106</v>
      </c>
      <c r="AA130" s="102" t="n">
        <v>7.856</v>
      </c>
      <c r="AB130" s="102" t="n">
        <v>8.606</v>
      </c>
      <c r="AC130" s="102" t="n">
        <v>9.418</v>
      </c>
      <c r="AD130" s="102" t="n">
        <v>10.23</v>
      </c>
      <c r="AE130" s="102" t="n">
        <v>11.085</v>
      </c>
      <c r="AF130" s="102" t="n">
        <v>11.94</v>
      </c>
      <c r="AG130" s="102" t="n">
        <v>12.824</v>
      </c>
      <c r="AH130" s="102" t="n">
        <v>13.708</v>
      </c>
      <c r="AI130" s="102" t="n">
        <v>14.565</v>
      </c>
      <c r="AJ130" s="102" t="n">
        <v>15.422</v>
      </c>
      <c r="AK130" s="102" t="n">
        <v>16.153</v>
      </c>
      <c r="AL130" s="102" t="n">
        <v>16.884</v>
      </c>
      <c r="AM130" s="102" t="n">
        <v>17.065</v>
      </c>
      <c r="AN130" s="102" t="n">
        <v>17.246</v>
      </c>
      <c r="AO130" s="102" t="n">
        <v>17.429</v>
      </c>
      <c r="AP130" s="102" t="n">
        <v>17.612</v>
      </c>
      <c r="AQ130" s="102" t="n">
        <v>16.73</v>
      </c>
      <c r="AR130" s="102" t="n">
        <v>15.848</v>
      </c>
      <c r="AS130" s="102" t="n">
        <v>14.966</v>
      </c>
      <c r="AT130" s="102" t="n">
        <v>14.084</v>
      </c>
      <c r="AU130" s="102" t="n">
        <v>13.202</v>
      </c>
      <c r="AV130" s="102" t="n">
        <v>12.32</v>
      </c>
      <c r="AW130" s="102" t="n">
        <v>11.438</v>
      </c>
      <c r="AX130" s="102" t="n">
        <v>10.556</v>
      </c>
      <c r="AY130" s="102" t="n">
        <v>9.67400000000001</v>
      </c>
      <c r="AZ130" s="102" t="n">
        <v>8.79200000000002</v>
      </c>
      <c r="BA130" s="102" t="n">
        <v>7.91000000000002</v>
      </c>
      <c r="BB130" s="102" t="n">
        <v>7.02800000000002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0.147</v>
      </c>
      <c r="D131" s="102" t="n">
        <v>0.294</v>
      </c>
      <c r="E131" s="102" t="n">
        <v>0.81</v>
      </c>
      <c r="F131" s="102" t="n">
        <v>1.326</v>
      </c>
      <c r="G131" s="102" t="n">
        <v>1.449</v>
      </c>
      <c r="H131" s="102" t="n">
        <v>1.572</v>
      </c>
      <c r="I131" s="102" t="n">
        <v>1.54</v>
      </c>
      <c r="J131" s="102" t="n">
        <v>1.508</v>
      </c>
      <c r="K131" s="102" t="n">
        <v>1.475</v>
      </c>
      <c r="L131" s="102" t="n">
        <v>1.442</v>
      </c>
      <c r="M131" s="102" t="n">
        <v>1.498</v>
      </c>
      <c r="N131" s="102" t="n">
        <v>1.554</v>
      </c>
      <c r="O131" s="102" t="n">
        <v>1.728</v>
      </c>
      <c r="P131" s="102" t="n">
        <v>1.902</v>
      </c>
      <c r="Q131" s="102" t="n">
        <v>2.203</v>
      </c>
      <c r="R131" s="102" t="n">
        <v>2.504</v>
      </c>
      <c r="S131" s="102" t="n">
        <v>2.922</v>
      </c>
      <c r="T131" s="102" t="n">
        <v>3.34</v>
      </c>
      <c r="U131" s="102" t="n">
        <v>3.856</v>
      </c>
      <c r="V131" s="102" t="n">
        <v>4.372</v>
      </c>
      <c r="W131" s="102" t="n">
        <v>4.975</v>
      </c>
      <c r="X131" s="102" t="n">
        <v>5.578</v>
      </c>
      <c r="Y131" s="102" t="n">
        <v>6.248</v>
      </c>
      <c r="Z131" s="102" t="n">
        <v>6.918</v>
      </c>
      <c r="AA131" s="102" t="n">
        <v>7.653</v>
      </c>
      <c r="AB131" s="102" t="n">
        <v>8.388</v>
      </c>
      <c r="AC131" s="102" t="n">
        <v>9.184</v>
      </c>
      <c r="AD131" s="102" t="n">
        <v>9.98</v>
      </c>
      <c r="AE131" s="102" t="n">
        <v>10.82</v>
      </c>
      <c r="AF131" s="102" t="n">
        <v>11.66</v>
      </c>
      <c r="AG131" s="102" t="n">
        <v>12.532</v>
      </c>
      <c r="AH131" s="102" t="n">
        <v>13.404</v>
      </c>
      <c r="AI131" s="102" t="n">
        <v>14.255</v>
      </c>
      <c r="AJ131" s="102" t="n">
        <v>15.106</v>
      </c>
      <c r="AK131" s="102" t="n">
        <v>15.839</v>
      </c>
      <c r="AL131" s="102" t="n">
        <v>16.572</v>
      </c>
      <c r="AM131" s="102" t="n">
        <v>16.775</v>
      </c>
      <c r="AN131" s="102" t="n">
        <v>16.978</v>
      </c>
      <c r="AO131" s="102" t="n">
        <v>17.182</v>
      </c>
      <c r="AP131" s="102" t="n">
        <v>17.386</v>
      </c>
      <c r="AQ131" s="102" t="n">
        <v>16.515</v>
      </c>
      <c r="AR131" s="102" t="n">
        <v>15.644</v>
      </c>
      <c r="AS131" s="102" t="n">
        <v>14.773</v>
      </c>
      <c r="AT131" s="102" t="n">
        <v>13.902</v>
      </c>
      <c r="AU131" s="102" t="n">
        <v>13.031</v>
      </c>
      <c r="AV131" s="102" t="n">
        <v>12.16</v>
      </c>
      <c r="AW131" s="102" t="n">
        <v>11.289</v>
      </c>
      <c r="AX131" s="102" t="n">
        <v>10.418</v>
      </c>
      <c r="AY131" s="102" t="n">
        <v>9.54700000000001</v>
      </c>
      <c r="AZ131" s="102" t="n">
        <v>8.67600000000001</v>
      </c>
      <c r="BA131" s="102" t="n">
        <v>7.80500000000001</v>
      </c>
      <c r="BB131" s="102" t="n">
        <v>6.93400000000001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0.14</v>
      </c>
      <c r="D132" s="102" t="n">
        <v>0.28</v>
      </c>
      <c r="E132" s="102" t="n">
        <v>0.78</v>
      </c>
      <c r="F132" s="102" t="n">
        <v>1.28</v>
      </c>
      <c r="G132" s="102" t="n">
        <v>1.395</v>
      </c>
      <c r="H132" s="102" t="n">
        <v>1.51</v>
      </c>
      <c r="I132" s="102" t="n">
        <v>1.475</v>
      </c>
      <c r="J132" s="102" t="n">
        <v>1.44</v>
      </c>
      <c r="K132" s="102" t="n">
        <v>1.405</v>
      </c>
      <c r="L132" s="102" t="n">
        <v>1.37</v>
      </c>
      <c r="M132" s="102" t="n">
        <v>1.425</v>
      </c>
      <c r="N132" s="102" t="n">
        <v>1.48</v>
      </c>
      <c r="O132" s="102" t="n">
        <v>1.65</v>
      </c>
      <c r="P132" s="102" t="n">
        <v>1.82</v>
      </c>
      <c r="Q132" s="102" t="n">
        <v>2.115</v>
      </c>
      <c r="R132" s="102" t="n">
        <v>2.41</v>
      </c>
      <c r="S132" s="102" t="n">
        <v>2.82</v>
      </c>
      <c r="T132" s="102" t="n">
        <v>3.23</v>
      </c>
      <c r="U132" s="102" t="n">
        <v>3.735</v>
      </c>
      <c r="V132" s="102" t="n">
        <v>4.24</v>
      </c>
      <c r="W132" s="102" t="n">
        <v>4.83</v>
      </c>
      <c r="X132" s="102" t="n">
        <v>5.42</v>
      </c>
      <c r="Y132" s="102" t="n">
        <v>6.075</v>
      </c>
      <c r="Z132" s="102" t="n">
        <v>6.73</v>
      </c>
      <c r="AA132" s="102" t="n">
        <v>7.45</v>
      </c>
      <c r="AB132" s="102" t="n">
        <v>8.17</v>
      </c>
      <c r="AC132" s="102" t="n">
        <v>8.95</v>
      </c>
      <c r="AD132" s="102" t="n">
        <v>9.73</v>
      </c>
      <c r="AE132" s="102" t="n">
        <v>10.555</v>
      </c>
      <c r="AF132" s="102" t="n">
        <v>11.38</v>
      </c>
      <c r="AG132" s="102" t="n">
        <v>12.24</v>
      </c>
      <c r="AH132" s="102" t="n">
        <v>13.1</v>
      </c>
      <c r="AI132" s="102" t="n">
        <v>13.945</v>
      </c>
      <c r="AJ132" s="102" t="n">
        <v>14.79</v>
      </c>
      <c r="AK132" s="102" t="n">
        <v>15.525</v>
      </c>
      <c r="AL132" s="102" t="n">
        <v>16.26</v>
      </c>
      <c r="AM132" s="102" t="n">
        <v>16.485</v>
      </c>
      <c r="AN132" s="102" t="n">
        <v>16.71</v>
      </c>
      <c r="AO132" s="102" t="n">
        <v>16.935</v>
      </c>
      <c r="AP132" s="102" t="n">
        <v>17.16</v>
      </c>
      <c r="AQ132" s="102" t="n">
        <v>16.3</v>
      </c>
      <c r="AR132" s="102" t="n">
        <v>15.44</v>
      </c>
      <c r="AS132" s="102" t="n">
        <v>14.58</v>
      </c>
      <c r="AT132" s="102" t="n">
        <v>13.72</v>
      </c>
      <c r="AU132" s="102" t="n">
        <v>12.86</v>
      </c>
      <c r="AV132" s="102" t="n">
        <v>12</v>
      </c>
      <c r="AW132" s="102" t="n">
        <v>11.14</v>
      </c>
      <c r="AX132" s="102" t="n">
        <v>10.28</v>
      </c>
      <c r="AY132" s="102" t="n">
        <v>9.42</v>
      </c>
      <c r="AZ132" s="102" t="n">
        <v>8.56</v>
      </c>
      <c r="BA132" s="102" t="n">
        <v>7.7</v>
      </c>
      <c r="BB132" s="102" t="n">
        <v>6.84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0.132</v>
      </c>
      <c r="D133" s="102" t="n">
        <v>0.264</v>
      </c>
      <c r="E133" s="102" t="n">
        <v>0.742</v>
      </c>
      <c r="F133" s="102" t="n">
        <v>1.22</v>
      </c>
      <c r="G133" s="102" t="n">
        <v>1.328</v>
      </c>
      <c r="H133" s="102" t="n">
        <v>1.436</v>
      </c>
      <c r="I133" s="102" t="n">
        <v>1.401</v>
      </c>
      <c r="J133" s="102" t="n">
        <v>1.366</v>
      </c>
      <c r="K133" s="102" t="n">
        <v>1.334</v>
      </c>
      <c r="L133" s="102" t="n">
        <v>1.302</v>
      </c>
      <c r="M133" s="102" t="n">
        <v>1.358</v>
      </c>
      <c r="N133" s="102" t="n">
        <v>1.414</v>
      </c>
      <c r="O133" s="102" t="n">
        <v>1.583</v>
      </c>
      <c r="P133" s="102" t="n">
        <v>1.752</v>
      </c>
      <c r="Q133" s="102" t="n">
        <v>2.041</v>
      </c>
      <c r="R133" s="102" t="n">
        <v>2.33</v>
      </c>
      <c r="S133" s="102" t="n">
        <v>2.731</v>
      </c>
      <c r="T133" s="102" t="n">
        <v>3.132</v>
      </c>
      <c r="U133" s="102" t="n">
        <v>3.624</v>
      </c>
      <c r="V133" s="102" t="n">
        <v>4.116</v>
      </c>
      <c r="W133" s="102" t="n">
        <v>4.689</v>
      </c>
      <c r="X133" s="102" t="n">
        <v>5.262</v>
      </c>
      <c r="Y133" s="102" t="n">
        <v>5.898</v>
      </c>
      <c r="Z133" s="102" t="n">
        <v>6.534</v>
      </c>
      <c r="AA133" s="102" t="n">
        <v>7.234</v>
      </c>
      <c r="AB133" s="102" t="n">
        <v>7.934</v>
      </c>
      <c r="AC133" s="102" t="n">
        <v>8.693</v>
      </c>
      <c r="AD133" s="102" t="n">
        <v>9.452</v>
      </c>
      <c r="AE133" s="102" t="n">
        <v>10.259</v>
      </c>
      <c r="AF133" s="102" t="n">
        <v>11.066</v>
      </c>
      <c r="AG133" s="102" t="n">
        <v>11.911</v>
      </c>
      <c r="AH133" s="102" t="n">
        <v>12.756</v>
      </c>
      <c r="AI133" s="102" t="n">
        <v>13.592</v>
      </c>
      <c r="AJ133" s="102" t="n">
        <v>14.428</v>
      </c>
      <c r="AK133" s="102" t="n">
        <v>15.166</v>
      </c>
      <c r="AL133" s="102" t="n">
        <v>15.904</v>
      </c>
      <c r="AM133" s="102" t="n">
        <v>16.161</v>
      </c>
      <c r="AN133" s="102" t="n">
        <v>16.418</v>
      </c>
      <c r="AO133" s="102" t="n">
        <v>16.675</v>
      </c>
      <c r="AP133" s="102" t="n">
        <v>16.932</v>
      </c>
      <c r="AQ133" s="102" t="n">
        <v>16.084</v>
      </c>
      <c r="AR133" s="102" t="n">
        <v>15.236</v>
      </c>
      <c r="AS133" s="102" t="n">
        <v>14.388</v>
      </c>
      <c r="AT133" s="102" t="n">
        <v>13.54</v>
      </c>
      <c r="AU133" s="102" t="n">
        <v>12.692</v>
      </c>
      <c r="AV133" s="102" t="n">
        <v>11.844</v>
      </c>
      <c r="AW133" s="102" t="n">
        <v>10.996</v>
      </c>
      <c r="AX133" s="102" t="n">
        <v>10.148</v>
      </c>
      <c r="AY133" s="102" t="n">
        <v>9.30000000000001</v>
      </c>
      <c r="AZ133" s="102" t="n">
        <v>8.45200000000001</v>
      </c>
      <c r="BA133" s="102" t="n">
        <v>7.60400000000001</v>
      </c>
      <c r="BB133" s="102" t="n">
        <v>6.75600000000001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0.124</v>
      </c>
      <c r="D134" s="102" t="n">
        <v>0.248</v>
      </c>
      <c r="E134" s="102" t="n">
        <v>0.704</v>
      </c>
      <c r="F134" s="102" t="n">
        <v>1.16</v>
      </c>
      <c r="G134" s="102" t="n">
        <v>1.261</v>
      </c>
      <c r="H134" s="102" t="n">
        <v>1.362</v>
      </c>
      <c r="I134" s="102" t="n">
        <v>1.327</v>
      </c>
      <c r="J134" s="102" t="n">
        <v>1.292</v>
      </c>
      <c r="K134" s="102" t="n">
        <v>1.263</v>
      </c>
      <c r="L134" s="102" t="n">
        <v>1.234</v>
      </c>
      <c r="M134" s="102" t="n">
        <v>1.291</v>
      </c>
      <c r="N134" s="102" t="n">
        <v>1.348</v>
      </c>
      <c r="O134" s="102" t="n">
        <v>1.516</v>
      </c>
      <c r="P134" s="102" t="n">
        <v>1.684</v>
      </c>
      <c r="Q134" s="102" t="n">
        <v>1.967</v>
      </c>
      <c r="R134" s="102" t="n">
        <v>2.25</v>
      </c>
      <c r="S134" s="102" t="n">
        <v>2.642</v>
      </c>
      <c r="T134" s="102" t="n">
        <v>3.034</v>
      </c>
      <c r="U134" s="102" t="n">
        <v>3.513</v>
      </c>
      <c r="V134" s="102" t="n">
        <v>3.992</v>
      </c>
      <c r="W134" s="102" t="n">
        <v>4.548</v>
      </c>
      <c r="X134" s="102" t="n">
        <v>5.104</v>
      </c>
      <c r="Y134" s="102" t="n">
        <v>5.721</v>
      </c>
      <c r="Z134" s="102" t="n">
        <v>6.338</v>
      </c>
      <c r="AA134" s="102" t="n">
        <v>7.018</v>
      </c>
      <c r="AB134" s="102" t="n">
        <v>7.698</v>
      </c>
      <c r="AC134" s="102" t="n">
        <v>8.436</v>
      </c>
      <c r="AD134" s="102" t="n">
        <v>9.174</v>
      </c>
      <c r="AE134" s="102" t="n">
        <v>9.963</v>
      </c>
      <c r="AF134" s="102" t="n">
        <v>10.752</v>
      </c>
      <c r="AG134" s="102" t="n">
        <v>11.582</v>
      </c>
      <c r="AH134" s="102" t="n">
        <v>12.412</v>
      </c>
      <c r="AI134" s="102" t="n">
        <v>13.239</v>
      </c>
      <c r="AJ134" s="102" t="n">
        <v>14.066</v>
      </c>
      <c r="AK134" s="102" t="n">
        <v>14.807</v>
      </c>
      <c r="AL134" s="102" t="n">
        <v>15.548</v>
      </c>
      <c r="AM134" s="102" t="n">
        <v>15.837</v>
      </c>
      <c r="AN134" s="102" t="n">
        <v>16.126</v>
      </c>
      <c r="AO134" s="102" t="n">
        <v>16.415</v>
      </c>
      <c r="AP134" s="102" t="n">
        <v>16.704</v>
      </c>
      <c r="AQ134" s="102" t="n">
        <v>15.868</v>
      </c>
      <c r="AR134" s="102" t="n">
        <v>15.032</v>
      </c>
      <c r="AS134" s="102" t="n">
        <v>14.196</v>
      </c>
      <c r="AT134" s="102" t="n">
        <v>13.36</v>
      </c>
      <c r="AU134" s="102" t="n">
        <v>12.524</v>
      </c>
      <c r="AV134" s="102" t="n">
        <v>11.688</v>
      </c>
      <c r="AW134" s="102" t="n">
        <v>10.852</v>
      </c>
      <c r="AX134" s="102" t="n">
        <v>10.016</v>
      </c>
      <c r="AY134" s="102" t="n">
        <v>9.18</v>
      </c>
      <c r="AZ134" s="102" t="n">
        <v>8.344</v>
      </c>
      <c r="BA134" s="102" t="n">
        <v>7.508</v>
      </c>
      <c r="BB134" s="102" t="n">
        <v>6.672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0.116</v>
      </c>
      <c r="D135" s="102" t="n">
        <v>0.232</v>
      </c>
      <c r="E135" s="102" t="n">
        <v>0.666</v>
      </c>
      <c r="F135" s="102" t="n">
        <v>1.1</v>
      </c>
      <c r="G135" s="102" t="n">
        <v>1.194</v>
      </c>
      <c r="H135" s="102" t="n">
        <v>1.288</v>
      </c>
      <c r="I135" s="102" t="n">
        <v>1.253</v>
      </c>
      <c r="J135" s="102" t="n">
        <v>1.218</v>
      </c>
      <c r="K135" s="102" t="n">
        <v>1.192</v>
      </c>
      <c r="L135" s="102" t="n">
        <v>1.166</v>
      </c>
      <c r="M135" s="102" t="n">
        <v>1.224</v>
      </c>
      <c r="N135" s="102" t="n">
        <v>1.282</v>
      </c>
      <c r="O135" s="102" t="n">
        <v>1.449</v>
      </c>
      <c r="P135" s="102" t="n">
        <v>1.616</v>
      </c>
      <c r="Q135" s="102" t="n">
        <v>1.893</v>
      </c>
      <c r="R135" s="102" t="n">
        <v>2.17</v>
      </c>
      <c r="S135" s="102" t="n">
        <v>2.553</v>
      </c>
      <c r="T135" s="102" t="n">
        <v>2.936</v>
      </c>
      <c r="U135" s="102" t="n">
        <v>3.402</v>
      </c>
      <c r="V135" s="102" t="n">
        <v>3.868</v>
      </c>
      <c r="W135" s="102" t="n">
        <v>4.407</v>
      </c>
      <c r="X135" s="102" t="n">
        <v>4.946</v>
      </c>
      <c r="Y135" s="102" t="n">
        <v>5.544</v>
      </c>
      <c r="Z135" s="102" t="n">
        <v>6.142</v>
      </c>
      <c r="AA135" s="102" t="n">
        <v>6.802</v>
      </c>
      <c r="AB135" s="102" t="n">
        <v>7.462</v>
      </c>
      <c r="AC135" s="102" t="n">
        <v>8.179</v>
      </c>
      <c r="AD135" s="102" t="n">
        <v>8.896</v>
      </c>
      <c r="AE135" s="102" t="n">
        <v>9.667</v>
      </c>
      <c r="AF135" s="102" t="n">
        <v>10.438</v>
      </c>
      <c r="AG135" s="102" t="n">
        <v>11.253</v>
      </c>
      <c r="AH135" s="102" t="n">
        <v>12.068</v>
      </c>
      <c r="AI135" s="102" t="n">
        <v>12.886</v>
      </c>
      <c r="AJ135" s="102" t="n">
        <v>13.704</v>
      </c>
      <c r="AK135" s="102" t="n">
        <v>14.448</v>
      </c>
      <c r="AL135" s="102" t="n">
        <v>15.192</v>
      </c>
      <c r="AM135" s="102" t="n">
        <v>15.513</v>
      </c>
      <c r="AN135" s="102" t="n">
        <v>15.834</v>
      </c>
      <c r="AO135" s="102" t="n">
        <v>16.155</v>
      </c>
      <c r="AP135" s="102" t="n">
        <v>16.476</v>
      </c>
      <c r="AQ135" s="102" t="n">
        <v>15.652</v>
      </c>
      <c r="AR135" s="102" t="n">
        <v>14.828</v>
      </c>
      <c r="AS135" s="102" t="n">
        <v>14.004</v>
      </c>
      <c r="AT135" s="102" t="n">
        <v>13.18</v>
      </c>
      <c r="AU135" s="102" t="n">
        <v>12.356</v>
      </c>
      <c r="AV135" s="102" t="n">
        <v>11.532</v>
      </c>
      <c r="AW135" s="102" t="n">
        <v>10.708</v>
      </c>
      <c r="AX135" s="102" t="n">
        <v>9.884</v>
      </c>
      <c r="AY135" s="102" t="n">
        <v>9.06</v>
      </c>
      <c r="AZ135" s="102" t="n">
        <v>8.236</v>
      </c>
      <c r="BA135" s="102" t="n">
        <v>7.412</v>
      </c>
      <c r="BB135" s="102" t="n">
        <v>6.588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0.108</v>
      </c>
      <c r="D136" s="102" t="n">
        <v>0.216</v>
      </c>
      <c r="E136" s="102" t="n">
        <v>0.628</v>
      </c>
      <c r="F136" s="102" t="n">
        <v>1.04</v>
      </c>
      <c r="G136" s="102" t="n">
        <v>1.127</v>
      </c>
      <c r="H136" s="102" t="n">
        <v>1.214</v>
      </c>
      <c r="I136" s="102" t="n">
        <v>1.179</v>
      </c>
      <c r="J136" s="102" t="n">
        <v>1.144</v>
      </c>
      <c r="K136" s="102" t="n">
        <v>1.121</v>
      </c>
      <c r="L136" s="102" t="n">
        <v>1.098</v>
      </c>
      <c r="M136" s="102" t="n">
        <v>1.157</v>
      </c>
      <c r="N136" s="102" t="n">
        <v>1.216</v>
      </c>
      <c r="O136" s="102" t="n">
        <v>1.382</v>
      </c>
      <c r="P136" s="102" t="n">
        <v>1.548</v>
      </c>
      <c r="Q136" s="102" t="n">
        <v>1.819</v>
      </c>
      <c r="R136" s="102" t="n">
        <v>2.09</v>
      </c>
      <c r="S136" s="102" t="n">
        <v>2.464</v>
      </c>
      <c r="T136" s="102" t="n">
        <v>2.838</v>
      </c>
      <c r="U136" s="102" t="n">
        <v>3.291</v>
      </c>
      <c r="V136" s="102" t="n">
        <v>3.744</v>
      </c>
      <c r="W136" s="102" t="n">
        <v>4.266</v>
      </c>
      <c r="X136" s="102" t="n">
        <v>4.788</v>
      </c>
      <c r="Y136" s="102" t="n">
        <v>5.367</v>
      </c>
      <c r="Z136" s="102" t="n">
        <v>5.946</v>
      </c>
      <c r="AA136" s="102" t="n">
        <v>6.586</v>
      </c>
      <c r="AB136" s="102" t="n">
        <v>7.226</v>
      </c>
      <c r="AC136" s="102" t="n">
        <v>7.922</v>
      </c>
      <c r="AD136" s="102" t="n">
        <v>8.618</v>
      </c>
      <c r="AE136" s="102" t="n">
        <v>9.371</v>
      </c>
      <c r="AF136" s="102" t="n">
        <v>10.124</v>
      </c>
      <c r="AG136" s="102" t="n">
        <v>10.924</v>
      </c>
      <c r="AH136" s="102" t="n">
        <v>11.724</v>
      </c>
      <c r="AI136" s="102" t="n">
        <v>12.533</v>
      </c>
      <c r="AJ136" s="102" t="n">
        <v>13.342</v>
      </c>
      <c r="AK136" s="102" t="n">
        <v>14.089</v>
      </c>
      <c r="AL136" s="102" t="n">
        <v>14.836</v>
      </c>
      <c r="AM136" s="102" t="n">
        <v>15.189</v>
      </c>
      <c r="AN136" s="102" t="n">
        <v>15.542</v>
      </c>
      <c r="AO136" s="102" t="n">
        <v>15.895</v>
      </c>
      <c r="AP136" s="102" t="n">
        <v>16.248</v>
      </c>
      <c r="AQ136" s="102" t="n">
        <v>15.436</v>
      </c>
      <c r="AR136" s="102" t="n">
        <v>14.624</v>
      </c>
      <c r="AS136" s="102" t="n">
        <v>13.812</v>
      </c>
      <c r="AT136" s="102" t="n">
        <v>13</v>
      </c>
      <c r="AU136" s="102" t="n">
        <v>12.188</v>
      </c>
      <c r="AV136" s="102" t="n">
        <v>11.376</v>
      </c>
      <c r="AW136" s="102" t="n">
        <v>10.564</v>
      </c>
      <c r="AX136" s="102" t="n">
        <v>9.752</v>
      </c>
      <c r="AY136" s="102" t="n">
        <v>8.93999999999999</v>
      </c>
      <c r="AZ136" s="102" t="n">
        <v>8.12799999999999</v>
      </c>
      <c r="BA136" s="102" t="n">
        <v>7.31599999999999</v>
      </c>
      <c r="BB136" s="102" t="n">
        <v>6.50399999999999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0.1</v>
      </c>
      <c r="D137" s="102" t="n">
        <v>0.2</v>
      </c>
      <c r="E137" s="102" t="n">
        <v>0.59</v>
      </c>
      <c r="F137" s="102" t="n">
        <v>0.98</v>
      </c>
      <c r="G137" s="102" t="n">
        <v>1.06</v>
      </c>
      <c r="H137" s="102" t="n">
        <v>1.14</v>
      </c>
      <c r="I137" s="102" t="n">
        <v>1.105</v>
      </c>
      <c r="J137" s="102" t="n">
        <v>1.07</v>
      </c>
      <c r="K137" s="102" t="n">
        <v>1.05</v>
      </c>
      <c r="L137" s="102" t="n">
        <v>1.03</v>
      </c>
      <c r="M137" s="102" t="n">
        <v>1.09</v>
      </c>
      <c r="N137" s="102" t="n">
        <v>1.15</v>
      </c>
      <c r="O137" s="102" t="n">
        <v>1.315</v>
      </c>
      <c r="P137" s="102" t="n">
        <v>1.48</v>
      </c>
      <c r="Q137" s="102" t="n">
        <v>1.745</v>
      </c>
      <c r="R137" s="102" t="n">
        <v>2.01</v>
      </c>
      <c r="S137" s="102" t="n">
        <v>2.375</v>
      </c>
      <c r="T137" s="102" t="n">
        <v>2.74</v>
      </c>
      <c r="U137" s="102" t="n">
        <v>3.18</v>
      </c>
      <c r="V137" s="102" t="n">
        <v>3.62</v>
      </c>
      <c r="W137" s="102" t="n">
        <v>4.125</v>
      </c>
      <c r="X137" s="102" t="n">
        <v>4.63</v>
      </c>
      <c r="Y137" s="102" t="n">
        <v>5.19</v>
      </c>
      <c r="Z137" s="102" t="n">
        <v>5.75</v>
      </c>
      <c r="AA137" s="102" t="n">
        <v>6.37</v>
      </c>
      <c r="AB137" s="102" t="n">
        <v>6.99</v>
      </c>
      <c r="AC137" s="102" t="n">
        <v>7.665</v>
      </c>
      <c r="AD137" s="102" t="n">
        <v>8.34</v>
      </c>
      <c r="AE137" s="102" t="n">
        <v>9.075</v>
      </c>
      <c r="AF137" s="102" t="n">
        <v>9.81</v>
      </c>
      <c r="AG137" s="102" t="n">
        <v>10.595</v>
      </c>
      <c r="AH137" s="102" t="n">
        <v>11.38</v>
      </c>
      <c r="AI137" s="102" t="n">
        <v>12.18</v>
      </c>
      <c r="AJ137" s="102" t="n">
        <v>12.98</v>
      </c>
      <c r="AK137" s="102" t="n">
        <v>13.73</v>
      </c>
      <c r="AL137" s="102" t="n">
        <v>14.48</v>
      </c>
      <c r="AM137" s="102" t="n">
        <v>14.865</v>
      </c>
      <c r="AN137" s="102" t="n">
        <v>15.25</v>
      </c>
      <c r="AO137" s="102" t="n">
        <v>15.635</v>
      </c>
      <c r="AP137" s="102" t="n">
        <v>16.02</v>
      </c>
      <c r="AQ137" s="102" t="n">
        <v>15.22</v>
      </c>
      <c r="AR137" s="102" t="n">
        <v>14.42</v>
      </c>
      <c r="AS137" s="102" t="n">
        <v>13.62</v>
      </c>
      <c r="AT137" s="102" t="n">
        <v>12.82</v>
      </c>
      <c r="AU137" s="102" t="n">
        <v>12.02</v>
      </c>
      <c r="AV137" s="102" t="n">
        <v>11.22</v>
      </c>
      <c r="AW137" s="102" t="n">
        <v>10.42</v>
      </c>
      <c r="AX137" s="102" t="n">
        <v>9.62</v>
      </c>
      <c r="AY137" s="102" t="n">
        <v>8.82</v>
      </c>
      <c r="AZ137" s="102" t="n">
        <v>8.02</v>
      </c>
      <c r="BA137" s="102" t="n">
        <v>7.22</v>
      </c>
      <c r="BB137" s="102" t="n">
        <v>6.42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0.094</v>
      </c>
      <c r="D138" s="102" t="n">
        <v>0.188</v>
      </c>
      <c r="E138" s="102" t="n">
        <v>0.546</v>
      </c>
      <c r="F138" s="102" t="n">
        <v>0.904</v>
      </c>
      <c r="G138" s="102" t="n">
        <v>0.978</v>
      </c>
      <c r="H138" s="102" t="n">
        <v>1.052</v>
      </c>
      <c r="I138" s="102" t="n">
        <v>1.025</v>
      </c>
      <c r="J138" s="102" t="n">
        <v>0.998</v>
      </c>
      <c r="K138" s="102" t="n">
        <v>0.988</v>
      </c>
      <c r="L138" s="102" t="n">
        <v>0.978</v>
      </c>
      <c r="M138" s="102" t="n">
        <v>1.046</v>
      </c>
      <c r="N138" s="102" t="n">
        <v>1.114</v>
      </c>
      <c r="O138" s="102" t="n">
        <v>1.281</v>
      </c>
      <c r="P138" s="102" t="n">
        <v>1.448</v>
      </c>
      <c r="Q138" s="102" t="n">
        <v>1.709</v>
      </c>
      <c r="R138" s="102" t="n">
        <v>1.97</v>
      </c>
      <c r="S138" s="102" t="n">
        <v>2.323</v>
      </c>
      <c r="T138" s="102" t="n">
        <v>2.676</v>
      </c>
      <c r="U138" s="102" t="n">
        <v>3.099</v>
      </c>
      <c r="V138" s="102" t="n">
        <v>3.522</v>
      </c>
      <c r="W138" s="102" t="n">
        <v>4.006</v>
      </c>
      <c r="X138" s="102" t="n">
        <v>4.49</v>
      </c>
      <c r="Y138" s="102" t="n">
        <v>5.026</v>
      </c>
      <c r="Z138" s="102" t="n">
        <v>5.562</v>
      </c>
      <c r="AA138" s="102" t="n">
        <v>6.155</v>
      </c>
      <c r="AB138" s="102" t="n">
        <v>6.748</v>
      </c>
      <c r="AC138" s="102" t="n">
        <v>7.398</v>
      </c>
      <c r="AD138" s="102" t="n">
        <v>8.048</v>
      </c>
      <c r="AE138" s="102" t="n">
        <v>8.759</v>
      </c>
      <c r="AF138" s="102" t="n">
        <v>9.47</v>
      </c>
      <c r="AG138" s="102" t="n">
        <v>10.236</v>
      </c>
      <c r="AH138" s="102" t="n">
        <v>11.002</v>
      </c>
      <c r="AI138" s="102" t="n">
        <v>11.791</v>
      </c>
      <c r="AJ138" s="102" t="n">
        <v>12.58</v>
      </c>
      <c r="AK138" s="102" t="n">
        <v>13.334</v>
      </c>
      <c r="AL138" s="102" t="n">
        <v>14.088</v>
      </c>
      <c r="AM138" s="102" t="n">
        <v>14.518</v>
      </c>
      <c r="AN138" s="102" t="n">
        <v>14.948</v>
      </c>
      <c r="AO138" s="102" t="n">
        <v>15.378</v>
      </c>
      <c r="AP138" s="102" t="n">
        <v>15.808</v>
      </c>
      <c r="AQ138" s="102" t="n">
        <v>15.019</v>
      </c>
      <c r="AR138" s="102" t="n">
        <v>14.23</v>
      </c>
      <c r="AS138" s="102" t="n">
        <v>13.441</v>
      </c>
      <c r="AT138" s="102" t="n">
        <v>12.652</v>
      </c>
      <c r="AU138" s="102" t="n">
        <v>11.863</v>
      </c>
      <c r="AV138" s="102" t="n">
        <v>11.074</v>
      </c>
      <c r="AW138" s="102" t="n">
        <v>10.285</v>
      </c>
      <c r="AX138" s="102" t="n">
        <v>9.496</v>
      </c>
      <c r="AY138" s="102" t="n">
        <v>8.707</v>
      </c>
      <c r="AZ138" s="102" t="n">
        <v>7.918</v>
      </c>
      <c r="BA138" s="102" t="n">
        <v>7.129</v>
      </c>
      <c r="BB138" s="102" t="n">
        <v>6.34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0.088</v>
      </c>
      <c r="D139" s="102" t="n">
        <v>0.176</v>
      </c>
      <c r="E139" s="102" t="n">
        <v>0.502</v>
      </c>
      <c r="F139" s="102" t="n">
        <v>0.828</v>
      </c>
      <c r="G139" s="102" t="n">
        <v>0.896</v>
      </c>
      <c r="H139" s="102" t="n">
        <v>0.964</v>
      </c>
      <c r="I139" s="102" t="n">
        <v>0.945</v>
      </c>
      <c r="J139" s="102" t="n">
        <v>0.926</v>
      </c>
      <c r="K139" s="102" t="n">
        <v>0.926</v>
      </c>
      <c r="L139" s="102" t="n">
        <v>0.926</v>
      </c>
      <c r="M139" s="102" t="n">
        <v>1.002</v>
      </c>
      <c r="N139" s="102" t="n">
        <v>1.078</v>
      </c>
      <c r="O139" s="102" t="n">
        <v>1.247</v>
      </c>
      <c r="P139" s="102" t="n">
        <v>1.416</v>
      </c>
      <c r="Q139" s="102" t="n">
        <v>1.673</v>
      </c>
      <c r="R139" s="102" t="n">
        <v>1.93</v>
      </c>
      <c r="S139" s="102" t="n">
        <v>2.271</v>
      </c>
      <c r="T139" s="102" t="n">
        <v>2.612</v>
      </c>
      <c r="U139" s="102" t="n">
        <v>3.018</v>
      </c>
      <c r="V139" s="102" t="n">
        <v>3.424</v>
      </c>
      <c r="W139" s="102" t="n">
        <v>3.887</v>
      </c>
      <c r="X139" s="102" t="n">
        <v>4.35</v>
      </c>
      <c r="Y139" s="102" t="n">
        <v>4.862</v>
      </c>
      <c r="Z139" s="102" t="n">
        <v>5.374</v>
      </c>
      <c r="AA139" s="102" t="n">
        <v>5.94</v>
      </c>
      <c r="AB139" s="102" t="n">
        <v>6.506</v>
      </c>
      <c r="AC139" s="102" t="n">
        <v>7.131</v>
      </c>
      <c r="AD139" s="102" t="n">
        <v>7.756</v>
      </c>
      <c r="AE139" s="102" t="n">
        <v>8.443</v>
      </c>
      <c r="AF139" s="102" t="n">
        <v>9.13</v>
      </c>
      <c r="AG139" s="102" t="n">
        <v>9.877</v>
      </c>
      <c r="AH139" s="102" t="n">
        <v>10.624</v>
      </c>
      <c r="AI139" s="102" t="n">
        <v>11.402</v>
      </c>
      <c r="AJ139" s="102" t="n">
        <v>12.18</v>
      </c>
      <c r="AK139" s="102" t="n">
        <v>12.938</v>
      </c>
      <c r="AL139" s="102" t="n">
        <v>13.696</v>
      </c>
      <c r="AM139" s="102" t="n">
        <v>14.171</v>
      </c>
      <c r="AN139" s="102" t="n">
        <v>14.646</v>
      </c>
      <c r="AO139" s="102" t="n">
        <v>15.121</v>
      </c>
      <c r="AP139" s="102" t="n">
        <v>15.596</v>
      </c>
      <c r="AQ139" s="102" t="n">
        <v>14.818</v>
      </c>
      <c r="AR139" s="102" t="n">
        <v>14.04</v>
      </c>
      <c r="AS139" s="102" t="n">
        <v>13.262</v>
      </c>
      <c r="AT139" s="102" t="n">
        <v>12.484</v>
      </c>
      <c r="AU139" s="102" t="n">
        <v>11.706</v>
      </c>
      <c r="AV139" s="102" t="n">
        <v>10.928</v>
      </c>
      <c r="AW139" s="102" t="n">
        <v>10.15</v>
      </c>
      <c r="AX139" s="102" t="n">
        <v>9.372</v>
      </c>
      <c r="AY139" s="102" t="n">
        <v>8.594</v>
      </c>
      <c r="AZ139" s="102" t="n">
        <v>7.816</v>
      </c>
      <c r="BA139" s="102" t="n">
        <v>7.038</v>
      </c>
      <c r="BB139" s="102" t="n">
        <v>6.25999999999999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0.082</v>
      </c>
      <c r="D140" s="102" t="n">
        <v>0.164</v>
      </c>
      <c r="E140" s="102" t="n">
        <v>0.458</v>
      </c>
      <c r="F140" s="102" t="n">
        <v>0.752</v>
      </c>
      <c r="G140" s="102" t="n">
        <v>0.814</v>
      </c>
      <c r="H140" s="102" t="n">
        <v>0.876</v>
      </c>
      <c r="I140" s="102" t="n">
        <v>0.865</v>
      </c>
      <c r="J140" s="102" t="n">
        <v>0.854</v>
      </c>
      <c r="K140" s="102" t="n">
        <v>0.864</v>
      </c>
      <c r="L140" s="102" t="n">
        <v>0.874</v>
      </c>
      <c r="M140" s="102" t="n">
        <v>0.958</v>
      </c>
      <c r="N140" s="102" t="n">
        <v>1.042</v>
      </c>
      <c r="O140" s="102" t="n">
        <v>1.213</v>
      </c>
      <c r="P140" s="102" t="n">
        <v>1.384</v>
      </c>
      <c r="Q140" s="102" t="n">
        <v>1.637</v>
      </c>
      <c r="R140" s="102" t="n">
        <v>1.89</v>
      </c>
      <c r="S140" s="102" t="n">
        <v>2.219</v>
      </c>
      <c r="T140" s="102" t="n">
        <v>2.548</v>
      </c>
      <c r="U140" s="102" t="n">
        <v>2.937</v>
      </c>
      <c r="V140" s="102" t="n">
        <v>3.326</v>
      </c>
      <c r="W140" s="102" t="n">
        <v>3.768</v>
      </c>
      <c r="X140" s="102" t="n">
        <v>4.21</v>
      </c>
      <c r="Y140" s="102" t="n">
        <v>4.698</v>
      </c>
      <c r="Z140" s="102" t="n">
        <v>5.186</v>
      </c>
      <c r="AA140" s="102" t="n">
        <v>5.725</v>
      </c>
      <c r="AB140" s="102" t="n">
        <v>6.264</v>
      </c>
      <c r="AC140" s="102" t="n">
        <v>6.864</v>
      </c>
      <c r="AD140" s="102" t="n">
        <v>7.464</v>
      </c>
      <c r="AE140" s="102" t="n">
        <v>8.127</v>
      </c>
      <c r="AF140" s="102" t="n">
        <v>8.79</v>
      </c>
      <c r="AG140" s="102" t="n">
        <v>9.518</v>
      </c>
      <c r="AH140" s="102" t="n">
        <v>10.246</v>
      </c>
      <c r="AI140" s="102" t="n">
        <v>11.013</v>
      </c>
      <c r="AJ140" s="102" t="n">
        <v>11.78</v>
      </c>
      <c r="AK140" s="102" t="n">
        <v>12.542</v>
      </c>
      <c r="AL140" s="102" t="n">
        <v>13.304</v>
      </c>
      <c r="AM140" s="102" t="n">
        <v>13.824</v>
      </c>
      <c r="AN140" s="102" t="n">
        <v>14.344</v>
      </c>
      <c r="AO140" s="102" t="n">
        <v>14.864</v>
      </c>
      <c r="AP140" s="102" t="n">
        <v>15.384</v>
      </c>
      <c r="AQ140" s="102" t="n">
        <v>14.617</v>
      </c>
      <c r="AR140" s="102" t="n">
        <v>13.85</v>
      </c>
      <c r="AS140" s="102" t="n">
        <v>13.083</v>
      </c>
      <c r="AT140" s="102" t="n">
        <v>12.316</v>
      </c>
      <c r="AU140" s="102" t="n">
        <v>11.549</v>
      </c>
      <c r="AV140" s="102" t="n">
        <v>10.782</v>
      </c>
      <c r="AW140" s="102" t="n">
        <v>10.015</v>
      </c>
      <c r="AX140" s="102" t="n">
        <v>9.248</v>
      </c>
      <c r="AY140" s="102" t="n">
        <v>8.481</v>
      </c>
      <c r="AZ140" s="102" t="n">
        <v>7.714</v>
      </c>
      <c r="BA140" s="102" t="n">
        <v>6.947</v>
      </c>
      <c r="BB140" s="102" t="n">
        <v>6.18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0.076</v>
      </c>
      <c r="D141" s="102" t="n">
        <v>0.152</v>
      </c>
      <c r="E141" s="102" t="n">
        <v>0.414</v>
      </c>
      <c r="F141" s="102" t="n">
        <v>0.676</v>
      </c>
      <c r="G141" s="102" t="n">
        <v>0.732</v>
      </c>
      <c r="H141" s="102" t="n">
        <v>0.788</v>
      </c>
      <c r="I141" s="102" t="n">
        <v>0.785</v>
      </c>
      <c r="J141" s="102" t="n">
        <v>0.782</v>
      </c>
      <c r="K141" s="102" t="n">
        <v>0.802</v>
      </c>
      <c r="L141" s="102" t="n">
        <v>0.822</v>
      </c>
      <c r="M141" s="102" t="n">
        <v>0.914</v>
      </c>
      <c r="N141" s="102" t="n">
        <v>1.006</v>
      </c>
      <c r="O141" s="102" t="n">
        <v>1.179</v>
      </c>
      <c r="P141" s="102" t="n">
        <v>1.352</v>
      </c>
      <c r="Q141" s="102" t="n">
        <v>1.601</v>
      </c>
      <c r="R141" s="102" t="n">
        <v>1.85</v>
      </c>
      <c r="S141" s="102" t="n">
        <v>2.167</v>
      </c>
      <c r="T141" s="102" t="n">
        <v>2.484</v>
      </c>
      <c r="U141" s="102" t="n">
        <v>2.856</v>
      </c>
      <c r="V141" s="102" t="n">
        <v>3.228</v>
      </c>
      <c r="W141" s="102" t="n">
        <v>3.649</v>
      </c>
      <c r="X141" s="102" t="n">
        <v>4.07</v>
      </c>
      <c r="Y141" s="102" t="n">
        <v>4.534</v>
      </c>
      <c r="Z141" s="102" t="n">
        <v>4.998</v>
      </c>
      <c r="AA141" s="102" t="n">
        <v>5.51</v>
      </c>
      <c r="AB141" s="102" t="n">
        <v>6.022</v>
      </c>
      <c r="AC141" s="102" t="n">
        <v>6.597</v>
      </c>
      <c r="AD141" s="102" t="n">
        <v>7.172</v>
      </c>
      <c r="AE141" s="102" t="n">
        <v>7.811</v>
      </c>
      <c r="AF141" s="102" t="n">
        <v>8.45</v>
      </c>
      <c r="AG141" s="102" t="n">
        <v>9.159</v>
      </c>
      <c r="AH141" s="102" t="n">
        <v>9.868</v>
      </c>
      <c r="AI141" s="102" t="n">
        <v>10.624</v>
      </c>
      <c r="AJ141" s="102" t="n">
        <v>11.38</v>
      </c>
      <c r="AK141" s="102" t="n">
        <v>12.146</v>
      </c>
      <c r="AL141" s="102" t="n">
        <v>12.912</v>
      </c>
      <c r="AM141" s="102" t="n">
        <v>13.477</v>
      </c>
      <c r="AN141" s="102" t="n">
        <v>14.042</v>
      </c>
      <c r="AO141" s="102" t="n">
        <v>14.607</v>
      </c>
      <c r="AP141" s="102" t="n">
        <v>15.172</v>
      </c>
      <c r="AQ141" s="102" t="n">
        <v>14.416</v>
      </c>
      <c r="AR141" s="102" t="n">
        <v>13.66</v>
      </c>
      <c r="AS141" s="102" t="n">
        <v>12.904</v>
      </c>
      <c r="AT141" s="102" t="n">
        <v>12.148</v>
      </c>
      <c r="AU141" s="102" t="n">
        <v>11.392</v>
      </c>
      <c r="AV141" s="102" t="n">
        <v>10.636</v>
      </c>
      <c r="AW141" s="102" t="n">
        <v>9.88</v>
      </c>
      <c r="AX141" s="102" t="n">
        <v>9.124</v>
      </c>
      <c r="AY141" s="102" t="n">
        <v>8.368</v>
      </c>
      <c r="AZ141" s="102" t="n">
        <v>7.612</v>
      </c>
      <c r="BA141" s="102" t="n">
        <v>6.856</v>
      </c>
      <c r="BB141" s="102" t="n">
        <v>6.1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0.07</v>
      </c>
      <c r="D142" s="102" t="n">
        <v>0.14</v>
      </c>
      <c r="E142" s="102" t="n">
        <v>0.37</v>
      </c>
      <c r="F142" s="102" t="n">
        <v>0.6</v>
      </c>
      <c r="G142" s="102" t="n">
        <v>0.65</v>
      </c>
      <c r="H142" s="102" t="n">
        <v>0.7</v>
      </c>
      <c r="I142" s="102" t="n">
        <v>0.705</v>
      </c>
      <c r="J142" s="102" t="n">
        <v>0.71</v>
      </c>
      <c r="K142" s="102" t="n">
        <v>0.74</v>
      </c>
      <c r="L142" s="102" t="n">
        <v>0.77</v>
      </c>
      <c r="M142" s="102" t="n">
        <v>0.87</v>
      </c>
      <c r="N142" s="102" t="n">
        <v>0.97</v>
      </c>
      <c r="O142" s="102" t="n">
        <v>1.145</v>
      </c>
      <c r="P142" s="102" t="n">
        <v>1.32</v>
      </c>
      <c r="Q142" s="102" t="n">
        <v>1.565</v>
      </c>
      <c r="R142" s="102" t="n">
        <v>1.81</v>
      </c>
      <c r="S142" s="102" t="n">
        <v>2.115</v>
      </c>
      <c r="T142" s="102" t="n">
        <v>2.42</v>
      </c>
      <c r="U142" s="102" t="n">
        <v>2.775</v>
      </c>
      <c r="V142" s="102" t="n">
        <v>3.13</v>
      </c>
      <c r="W142" s="102" t="n">
        <v>3.53</v>
      </c>
      <c r="X142" s="102" t="n">
        <v>3.93</v>
      </c>
      <c r="Y142" s="102" t="n">
        <v>4.37</v>
      </c>
      <c r="Z142" s="102" t="n">
        <v>4.81</v>
      </c>
      <c r="AA142" s="102" t="n">
        <v>5.295</v>
      </c>
      <c r="AB142" s="102" t="n">
        <v>5.78</v>
      </c>
      <c r="AC142" s="102" t="n">
        <v>6.33</v>
      </c>
      <c r="AD142" s="102" t="n">
        <v>6.88</v>
      </c>
      <c r="AE142" s="102" t="n">
        <v>7.495</v>
      </c>
      <c r="AF142" s="102" t="n">
        <v>8.11</v>
      </c>
      <c r="AG142" s="102" t="n">
        <v>8.8</v>
      </c>
      <c r="AH142" s="102" t="n">
        <v>9.49</v>
      </c>
      <c r="AI142" s="102" t="n">
        <v>10.235</v>
      </c>
      <c r="AJ142" s="102" t="n">
        <v>10.98</v>
      </c>
      <c r="AK142" s="102" t="n">
        <v>11.75</v>
      </c>
      <c r="AL142" s="102" t="n">
        <v>12.52</v>
      </c>
      <c r="AM142" s="102" t="n">
        <v>13.13</v>
      </c>
      <c r="AN142" s="102" t="n">
        <v>13.74</v>
      </c>
      <c r="AO142" s="102" t="n">
        <v>14.35</v>
      </c>
      <c r="AP142" s="102" t="n">
        <v>14.96</v>
      </c>
      <c r="AQ142" s="102" t="n">
        <v>14.215</v>
      </c>
      <c r="AR142" s="102" t="n">
        <v>13.47</v>
      </c>
      <c r="AS142" s="102" t="n">
        <v>12.725</v>
      </c>
      <c r="AT142" s="102" t="n">
        <v>11.98</v>
      </c>
      <c r="AU142" s="102" t="n">
        <v>11.235</v>
      </c>
      <c r="AV142" s="102" t="n">
        <v>10.49</v>
      </c>
      <c r="AW142" s="102" t="n">
        <v>9.745</v>
      </c>
      <c r="AX142" s="102" t="n">
        <v>9</v>
      </c>
      <c r="AY142" s="102" t="n">
        <v>8.255</v>
      </c>
      <c r="AZ142" s="102" t="n">
        <v>7.51</v>
      </c>
      <c r="BA142" s="102" t="n">
        <v>6.765</v>
      </c>
      <c r="BB142" s="102" t="n">
        <v>6.02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0.066</v>
      </c>
      <c r="D143" s="102" t="n">
        <v>0.132</v>
      </c>
      <c r="E143" s="102" t="n">
        <v>0.316</v>
      </c>
      <c r="F143" s="102" t="n">
        <v>0.5</v>
      </c>
      <c r="G143" s="102" t="n">
        <v>0.549</v>
      </c>
      <c r="H143" s="102" t="n">
        <v>0.598</v>
      </c>
      <c r="I143" s="102" t="n">
        <v>0.622</v>
      </c>
      <c r="J143" s="102" t="n">
        <v>0.646</v>
      </c>
      <c r="K143" s="102" t="n">
        <v>0.7</v>
      </c>
      <c r="L143" s="102" t="n">
        <v>0.754</v>
      </c>
      <c r="M143" s="102" t="n">
        <v>0.873</v>
      </c>
      <c r="N143" s="102" t="n">
        <v>0.992</v>
      </c>
      <c r="O143" s="102" t="n">
        <v>1.175</v>
      </c>
      <c r="P143" s="102" t="n">
        <v>1.358</v>
      </c>
      <c r="Q143" s="102" t="n">
        <v>1.601</v>
      </c>
      <c r="R143" s="102" t="n">
        <v>1.844</v>
      </c>
      <c r="S143" s="102" t="n">
        <v>2.137</v>
      </c>
      <c r="T143" s="102" t="n">
        <v>2.43</v>
      </c>
      <c r="U143" s="102" t="n">
        <v>2.763</v>
      </c>
      <c r="V143" s="102" t="n">
        <v>3.096</v>
      </c>
      <c r="W143" s="102" t="n">
        <v>3.467</v>
      </c>
      <c r="X143" s="102" t="n">
        <v>3.838</v>
      </c>
      <c r="Y143" s="102" t="n">
        <v>4.245</v>
      </c>
      <c r="Z143" s="102" t="n">
        <v>4.652</v>
      </c>
      <c r="AA143" s="102" t="n">
        <v>5.104</v>
      </c>
      <c r="AB143" s="102" t="n">
        <v>5.556</v>
      </c>
      <c r="AC143" s="102" t="n">
        <v>6.072</v>
      </c>
      <c r="AD143" s="102" t="n">
        <v>6.588</v>
      </c>
      <c r="AE143" s="102" t="n">
        <v>7.172</v>
      </c>
      <c r="AF143" s="102" t="n">
        <v>7.756</v>
      </c>
      <c r="AG143" s="102" t="n">
        <v>8.422</v>
      </c>
      <c r="AH143" s="102" t="n">
        <v>9.088</v>
      </c>
      <c r="AI143" s="102" t="n">
        <v>9.821</v>
      </c>
      <c r="AJ143" s="102" t="n">
        <v>10.554</v>
      </c>
      <c r="AK143" s="102" t="n">
        <v>11.33</v>
      </c>
      <c r="AL143" s="102" t="n">
        <v>12.106</v>
      </c>
      <c r="AM143" s="102" t="n">
        <v>12.777</v>
      </c>
      <c r="AN143" s="102" t="n">
        <v>13.448</v>
      </c>
      <c r="AO143" s="102" t="n">
        <v>14.118</v>
      </c>
      <c r="AP143" s="102" t="n">
        <v>14.788</v>
      </c>
      <c r="AQ143" s="102" t="n">
        <v>14.051</v>
      </c>
      <c r="AR143" s="102" t="n">
        <v>13.314</v>
      </c>
      <c r="AS143" s="102" t="n">
        <v>12.577</v>
      </c>
      <c r="AT143" s="102" t="n">
        <v>11.84</v>
      </c>
      <c r="AU143" s="102" t="n">
        <v>11.103</v>
      </c>
      <c r="AV143" s="102" t="n">
        <v>10.366</v>
      </c>
      <c r="AW143" s="102" t="n">
        <v>9.629</v>
      </c>
      <c r="AX143" s="102" t="n">
        <v>8.892</v>
      </c>
      <c r="AY143" s="102" t="n">
        <v>8.155</v>
      </c>
      <c r="AZ143" s="102" t="n">
        <v>7.418</v>
      </c>
      <c r="BA143" s="102" t="n">
        <v>6.681</v>
      </c>
      <c r="BB143" s="102" t="n">
        <v>5.944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0.062</v>
      </c>
      <c r="D144" s="102" t="n">
        <v>0.124</v>
      </c>
      <c r="E144" s="102" t="n">
        <v>0.262</v>
      </c>
      <c r="F144" s="102" t="n">
        <v>0.4</v>
      </c>
      <c r="G144" s="102" t="n">
        <v>0.448</v>
      </c>
      <c r="H144" s="102" t="n">
        <v>0.496</v>
      </c>
      <c r="I144" s="102" t="n">
        <v>0.539</v>
      </c>
      <c r="J144" s="102" t="n">
        <v>0.582</v>
      </c>
      <c r="K144" s="102" t="n">
        <v>0.66</v>
      </c>
      <c r="L144" s="102" t="n">
        <v>0.738</v>
      </c>
      <c r="M144" s="102" t="n">
        <v>0.876</v>
      </c>
      <c r="N144" s="102" t="n">
        <v>1.014</v>
      </c>
      <c r="O144" s="102" t="n">
        <v>1.205</v>
      </c>
      <c r="P144" s="102" t="n">
        <v>1.396</v>
      </c>
      <c r="Q144" s="102" t="n">
        <v>1.637</v>
      </c>
      <c r="R144" s="102" t="n">
        <v>1.878</v>
      </c>
      <c r="S144" s="102" t="n">
        <v>2.159</v>
      </c>
      <c r="T144" s="102" t="n">
        <v>2.44</v>
      </c>
      <c r="U144" s="102" t="n">
        <v>2.751</v>
      </c>
      <c r="V144" s="102" t="n">
        <v>3.062</v>
      </c>
      <c r="W144" s="102" t="n">
        <v>3.404</v>
      </c>
      <c r="X144" s="102" t="n">
        <v>3.746</v>
      </c>
      <c r="Y144" s="102" t="n">
        <v>4.12</v>
      </c>
      <c r="Z144" s="102" t="n">
        <v>4.494</v>
      </c>
      <c r="AA144" s="102" t="n">
        <v>4.913</v>
      </c>
      <c r="AB144" s="102" t="n">
        <v>5.332</v>
      </c>
      <c r="AC144" s="102" t="n">
        <v>5.814</v>
      </c>
      <c r="AD144" s="102" t="n">
        <v>6.296</v>
      </c>
      <c r="AE144" s="102" t="n">
        <v>6.849</v>
      </c>
      <c r="AF144" s="102" t="n">
        <v>7.402</v>
      </c>
      <c r="AG144" s="102" t="n">
        <v>8.044</v>
      </c>
      <c r="AH144" s="102" t="n">
        <v>8.686</v>
      </c>
      <c r="AI144" s="102" t="n">
        <v>9.407</v>
      </c>
      <c r="AJ144" s="102" t="n">
        <v>10.128</v>
      </c>
      <c r="AK144" s="102" t="n">
        <v>10.91</v>
      </c>
      <c r="AL144" s="102" t="n">
        <v>11.692</v>
      </c>
      <c r="AM144" s="102" t="n">
        <v>12.424</v>
      </c>
      <c r="AN144" s="102" t="n">
        <v>13.156</v>
      </c>
      <c r="AO144" s="102" t="n">
        <v>13.886</v>
      </c>
      <c r="AP144" s="102" t="n">
        <v>14.616</v>
      </c>
      <c r="AQ144" s="102" t="n">
        <v>13.887</v>
      </c>
      <c r="AR144" s="102" t="n">
        <v>13.158</v>
      </c>
      <c r="AS144" s="102" t="n">
        <v>12.429</v>
      </c>
      <c r="AT144" s="102" t="n">
        <v>11.7</v>
      </c>
      <c r="AU144" s="102" t="n">
        <v>10.971</v>
      </c>
      <c r="AV144" s="102" t="n">
        <v>10.242</v>
      </c>
      <c r="AW144" s="102" t="n">
        <v>9.513</v>
      </c>
      <c r="AX144" s="102" t="n">
        <v>8.784</v>
      </c>
      <c r="AY144" s="102" t="n">
        <v>8.055</v>
      </c>
      <c r="AZ144" s="102" t="n">
        <v>7.326</v>
      </c>
      <c r="BA144" s="102" t="n">
        <v>6.597</v>
      </c>
      <c r="BB144" s="102" t="n">
        <v>5.868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0.058</v>
      </c>
      <c r="D145" s="102" t="n">
        <v>0.116</v>
      </c>
      <c r="E145" s="102" t="n">
        <v>0.208</v>
      </c>
      <c r="F145" s="102" t="n">
        <v>0.3</v>
      </c>
      <c r="G145" s="102" t="n">
        <v>0.347</v>
      </c>
      <c r="H145" s="102" t="n">
        <v>0.394</v>
      </c>
      <c r="I145" s="102" t="n">
        <v>0.456</v>
      </c>
      <c r="J145" s="102" t="n">
        <v>0.518</v>
      </c>
      <c r="K145" s="102" t="n">
        <v>0.62</v>
      </c>
      <c r="L145" s="102" t="n">
        <v>0.722</v>
      </c>
      <c r="M145" s="102" t="n">
        <v>0.879</v>
      </c>
      <c r="N145" s="102" t="n">
        <v>1.036</v>
      </c>
      <c r="O145" s="102" t="n">
        <v>1.235</v>
      </c>
      <c r="P145" s="102" t="n">
        <v>1.434</v>
      </c>
      <c r="Q145" s="102" t="n">
        <v>1.673</v>
      </c>
      <c r="R145" s="102" t="n">
        <v>1.912</v>
      </c>
      <c r="S145" s="102" t="n">
        <v>2.181</v>
      </c>
      <c r="T145" s="102" t="n">
        <v>2.45</v>
      </c>
      <c r="U145" s="102" t="n">
        <v>2.739</v>
      </c>
      <c r="V145" s="102" t="n">
        <v>3.028</v>
      </c>
      <c r="W145" s="102" t="n">
        <v>3.341</v>
      </c>
      <c r="X145" s="102" t="n">
        <v>3.654</v>
      </c>
      <c r="Y145" s="102" t="n">
        <v>3.995</v>
      </c>
      <c r="Z145" s="102" t="n">
        <v>4.336</v>
      </c>
      <c r="AA145" s="102" t="n">
        <v>4.722</v>
      </c>
      <c r="AB145" s="102" t="n">
        <v>5.108</v>
      </c>
      <c r="AC145" s="102" t="n">
        <v>5.556</v>
      </c>
      <c r="AD145" s="102" t="n">
        <v>6.004</v>
      </c>
      <c r="AE145" s="102" t="n">
        <v>6.526</v>
      </c>
      <c r="AF145" s="102" t="n">
        <v>7.048</v>
      </c>
      <c r="AG145" s="102" t="n">
        <v>7.666</v>
      </c>
      <c r="AH145" s="102" t="n">
        <v>8.284</v>
      </c>
      <c r="AI145" s="102" t="n">
        <v>8.993</v>
      </c>
      <c r="AJ145" s="102" t="n">
        <v>9.702</v>
      </c>
      <c r="AK145" s="102" t="n">
        <v>10.49</v>
      </c>
      <c r="AL145" s="102" t="n">
        <v>11.278</v>
      </c>
      <c r="AM145" s="102" t="n">
        <v>12.071</v>
      </c>
      <c r="AN145" s="102" t="n">
        <v>12.864</v>
      </c>
      <c r="AO145" s="102" t="n">
        <v>13.654</v>
      </c>
      <c r="AP145" s="102" t="n">
        <v>14.444</v>
      </c>
      <c r="AQ145" s="102" t="n">
        <v>13.723</v>
      </c>
      <c r="AR145" s="102" t="n">
        <v>13.002</v>
      </c>
      <c r="AS145" s="102" t="n">
        <v>12.281</v>
      </c>
      <c r="AT145" s="102" t="n">
        <v>11.56</v>
      </c>
      <c r="AU145" s="102" t="n">
        <v>10.839</v>
      </c>
      <c r="AV145" s="102" t="n">
        <v>10.118</v>
      </c>
      <c r="AW145" s="102" t="n">
        <v>9.397</v>
      </c>
      <c r="AX145" s="102" t="n">
        <v>8.676</v>
      </c>
      <c r="AY145" s="102" t="n">
        <v>7.955</v>
      </c>
      <c r="AZ145" s="102" t="n">
        <v>7.234</v>
      </c>
      <c r="BA145" s="102" t="n">
        <v>6.513</v>
      </c>
      <c r="BB145" s="102" t="n">
        <v>5.792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0.054</v>
      </c>
      <c r="D146" s="102" t="n">
        <v>0.108</v>
      </c>
      <c r="E146" s="102" t="n">
        <v>0.154</v>
      </c>
      <c r="F146" s="102" t="n">
        <v>0.2</v>
      </c>
      <c r="G146" s="102" t="n">
        <v>0.246</v>
      </c>
      <c r="H146" s="102" t="n">
        <v>0.292</v>
      </c>
      <c r="I146" s="102" t="n">
        <v>0.373</v>
      </c>
      <c r="J146" s="102" t="n">
        <v>0.454</v>
      </c>
      <c r="K146" s="102" t="n">
        <v>0.58</v>
      </c>
      <c r="L146" s="102" t="n">
        <v>0.706</v>
      </c>
      <c r="M146" s="102" t="n">
        <v>0.882</v>
      </c>
      <c r="N146" s="102" t="n">
        <v>1.058</v>
      </c>
      <c r="O146" s="102" t="n">
        <v>1.265</v>
      </c>
      <c r="P146" s="102" t="n">
        <v>1.472</v>
      </c>
      <c r="Q146" s="102" t="n">
        <v>1.709</v>
      </c>
      <c r="R146" s="102" t="n">
        <v>1.946</v>
      </c>
      <c r="S146" s="102" t="n">
        <v>2.203</v>
      </c>
      <c r="T146" s="102" t="n">
        <v>2.46</v>
      </c>
      <c r="U146" s="102" t="n">
        <v>2.727</v>
      </c>
      <c r="V146" s="102" t="n">
        <v>2.994</v>
      </c>
      <c r="W146" s="102" t="n">
        <v>3.278</v>
      </c>
      <c r="X146" s="102" t="n">
        <v>3.562</v>
      </c>
      <c r="Y146" s="102" t="n">
        <v>3.87</v>
      </c>
      <c r="Z146" s="102" t="n">
        <v>4.178</v>
      </c>
      <c r="AA146" s="102" t="n">
        <v>4.531</v>
      </c>
      <c r="AB146" s="102" t="n">
        <v>4.884</v>
      </c>
      <c r="AC146" s="102" t="n">
        <v>5.298</v>
      </c>
      <c r="AD146" s="102" t="n">
        <v>5.712</v>
      </c>
      <c r="AE146" s="102" t="n">
        <v>6.203</v>
      </c>
      <c r="AF146" s="102" t="n">
        <v>6.694</v>
      </c>
      <c r="AG146" s="102" t="n">
        <v>7.288</v>
      </c>
      <c r="AH146" s="102" t="n">
        <v>7.882</v>
      </c>
      <c r="AI146" s="102" t="n">
        <v>8.579</v>
      </c>
      <c r="AJ146" s="102" t="n">
        <v>9.276</v>
      </c>
      <c r="AK146" s="102" t="n">
        <v>10.07</v>
      </c>
      <c r="AL146" s="102" t="n">
        <v>10.864</v>
      </c>
      <c r="AM146" s="102" t="n">
        <v>11.718</v>
      </c>
      <c r="AN146" s="102" t="n">
        <v>12.572</v>
      </c>
      <c r="AO146" s="102" t="n">
        <v>13.422</v>
      </c>
      <c r="AP146" s="102" t="n">
        <v>14.272</v>
      </c>
      <c r="AQ146" s="102" t="n">
        <v>13.559</v>
      </c>
      <c r="AR146" s="102" t="n">
        <v>12.846</v>
      </c>
      <c r="AS146" s="102" t="n">
        <v>12.133</v>
      </c>
      <c r="AT146" s="102" t="n">
        <v>11.42</v>
      </c>
      <c r="AU146" s="102" t="n">
        <v>10.707</v>
      </c>
      <c r="AV146" s="102" t="n">
        <v>9.994</v>
      </c>
      <c r="AW146" s="102" t="n">
        <v>9.281</v>
      </c>
      <c r="AX146" s="102" t="n">
        <v>8.56799999999999</v>
      </c>
      <c r="AY146" s="102" t="n">
        <v>7.85499999999999</v>
      </c>
      <c r="AZ146" s="102" t="n">
        <v>7.14199999999999</v>
      </c>
      <c r="BA146" s="102" t="n">
        <v>6.42899999999999</v>
      </c>
      <c r="BB146" s="102" t="n">
        <v>5.71599999999999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0.05</v>
      </c>
      <c r="D147" s="102" t="n">
        <v>0.1</v>
      </c>
      <c r="E147" s="102" t="n">
        <v>0.1</v>
      </c>
      <c r="F147" s="102" t="n">
        <v>0.1</v>
      </c>
      <c r="G147" s="102" t="n">
        <v>0.145</v>
      </c>
      <c r="H147" s="102" t="n">
        <v>0.19</v>
      </c>
      <c r="I147" s="102" t="n">
        <v>0.29</v>
      </c>
      <c r="J147" s="102" t="n">
        <v>0.39</v>
      </c>
      <c r="K147" s="102" t="n">
        <v>0.54</v>
      </c>
      <c r="L147" s="102" t="n">
        <v>0.69</v>
      </c>
      <c r="M147" s="102" t="n">
        <v>0.885</v>
      </c>
      <c r="N147" s="102" t="n">
        <v>1.08</v>
      </c>
      <c r="O147" s="102" t="n">
        <v>1.295</v>
      </c>
      <c r="P147" s="102" t="n">
        <v>1.51</v>
      </c>
      <c r="Q147" s="102" t="n">
        <v>1.745</v>
      </c>
      <c r="R147" s="102" t="n">
        <v>1.98</v>
      </c>
      <c r="S147" s="102" t="n">
        <v>2.225</v>
      </c>
      <c r="T147" s="102" t="n">
        <v>2.47</v>
      </c>
      <c r="U147" s="102" t="n">
        <v>2.715</v>
      </c>
      <c r="V147" s="102" t="n">
        <v>2.96</v>
      </c>
      <c r="W147" s="102" t="n">
        <v>3.215</v>
      </c>
      <c r="X147" s="102" t="n">
        <v>3.47</v>
      </c>
      <c r="Y147" s="102" t="n">
        <v>3.745</v>
      </c>
      <c r="Z147" s="102" t="n">
        <v>4.02</v>
      </c>
      <c r="AA147" s="102" t="n">
        <v>4.34</v>
      </c>
      <c r="AB147" s="102" t="n">
        <v>4.66</v>
      </c>
      <c r="AC147" s="102" t="n">
        <v>5.04</v>
      </c>
      <c r="AD147" s="102" t="n">
        <v>5.42</v>
      </c>
      <c r="AE147" s="102" t="n">
        <v>5.88</v>
      </c>
      <c r="AF147" s="102" t="n">
        <v>6.34</v>
      </c>
      <c r="AG147" s="102" t="n">
        <v>6.91</v>
      </c>
      <c r="AH147" s="102" t="n">
        <v>7.48</v>
      </c>
      <c r="AI147" s="102" t="n">
        <v>8.165</v>
      </c>
      <c r="AJ147" s="102" t="n">
        <v>8.85</v>
      </c>
      <c r="AK147" s="102" t="n">
        <v>9.65</v>
      </c>
      <c r="AL147" s="102" t="n">
        <v>10.45</v>
      </c>
      <c r="AM147" s="102" t="n">
        <v>11.365</v>
      </c>
      <c r="AN147" s="102" t="n">
        <v>12.28</v>
      </c>
      <c r="AO147" s="102" t="n">
        <v>13.19</v>
      </c>
      <c r="AP147" s="102" t="n">
        <v>14.1</v>
      </c>
      <c r="AQ147" s="102" t="n">
        <v>13.395</v>
      </c>
      <c r="AR147" s="102" t="n">
        <v>12.69</v>
      </c>
      <c r="AS147" s="102" t="n">
        <v>11.985</v>
      </c>
      <c r="AT147" s="102" t="n">
        <v>11.28</v>
      </c>
      <c r="AU147" s="102" t="n">
        <v>10.575</v>
      </c>
      <c r="AV147" s="102" t="n">
        <v>9.87</v>
      </c>
      <c r="AW147" s="102" t="n">
        <v>9.165</v>
      </c>
      <c r="AX147" s="102" t="n">
        <v>8.46</v>
      </c>
      <c r="AY147" s="102" t="n">
        <v>7.755</v>
      </c>
      <c r="AZ147" s="102" t="n">
        <v>7.05</v>
      </c>
      <c r="BA147" s="102" t="n">
        <v>6.345</v>
      </c>
      <c r="BB147" s="102" t="n">
        <v>5.64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110" activePane="bottomRight" state="frozen"/>
      <selection pane="topLeft" activeCell="A1" activeCellId="0" sqref="A1"/>
      <selection pane="topRight" activeCell="B1" activeCellId="0" sqref="B1"/>
      <selection pane="bottomLeft" activeCell="A110" activeCellId="0" sqref="A110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  <c r="BA1" s="101" t="n">
        <v>51</v>
      </c>
      <c r="BB1" s="101" t="n">
        <v>52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0.3</v>
      </c>
      <c r="D2" s="102" t="n">
        <v>0.6</v>
      </c>
      <c r="E2" s="102" t="n">
        <v>1.44</v>
      </c>
      <c r="F2" s="102" t="n">
        <v>2.28</v>
      </c>
      <c r="G2" s="102" t="n">
        <v>3.07</v>
      </c>
      <c r="H2" s="102" t="n">
        <v>3.86</v>
      </c>
      <c r="I2" s="102" t="n">
        <v>4.56</v>
      </c>
      <c r="J2" s="102" t="n">
        <v>5.26</v>
      </c>
      <c r="K2" s="102" t="n">
        <v>5.84</v>
      </c>
      <c r="L2" s="102" t="n">
        <v>6.42</v>
      </c>
      <c r="M2" s="102" t="n">
        <v>6.87</v>
      </c>
      <c r="N2" s="102" t="n">
        <v>7.32</v>
      </c>
      <c r="O2" s="102" t="n">
        <v>7.63</v>
      </c>
      <c r="P2" s="102" t="n">
        <v>7.94</v>
      </c>
      <c r="Q2" s="102" t="n">
        <v>8.11</v>
      </c>
      <c r="R2" s="102" t="n">
        <v>8.28</v>
      </c>
      <c r="S2" s="102" t="n">
        <v>8.33</v>
      </c>
      <c r="T2" s="102" t="n">
        <v>8.38</v>
      </c>
      <c r="U2" s="102" t="n">
        <v>8.33</v>
      </c>
      <c r="V2" s="102" t="n">
        <v>8.28</v>
      </c>
      <c r="W2" s="102" t="n">
        <v>8.155</v>
      </c>
      <c r="X2" s="102" t="n">
        <v>8.03</v>
      </c>
      <c r="Y2" s="102" t="n">
        <v>7.85</v>
      </c>
      <c r="Z2" s="102" t="n">
        <v>7.67</v>
      </c>
      <c r="AA2" s="102" t="n">
        <v>7.46</v>
      </c>
      <c r="AB2" s="102" t="n">
        <v>7.25</v>
      </c>
      <c r="AC2" s="102" t="n">
        <v>7.035</v>
      </c>
      <c r="AD2" s="102" t="n">
        <v>6.82</v>
      </c>
      <c r="AE2" s="102" t="n">
        <v>6.6</v>
      </c>
      <c r="AF2" s="102" t="n">
        <v>6.38</v>
      </c>
      <c r="AG2" s="102" t="n">
        <v>6.15</v>
      </c>
      <c r="AH2" s="102" t="n">
        <v>5.92</v>
      </c>
      <c r="AI2" s="102" t="n">
        <v>5.645</v>
      </c>
      <c r="AJ2" s="102" t="n">
        <v>5.37</v>
      </c>
      <c r="AK2" s="102" t="n">
        <v>5</v>
      </c>
      <c r="AL2" s="102" t="n">
        <v>4.63</v>
      </c>
      <c r="AM2" s="102" t="n">
        <v>4.075</v>
      </c>
      <c r="AN2" s="102" t="n">
        <v>3.52</v>
      </c>
      <c r="AO2" s="102" t="n">
        <v>2.64</v>
      </c>
      <c r="AP2" s="102" t="n">
        <v>1.76</v>
      </c>
      <c r="AQ2" s="102" t="n">
        <v>1.675</v>
      </c>
      <c r="AR2" s="102" t="n">
        <v>1.59</v>
      </c>
      <c r="AS2" s="102" t="n">
        <v>1.505</v>
      </c>
      <c r="AT2" s="102" t="n">
        <v>1.42</v>
      </c>
      <c r="AU2" s="102" t="n">
        <v>1.335</v>
      </c>
      <c r="AV2" s="102" t="n">
        <v>1.25</v>
      </c>
      <c r="AW2" s="102" t="n">
        <v>1.165</v>
      </c>
      <c r="AX2" s="102" t="n">
        <v>1.08</v>
      </c>
      <c r="AY2" s="102" t="n">
        <v>0.995</v>
      </c>
      <c r="AZ2" s="102" t="n">
        <v>0.91</v>
      </c>
      <c r="BA2" s="102" t="n">
        <v>0.825</v>
      </c>
      <c r="BB2" s="102" t="n">
        <v>0.74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0.32</v>
      </c>
      <c r="D3" s="102" t="n">
        <v>0.64</v>
      </c>
      <c r="E3" s="102" t="n">
        <v>1.507</v>
      </c>
      <c r="F3" s="102" t="n">
        <v>2.374</v>
      </c>
      <c r="G3" s="102" t="n">
        <v>3.189</v>
      </c>
      <c r="H3" s="102" t="n">
        <v>4.004</v>
      </c>
      <c r="I3" s="102" t="n">
        <v>4.726</v>
      </c>
      <c r="J3" s="102" t="n">
        <v>5.448</v>
      </c>
      <c r="K3" s="102" t="n">
        <v>6.049</v>
      </c>
      <c r="L3" s="102" t="n">
        <v>6.65</v>
      </c>
      <c r="M3" s="102" t="n">
        <v>7.116</v>
      </c>
      <c r="N3" s="102" t="n">
        <v>7.582</v>
      </c>
      <c r="O3" s="102" t="n">
        <v>7.906</v>
      </c>
      <c r="P3" s="102" t="n">
        <v>8.23</v>
      </c>
      <c r="Q3" s="102" t="n">
        <v>8.413</v>
      </c>
      <c r="R3" s="102" t="n">
        <v>8.596</v>
      </c>
      <c r="S3" s="102" t="n">
        <v>8.655</v>
      </c>
      <c r="T3" s="102" t="n">
        <v>8.714</v>
      </c>
      <c r="U3" s="102" t="n">
        <v>8.67</v>
      </c>
      <c r="V3" s="102" t="n">
        <v>8.626</v>
      </c>
      <c r="W3" s="102" t="n">
        <v>8.504</v>
      </c>
      <c r="X3" s="102" t="n">
        <v>8.382</v>
      </c>
      <c r="Y3" s="102" t="n">
        <v>8.202</v>
      </c>
      <c r="Z3" s="102" t="n">
        <v>8.022</v>
      </c>
      <c r="AA3" s="102" t="n">
        <v>7.81</v>
      </c>
      <c r="AB3" s="102" t="n">
        <v>7.598</v>
      </c>
      <c r="AC3" s="102" t="n">
        <v>7.377</v>
      </c>
      <c r="AD3" s="102" t="n">
        <v>7.156</v>
      </c>
      <c r="AE3" s="102" t="n">
        <v>6.927</v>
      </c>
      <c r="AF3" s="102" t="n">
        <v>6.698</v>
      </c>
      <c r="AG3" s="102" t="n">
        <v>6.455</v>
      </c>
      <c r="AH3" s="102" t="n">
        <v>6.212</v>
      </c>
      <c r="AI3" s="102" t="n">
        <v>5.922</v>
      </c>
      <c r="AJ3" s="102" t="n">
        <v>5.632</v>
      </c>
      <c r="AK3" s="102" t="n">
        <v>5.243</v>
      </c>
      <c r="AL3" s="102" t="n">
        <v>4.854</v>
      </c>
      <c r="AM3" s="102" t="n">
        <v>4.276</v>
      </c>
      <c r="AN3" s="102" t="n">
        <v>3.698</v>
      </c>
      <c r="AO3" s="102" t="n">
        <v>2.793</v>
      </c>
      <c r="AP3" s="102" t="n">
        <v>1.888</v>
      </c>
      <c r="AQ3" s="102" t="n">
        <v>1.796</v>
      </c>
      <c r="AR3" s="102" t="n">
        <v>1.704</v>
      </c>
      <c r="AS3" s="102" t="n">
        <v>1.612</v>
      </c>
      <c r="AT3" s="102" t="n">
        <v>1.52</v>
      </c>
      <c r="AU3" s="102" t="n">
        <v>1.428</v>
      </c>
      <c r="AV3" s="102" t="n">
        <v>1.336</v>
      </c>
      <c r="AW3" s="102" t="n">
        <v>1.244</v>
      </c>
      <c r="AX3" s="102" t="n">
        <v>1.152</v>
      </c>
      <c r="AY3" s="102" t="n">
        <v>1.06</v>
      </c>
      <c r="AZ3" s="102" t="n">
        <v>0.968</v>
      </c>
      <c r="BA3" s="102" t="n">
        <v>0.876</v>
      </c>
      <c r="BB3" s="102" t="n">
        <v>0.784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0.34</v>
      </c>
      <c r="D4" s="102" t="n">
        <v>0.68</v>
      </c>
      <c r="E4" s="102" t="n">
        <v>1.574</v>
      </c>
      <c r="F4" s="102" t="n">
        <v>2.468</v>
      </c>
      <c r="G4" s="102" t="n">
        <v>3.308</v>
      </c>
      <c r="H4" s="102" t="n">
        <v>4.148</v>
      </c>
      <c r="I4" s="102" t="n">
        <v>4.892</v>
      </c>
      <c r="J4" s="102" t="n">
        <v>5.636</v>
      </c>
      <c r="K4" s="102" t="n">
        <v>6.258</v>
      </c>
      <c r="L4" s="102" t="n">
        <v>6.88</v>
      </c>
      <c r="M4" s="102" t="n">
        <v>7.362</v>
      </c>
      <c r="N4" s="102" t="n">
        <v>7.844</v>
      </c>
      <c r="O4" s="102" t="n">
        <v>8.182</v>
      </c>
      <c r="P4" s="102" t="n">
        <v>8.52</v>
      </c>
      <c r="Q4" s="102" t="n">
        <v>8.716</v>
      </c>
      <c r="R4" s="102" t="n">
        <v>8.912</v>
      </c>
      <c r="S4" s="102" t="n">
        <v>8.98</v>
      </c>
      <c r="T4" s="102" t="n">
        <v>9.048</v>
      </c>
      <c r="U4" s="102" t="n">
        <v>9.01</v>
      </c>
      <c r="V4" s="102" t="n">
        <v>8.972</v>
      </c>
      <c r="W4" s="102" t="n">
        <v>8.853</v>
      </c>
      <c r="X4" s="102" t="n">
        <v>8.734</v>
      </c>
      <c r="Y4" s="102" t="n">
        <v>8.554</v>
      </c>
      <c r="Z4" s="102" t="n">
        <v>8.374</v>
      </c>
      <c r="AA4" s="102" t="n">
        <v>8.16</v>
      </c>
      <c r="AB4" s="102" t="n">
        <v>7.946</v>
      </c>
      <c r="AC4" s="102" t="n">
        <v>7.719</v>
      </c>
      <c r="AD4" s="102" t="n">
        <v>7.492</v>
      </c>
      <c r="AE4" s="102" t="n">
        <v>7.254</v>
      </c>
      <c r="AF4" s="102" t="n">
        <v>7.016</v>
      </c>
      <c r="AG4" s="102" t="n">
        <v>6.76</v>
      </c>
      <c r="AH4" s="102" t="n">
        <v>6.504</v>
      </c>
      <c r="AI4" s="102" t="n">
        <v>6.199</v>
      </c>
      <c r="AJ4" s="102" t="n">
        <v>5.894</v>
      </c>
      <c r="AK4" s="102" t="n">
        <v>5.486</v>
      </c>
      <c r="AL4" s="102" t="n">
        <v>5.078</v>
      </c>
      <c r="AM4" s="102" t="n">
        <v>4.477</v>
      </c>
      <c r="AN4" s="102" t="n">
        <v>3.876</v>
      </c>
      <c r="AO4" s="102" t="n">
        <v>2.946</v>
      </c>
      <c r="AP4" s="102" t="n">
        <v>2.016</v>
      </c>
      <c r="AQ4" s="102" t="n">
        <v>1.917</v>
      </c>
      <c r="AR4" s="102" t="n">
        <v>1.818</v>
      </c>
      <c r="AS4" s="102" t="n">
        <v>1.719</v>
      </c>
      <c r="AT4" s="102" t="n">
        <v>1.62</v>
      </c>
      <c r="AU4" s="102" t="n">
        <v>1.521</v>
      </c>
      <c r="AV4" s="102" t="n">
        <v>1.422</v>
      </c>
      <c r="AW4" s="102" t="n">
        <v>1.323</v>
      </c>
      <c r="AX4" s="102" t="n">
        <v>1.224</v>
      </c>
      <c r="AY4" s="102" t="n">
        <v>1.125</v>
      </c>
      <c r="AZ4" s="102" t="n">
        <v>1.026</v>
      </c>
      <c r="BA4" s="102" t="n">
        <v>0.927</v>
      </c>
      <c r="BB4" s="102" t="n">
        <v>0.828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0.36</v>
      </c>
      <c r="D5" s="102" t="n">
        <v>0.72</v>
      </c>
      <c r="E5" s="102" t="n">
        <v>1.641</v>
      </c>
      <c r="F5" s="102" t="n">
        <v>2.562</v>
      </c>
      <c r="G5" s="102" t="n">
        <v>3.427</v>
      </c>
      <c r="H5" s="102" t="n">
        <v>4.292</v>
      </c>
      <c r="I5" s="102" t="n">
        <v>5.058</v>
      </c>
      <c r="J5" s="102" t="n">
        <v>5.824</v>
      </c>
      <c r="K5" s="102" t="n">
        <v>6.467</v>
      </c>
      <c r="L5" s="102" t="n">
        <v>7.11</v>
      </c>
      <c r="M5" s="102" t="n">
        <v>7.608</v>
      </c>
      <c r="N5" s="102" t="n">
        <v>8.106</v>
      </c>
      <c r="O5" s="102" t="n">
        <v>8.458</v>
      </c>
      <c r="P5" s="102" t="n">
        <v>8.81</v>
      </c>
      <c r="Q5" s="102" t="n">
        <v>9.019</v>
      </c>
      <c r="R5" s="102" t="n">
        <v>9.228</v>
      </c>
      <c r="S5" s="102" t="n">
        <v>9.305</v>
      </c>
      <c r="T5" s="102" t="n">
        <v>9.382</v>
      </c>
      <c r="U5" s="102" t="n">
        <v>9.35</v>
      </c>
      <c r="V5" s="102" t="n">
        <v>9.318</v>
      </c>
      <c r="W5" s="102" t="n">
        <v>9.202</v>
      </c>
      <c r="X5" s="102" t="n">
        <v>9.086</v>
      </c>
      <c r="Y5" s="102" t="n">
        <v>8.906</v>
      </c>
      <c r="Z5" s="102" t="n">
        <v>8.726</v>
      </c>
      <c r="AA5" s="102" t="n">
        <v>8.51</v>
      </c>
      <c r="AB5" s="102" t="n">
        <v>8.294</v>
      </c>
      <c r="AC5" s="102" t="n">
        <v>8.061</v>
      </c>
      <c r="AD5" s="102" t="n">
        <v>7.828</v>
      </c>
      <c r="AE5" s="102" t="n">
        <v>7.581</v>
      </c>
      <c r="AF5" s="102" t="n">
        <v>7.334</v>
      </c>
      <c r="AG5" s="102" t="n">
        <v>7.065</v>
      </c>
      <c r="AH5" s="102" t="n">
        <v>6.796</v>
      </c>
      <c r="AI5" s="102" t="n">
        <v>6.476</v>
      </c>
      <c r="AJ5" s="102" t="n">
        <v>6.156</v>
      </c>
      <c r="AK5" s="102" t="n">
        <v>5.729</v>
      </c>
      <c r="AL5" s="102" t="n">
        <v>5.302</v>
      </c>
      <c r="AM5" s="102" t="n">
        <v>4.678</v>
      </c>
      <c r="AN5" s="102" t="n">
        <v>4.054</v>
      </c>
      <c r="AO5" s="102" t="n">
        <v>3.099</v>
      </c>
      <c r="AP5" s="102" t="n">
        <v>2.144</v>
      </c>
      <c r="AQ5" s="102" t="n">
        <v>2.038</v>
      </c>
      <c r="AR5" s="102" t="n">
        <v>1.932</v>
      </c>
      <c r="AS5" s="102" t="n">
        <v>1.826</v>
      </c>
      <c r="AT5" s="102" t="n">
        <v>1.72</v>
      </c>
      <c r="AU5" s="102" t="n">
        <v>1.614</v>
      </c>
      <c r="AV5" s="102" t="n">
        <v>1.508</v>
      </c>
      <c r="AW5" s="102" t="n">
        <v>1.402</v>
      </c>
      <c r="AX5" s="102" t="n">
        <v>1.296</v>
      </c>
      <c r="AY5" s="102" t="n">
        <v>1.19</v>
      </c>
      <c r="AZ5" s="102" t="n">
        <v>1.084</v>
      </c>
      <c r="BA5" s="102" t="n">
        <v>0.978000000000001</v>
      </c>
      <c r="BB5" s="102" t="n">
        <v>0.872000000000001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0.38</v>
      </c>
      <c r="D6" s="102" t="n">
        <v>0.76</v>
      </c>
      <c r="E6" s="102" t="n">
        <v>1.708</v>
      </c>
      <c r="F6" s="102" t="n">
        <v>2.656</v>
      </c>
      <c r="G6" s="102" t="n">
        <v>3.546</v>
      </c>
      <c r="H6" s="102" t="n">
        <v>4.436</v>
      </c>
      <c r="I6" s="102" t="n">
        <v>5.224</v>
      </c>
      <c r="J6" s="102" t="n">
        <v>6.012</v>
      </c>
      <c r="K6" s="102" t="n">
        <v>6.676</v>
      </c>
      <c r="L6" s="102" t="n">
        <v>7.34</v>
      </c>
      <c r="M6" s="102" t="n">
        <v>7.854</v>
      </c>
      <c r="N6" s="102" t="n">
        <v>8.368</v>
      </c>
      <c r="O6" s="102" t="n">
        <v>8.734</v>
      </c>
      <c r="P6" s="102" t="n">
        <v>9.1</v>
      </c>
      <c r="Q6" s="102" t="n">
        <v>9.322</v>
      </c>
      <c r="R6" s="102" t="n">
        <v>9.544</v>
      </c>
      <c r="S6" s="102" t="n">
        <v>9.63</v>
      </c>
      <c r="T6" s="102" t="n">
        <v>9.716</v>
      </c>
      <c r="U6" s="102" t="n">
        <v>9.69</v>
      </c>
      <c r="V6" s="102" t="n">
        <v>9.664</v>
      </c>
      <c r="W6" s="102" t="n">
        <v>9.551</v>
      </c>
      <c r="X6" s="102" t="n">
        <v>9.438</v>
      </c>
      <c r="Y6" s="102" t="n">
        <v>9.258</v>
      </c>
      <c r="Z6" s="102" t="n">
        <v>9.078</v>
      </c>
      <c r="AA6" s="102" t="n">
        <v>8.86</v>
      </c>
      <c r="AB6" s="102" t="n">
        <v>8.642</v>
      </c>
      <c r="AC6" s="102" t="n">
        <v>8.403</v>
      </c>
      <c r="AD6" s="102" t="n">
        <v>8.164</v>
      </c>
      <c r="AE6" s="102" t="n">
        <v>7.908</v>
      </c>
      <c r="AF6" s="102" t="n">
        <v>7.652</v>
      </c>
      <c r="AG6" s="102" t="n">
        <v>7.37</v>
      </c>
      <c r="AH6" s="102" t="n">
        <v>7.088</v>
      </c>
      <c r="AI6" s="102" t="n">
        <v>6.753</v>
      </c>
      <c r="AJ6" s="102" t="n">
        <v>6.418</v>
      </c>
      <c r="AK6" s="102" t="n">
        <v>5.972</v>
      </c>
      <c r="AL6" s="102" t="n">
        <v>5.526</v>
      </c>
      <c r="AM6" s="102" t="n">
        <v>4.879</v>
      </c>
      <c r="AN6" s="102" t="n">
        <v>4.232</v>
      </c>
      <c r="AO6" s="102" t="n">
        <v>3.252</v>
      </c>
      <c r="AP6" s="102" t="n">
        <v>2.272</v>
      </c>
      <c r="AQ6" s="102" t="n">
        <v>2.159</v>
      </c>
      <c r="AR6" s="102" t="n">
        <v>2.046</v>
      </c>
      <c r="AS6" s="102" t="n">
        <v>1.933</v>
      </c>
      <c r="AT6" s="102" t="n">
        <v>1.82</v>
      </c>
      <c r="AU6" s="102" t="n">
        <v>1.707</v>
      </c>
      <c r="AV6" s="102" t="n">
        <v>1.594</v>
      </c>
      <c r="AW6" s="102" t="n">
        <v>1.481</v>
      </c>
      <c r="AX6" s="102" t="n">
        <v>1.368</v>
      </c>
      <c r="AY6" s="102" t="n">
        <v>1.255</v>
      </c>
      <c r="AZ6" s="102" t="n">
        <v>1.142</v>
      </c>
      <c r="BA6" s="102" t="n">
        <v>1.029</v>
      </c>
      <c r="BB6" s="102" t="n">
        <v>0.916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0.4</v>
      </c>
      <c r="D7" s="102" t="n">
        <v>0.8</v>
      </c>
      <c r="E7" s="102" t="n">
        <v>1.775</v>
      </c>
      <c r="F7" s="102" t="n">
        <v>2.75</v>
      </c>
      <c r="G7" s="102" t="n">
        <v>3.665</v>
      </c>
      <c r="H7" s="102" t="n">
        <v>4.58</v>
      </c>
      <c r="I7" s="102" t="n">
        <v>5.39</v>
      </c>
      <c r="J7" s="102" t="n">
        <v>6.2</v>
      </c>
      <c r="K7" s="102" t="n">
        <v>6.885</v>
      </c>
      <c r="L7" s="102" t="n">
        <v>7.57</v>
      </c>
      <c r="M7" s="102" t="n">
        <v>8.1</v>
      </c>
      <c r="N7" s="102" t="n">
        <v>8.63</v>
      </c>
      <c r="O7" s="102" t="n">
        <v>9.01</v>
      </c>
      <c r="P7" s="102" t="n">
        <v>9.39</v>
      </c>
      <c r="Q7" s="102" t="n">
        <v>9.625</v>
      </c>
      <c r="R7" s="102" t="n">
        <v>9.86</v>
      </c>
      <c r="S7" s="102" t="n">
        <v>9.955</v>
      </c>
      <c r="T7" s="102" t="n">
        <v>10.05</v>
      </c>
      <c r="U7" s="102" t="n">
        <v>10.03</v>
      </c>
      <c r="V7" s="102" t="n">
        <v>10.01</v>
      </c>
      <c r="W7" s="102" t="n">
        <v>9.9</v>
      </c>
      <c r="X7" s="102" t="n">
        <v>9.79</v>
      </c>
      <c r="Y7" s="102" t="n">
        <v>9.61</v>
      </c>
      <c r="Z7" s="102" t="n">
        <v>9.43</v>
      </c>
      <c r="AA7" s="102" t="n">
        <v>9.21</v>
      </c>
      <c r="AB7" s="102" t="n">
        <v>8.99</v>
      </c>
      <c r="AC7" s="102" t="n">
        <v>8.745</v>
      </c>
      <c r="AD7" s="102" t="n">
        <v>8.5</v>
      </c>
      <c r="AE7" s="102" t="n">
        <v>8.235</v>
      </c>
      <c r="AF7" s="102" t="n">
        <v>7.97</v>
      </c>
      <c r="AG7" s="102" t="n">
        <v>7.675</v>
      </c>
      <c r="AH7" s="102" t="n">
        <v>7.38</v>
      </c>
      <c r="AI7" s="102" t="n">
        <v>7.03</v>
      </c>
      <c r="AJ7" s="102" t="n">
        <v>6.68</v>
      </c>
      <c r="AK7" s="102" t="n">
        <v>6.215</v>
      </c>
      <c r="AL7" s="102" t="n">
        <v>5.75</v>
      </c>
      <c r="AM7" s="102" t="n">
        <v>5.08</v>
      </c>
      <c r="AN7" s="102" t="n">
        <v>4.41</v>
      </c>
      <c r="AO7" s="102" t="n">
        <v>3.405</v>
      </c>
      <c r="AP7" s="102" t="n">
        <v>2.4</v>
      </c>
      <c r="AQ7" s="102" t="n">
        <v>2.28</v>
      </c>
      <c r="AR7" s="102" t="n">
        <v>2.16</v>
      </c>
      <c r="AS7" s="102" t="n">
        <v>2.04</v>
      </c>
      <c r="AT7" s="102" t="n">
        <v>1.92</v>
      </c>
      <c r="AU7" s="102" t="n">
        <v>1.8</v>
      </c>
      <c r="AV7" s="102" t="n">
        <v>1.68</v>
      </c>
      <c r="AW7" s="102" t="n">
        <v>1.56</v>
      </c>
      <c r="AX7" s="102" t="n">
        <v>1.44</v>
      </c>
      <c r="AY7" s="102" t="n">
        <v>1.32</v>
      </c>
      <c r="AZ7" s="102" t="n">
        <v>1.2</v>
      </c>
      <c r="BA7" s="102" t="n">
        <v>1.08</v>
      </c>
      <c r="BB7" s="102" t="n">
        <v>0.960000000000001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0.417</v>
      </c>
      <c r="D8" s="102" t="n">
        <v>0.834</v>
      </c>
      <c r="E8" s="102" t="n">
        <v>1.836</v>
      </c>
      <c r="F8" s="102" t="n">
        <v>2.838</v>
      </c>
      <c r="G8" s="102" t="n">
        <v>3.773</v>
      </c>
      <c r="H8" s="102" t="n">
        <v>4.708</v>
      </c>
      <c r="I8" s="102" t="n">
        <v>5.535</v>
      </c>
      <c r="J8" s="102" t="n">
        <v>6.362</v>
      </c>
      <c r="K8" s="102" t="n">
        <v>7.06</v>
      </c>
      <c r="L8" s="102" t="n">
        <v>7.758</v>
      </c>
      <c r="M8" s="102" t="n">
        <v>8.301</v>
      </c>
      <c r="N8" s="102" t="n">
        <v>8.844</v>
      </c>
      <c r="O8" s="102" t="n">
        <v>9.236</v>
      </c>
      <c r="P8" s="102" t="n">
        <v>9.628</v>
      </c>
      <c r="Q8" s="102" t="n">
        <v>9.874</v>
      </c>
      <c r="R8" s="102" t="n">
        <v>10.12</v>
      </c>
      <c r="S8" s="102" t="n">
        <v>10.226</v>
      </c>
      <c r="T8" s="102" t="n">
        <v>10.332</v>
      </c>
      <c r="U8" s="102" t="n">
        <v>10.323</v>
      </c>
      <c r="V8" s="102" t="n">
        <v>10.314</v>
      </c>
      <c r="W8" s="102" t="n">
        <v>10.212</v>
      </c>
      <c r="X8" s="102" t="n">
        <v>10.11</v>
      </c>
      <c r="Y8" s="102" t="n">
        <v>9.937</v>
      </c>
      <c r="Z8" s="102" t="n">
        <v>9.764</v>
      </c>
      <c r="AA8" s="102" t="n">
        <v>9.546</v>
      </c>
      <c r="AB8" s="102" t="n">
        <v>9.328</v>
      </c>
      <c r="AC8" s="102" t="n">
        <v>9.08</v>
      </c>
      <c r="AD8" s="102" t="n">
        <v>8.832</v>
      </c>
      <c r="AE8" s="102" t="n">
        <v>8.559</v>
      </c>
      <c r="AF8" s="102" t="n">
        <v>8.286</v>
      </c>
      <c r="AG8" s="102" t="n">
        <v>7.977</v>
      </c>
      <c r="AH8" s="102" t="n">
        <v>7.668</v>
      </c>
      <c r="AI8" s="102" t="n">
        <v>7.299</v>
      </c>
      <c r="AJ8" s="102" t="n">
        <v>6.93</v>
      </c>
      <c r="AK8" s="102" t="n">
        <v>6.444</v>
      </c>
      <c r="AL8" s="102" t="n">
        <v>5.958</v>
      </c>
      <c r="AM8" s="102" t="n">
        <v>5.267</v>
      </c>
      <c r="AN8" s="102" t="n">
        <v>4.576</v>
      </c>
      <c r="AO8" s="102" t="n">
        <v>3.558</v>
      </c>
      <c r="AP8" s="102" t="n">
        <v>2.54</v>
      </c>
      <c r="AQ8" s="102" t="n">
        <v>2.413</v>
      </c>
      <c r="AR8" s="102" t="n">
        <v>2.286</v>
      </c>
      <c r="AS8" s="102" t="n">
        <v>2.159</v>
      </c>
      <c r="AT8" s="102" t="n">
        <v>2.032</v>
      </c>
      <c r="AU8" s="102" t="n">
        <v>1.905</v>
      </c>
      <c r="AV8" s="102" t="n">
        <v>1.778</v>
      </c>
      <c r="AW8" s="102" t="n">
        <v>1.651</v>
      </c>
      <c r="AX8" s="102" t="n">
        <v>1.524</v>
      </c>
      <c r="AY8" s="102" t="n">
        <v>1.397</v>
      </c>
      <c r="AZ8" s="102" t="n">
        <v>1.27</v>
      </c>
      <c r="BA8" s="102" t="n">
        <v>1.143</v>
      </c>
      <c r="BB8" s="102" t="n">
        <v>1.016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0.434</v>
      </c>
      <c r="D9" s="102" t="n">
        <v>0.868</v>
      </c>
      <c r="E9" s="102" t="n">
        <v>1.897</v>
      </c>
      <c r="F9" s="102" t="n">
        <v>2.926</v>
      </c>
      <c r="G9" s="102" t="n">
        <v>3.881</v>
      </c>
      <c r="H9" s="102" t="n">
        <v>4.836</v>
      </c>
      <c r="I9" s="102" t="n">
        <v>5.68</v>
      </c>
      <c r="J9" s="102" t="n">
        <v>6.524</v>
      </c>
      <c r="K9" s="102" t="n">
        <v>7.235</v>
      </c>
      <c r="L9" s="102" t="n">
        <v>7.946</v>
      </c>
      <c r="M9" s="102" t="n">
        <v>8.502</v>
      </c>
      <c r="N9" s="102" t="n">
        <v>9.058</v>
      </c>
      <c r="O9" s="102" t="n">
        <v>9.462</v>
      </c>
      <c r="P9" s="102" t="n">
        <v>9.866</v>
      </c>
      <c r="Q9" s="102" t="n">
        <v>10.123</v>
      </c>
      <c r="R9" s="102" t="n">
        <v>10.38</v>
      </c>
      <c r="S9" s="102" t="n">
        <v>10.497</v>
      </c>
      <c r="T9" s="102" t="n">
        <v>10.614</v>
      </c>
      <c r="U9" s="102" t="n">
        <v>10.616</v>
      </c>
      <c r="V9" s="102" t="n">
        <v>10.618</v>
      </c>
      <c r="W9" s="102" t="n">
        <v>10.524</v>
      </c>
      <c r="X9" s="102" t="n">
        <v>10.43</v>
      </c>
      <c r="Y9" s="102" t="n">
        <v>10.264</v>
      </c>
      <c r="Z9" s="102" t="n">
        <v>10.098</v>
      </c>
      <c r="AA9" s="102" t="n">
        <v>9.882</v>
      </c>
      <c r="AB9" s="102" t="n">
        <v>9.666</v>
      </c>
      <c r="AC9" s="102" t="n">
        <v>9.415</v>
      </c>
      <c r="AD9" s="102" t="n">
        <v>9.164</v>
      </c>
      <c r="AE9" s="102" t="n">
        <v>8.883</v>
      </c>
      <c r="AF9" s="102" t="n">
        <v>8.602</v>
      </c>
      <c r="AG9" s="102" t="n">
        <v>8.279</v>
      </c>
      <c r="AH9" s="102" t="n">
        <v>7.956</v>
      </c>
      <c r="AI9" s="102" t="n">
        <v>7.568</v>
      </c>
      <c r="AJ9" s="102" t="n">
        <v>7.18</v>
      </c>
      <c r="AK9" s="102" t="n">
        <v>6.673</v>
      </c>
      <c r="AL9" s="102" t="n">
        <v>6.166</v>
      </c>
      <c r="AM9" s="102" t="n">
        <v>5.454</v>
      </c>
      <c r="AN9" s="102" t="n">
        <v>4.742</v>
      </c>
      <c r="AO9" s="102" t="n">
        <v>3.711</v>
      </c>
      <c r="AP9" s="102" t="n">
        <v>2.68</v>
      </c>
      <c r="AQ9" s="102" t="n">
        <v>2.546</v>
      </c>
      <c r="AR9" s="102" t="n">
        <v>2.412</v>
      </c>
      <c r="AS9" s="102" t="n">
        <v>2.278</v>
      </c>
      <c r="AT9" s="102" t="n">
        <v>2.144</v>
      </c>
      <c r="AU9" s="102" t="n">
        <v>2.01</v>
      </c>
      <c r="AV9" s="102" t="n">
        <v>1.876</v>
      </c>
      <c r="AW9" s="102" t="n">
        <v>1.742</v>
      </c>
      <c r="AX9" s="102" t="n">
        <v>1.608</v>
      </c>
      <c r="AY9" s="102" t="n">
        <v>1.474</v>
      </c>
      <c r="AZ9" s="102" t="n">
        <v>1.34</v>
      </c>
      <c r="BA9" s="102" t="n">
        <v>1.206</v>
      </c>
      <c r="BB9" s="102" t="n">
        <v>1.072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0.451</v>
      </c>
      <c r="D10" s="102" t="n">
        <v>0.902</v>
      </c>
      <c r="E10" s="102" t="n">
        <v>1.958</v>
      </c>
      <c r="F10" s="102" t="n">
        <v>3.014</v>
      </c>
      <c r="G10" s="102" t="n">
        <v>3.989</v>
      </c>
      <c r="H10" s="102" t="n">
        <v>4.964</v>
      </c>
      <c r="I10" s="102" t="n">
        <v>5.825</v>
      </c>
      <c r="J10" s="102" t="n">
        <v>6.686</v>
      </c>
      <c r="K10" s="102" t="n">
        <v>7.41</v>
      </c>
      <c r="L10" s="102" t="n">
        <v>8.134</v>
      </c>
      <c r="M10" s="102" t="n">
        <v>8.703</v>
      </c>
      <c r="N10" s="102" t="n">
        <v>9.272</v>
      </c>
      <c r="O10" s="102" t="n">
        <v>9.688</v>
      </c>
      <c r="P10" s="102" t="n">
        <v>10.104</v>
      </c>
      <c r="Q10" s="102" t="n">
        <v>10.372</v>
      </c>
      <c r="R10" s="102" t="n">
        <v>10.64</v>
      </c>
      <c r="S10" s="102" t="n">
        <v>10.768</v>
      </c>
      <c r="T10" s="102" t="n">
        <v>10.896</v>
      </c>
      <c r="U10" s="102" t="n">
        <v>10.909</v>
      </c>
      <c r="V10" s="102" t="n">
        <v>10.922</v>
      </c>
      <c r="W10" s="102" t="n">
        <v>10.836</v>
      </c>
      <c r="X10" s="102" t="n">
        <v>10.75</v>
      </c>
      <c r="Y10" s="102" t="n">
        <v>10.591</v>
      </c>
      <c r="Z10" s="102" t="n">
        <v>10.432</v>
      </c>
      <c r="AA10" s="102" t="n">
        <v>10.218</v>
      </c>
      <c r="AB10" s="102" t="n">
        <v>10.004</v>
      </c>
      <c r="AC10" s="102" t="n">
        <v>9.75</v>
      </c>
      <c r="AD10" s="102" t="n">
        <v>9.496</v>
      </c>
      <c r="AE10" s="102" t="n">
        <v>9.207</v>
      </c>
      <c r="AF10" s="102" t="n">
        <v>8.918</v>
      </c>
      <c r="AG10" s="102" t="n">
        <v>8.581</v>
      </c>
      <c r="AH10" s="102" t="n">
        <v>8.244</v>
      </c>
      <c r="AI10" s="102" t="n">
        <v>7.837</v>
      </c>
      <c r="AJ10" s="102" t="n">
        <v>7.43</v>
      </c>
      <c r="AK10" s="102" t="n">
        <v>6.902</v>
      </c>
      <c r="AL10" s="102" t="n">
        <v>6.374</v>
      </c>
      <c r="AM10" s="102" t="n">
        <v>5.641</v>
      </c>
      <c r="AN10" s="102" t="n">
        <v>4.908</v>
      </c>
      <c r="AO10" s="102" t="n">
        <v>3.864</v>
      </c>
      <c r="AP10" s="102" t="n">
        <v>2.82</v>
      </c>
      <c r="AQ10" s="102" t="n">
        <v>2.679</v>
      </c>
      <c r="AR10" s="102" t="n">
        <v>2.538</v>
      </c>
      <c r="AS10" s="102" t="n">
        <v>2.397</v>
      </c>
      <c r="AT10" s="102" t="n">
        <v>2.256</v>
      </c>
      <c r="AU10" s="102" t="n">
        <v>2.115</v>
      </c>
      <c r="AV10" s="102" t="n">
        <v>1.974</v>
      </c>
      <c r="AW10" s="102" t="n">
        <v>1.833</v>
      </c>
      <c r="AX10" s="102" t="n">
        <v>1.692</v>
      </c>
      <c r="AY10" s="102" t="n">
        <v>1.551</v>
      </c>
      <c r="AZ10" s="102" t="n">
        <v>1.41</v>
      </c>
      <c r="BA10" s="102" t="n">
        <v>1.269</v>
      </c>
      <c r="BB10" s="102" t="n">
        <v>1.128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0.468</v>
      </c>
      <c r="D11" s="102" t="n">
        <v>0.936</v>
      </c>
      <c r="E11" s="102" t="n">
        <v>2.019</v>
      </c>
      <c r="F11" s="102" t="n">
        <v>3.102</v>
      </c>
      <c r="G11" s="102" t="n">
        <v>4.097</v>
      </c>
      <c r="H11" s="102" t="n">
        <v>5.092</v>
      </c>
      <c r="I11" s="102" t="n">
        <v>5.97</v>
      </c>
      <c r="J11" s="102" t="n">
        <v>6.848</v>
      </c>
      <c r="K11" s="102" t="n">
        <v>7.585</v>
      </c>
      <c r="L11" s="102" t="n">
        <v>8.322</v>
      </c>
      <c r="M11" s="102" t="n">
        <v>8.904</v>
      </c>
      <c r="N11" s="102" t="n">
        <v>9.486</v>
      </c>
      <c r="O11" s="102" t="n">
        <v>9.914</v>
      </c>
      <c r="P11" s="102" t="n">
        <v>10.342</v>
      </c>
      <c r="Q11" s="102" t="n">
        <v>10.621</v>
      </c>
      <c r="R11" s="102" t="n">
        <v>10.9</v>
      </c>
      <c r="S11" s="102" t="n">
        <v>11.039</v>
      </c>
      <c r="T11" s="102" t="n">
        <v>11.178</v>
      </c>
      <c r="U11" s="102" t="n">
        <v>11.202</v>
      </c>
      <c r="V11" s="102" t="n">
        <v>11.226</v>
      </c>
      <c r="W11" s="102" t="n">
        <v>11.148</v>
      </c>
      <c r="X11" s="102" t="n">
        <v>11.07</v>
      </c>
      <c r="Y11" s="102" t="n">
        <v>10.918</v>
      </c>
      <c r="Z11" s="102" t="n">
        <v>10.766</v>
      </c>
      <c r="AA11" s="102" t="n">
        <v>10.554</v>
      </c>
      <c r="AB11" s="102" t="n">
        <v>10.342</v>
      </c>
      <c r="AC11" s="102" t="n">
        <v>10.085</v>
      </c>
      <c r="AD11" s="102" t="n">
        <v>9.828</v>
      </c>
      <c r="AE11" s="102" t="n">
        <v>9.531</v>
      </c>
      <c r="AF11" s="102" t="n">
        <v>9.234</v>
      </c>
      <c r="AG11" s="102" t="n">
        <v>8.883</v>
      </c>
      <c r="AH11" s="102" t="n">
        <v>8.532</v>
      </c>
      <c r="AI11" s="102" t="n">
        <v>8.106</v>
      </c>
      <c r="AJ11" s="102" t="n">
        <v>7.68</v>
      </c>
      <c r="AK11" s="102" t="n">
        <v>7.131</v>
      </c>
      <c r="AL11" s="102" t="n">
        <v>6.582</v>
      </c>
      <c r="AM11" s="102" t="n">
        <v>5.828</v>
      </c>
      <c r="AN11" s="102" t="n">
        <v>5.074</v>
      </c>
      <c r="AO11" s="102" t="n">
        <v>4.017</v>
      </c>
      <c r="AP11" s="102" t="n">
        <v>2.96</v>
      </c>
      <c r="AQ11" s="102" t="n">
        <v>2.812</v>
      </c>
      <c r="AR11" s="102" t="n">
        <v>2.664</v>
      </c>
      <c r="AS11" s="102" t="n">
        <v>2.516</v>
      </c>
      <c r="AT11" s="102" t="n">
        <v>2.368</v>
      </c>
      <c r="AU11" s="102" t="n">
        <v>2.22</v>
      </c>
      <c r="AV11" s="102" t="n">
        <v>2.072</v>
      </c>
      <c r="AW11" s="102" t="n">
        <v>1.924</v>
      </c>
      <c r="AX11" s="102" t="n">
        <v>1.776</v>
      </c>
      <c r="AY11" s="102" t="n">
        <v>1.628</v>
      </c>
      <c r="AZ11" s="102" t="n">
        <v>1.48</v>
      </c>
      <c r="BA11" s="102" t="n">
        <v>1.332</v>
      </c>
      <c r="BB11" s="102" t="n">
        <v>1.184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0.485</v>
      </c>
      <c r="D12" s="102" t="n">
        <v>0.97</v>
      </c>
      <c r="E12" s="102" t="n">
        <v>2.08</v>
      </c>
      <c r="F12" s="102" t="n">
        <v>3.19</v>
      </c>
      <c r="G12" s="102" t="n">
        <v>4.205</v>
      </c>
      <c r="H12" s="102" t="n">
        <v>5.22</v>
      </c>
      <c r="I12" s="102" t="n">
        <v>6.115</v>
      </c>
      <c r="J12" s="102" t="n">
        <v>7.01</v>
      </c>
      <c r="K12" s="102" t="n">
        <v>7.76</v>
      </c>
      <c r="L12" s="102" t="n">
        <v>8.51</v>
      </c>
      <c r="M12" s="102" t="n">
        <v>9.105</v>
      </c>
      <c r="N12" s="102" t="n">
        <v>9.7</v>
      </c>
      <c r="O12" s="102" t="n">
        <v>10.14</v>
      </c>
      <c r="P12" s="102" t="n">
        <v>10.58</v>
      </c>
      <c r="Q12" s="102" t="n">
        <v>10.87</v>
      </c>
      <c r="R12" s="102" t="n">
        <v>11.16</v>
      </c>
      <c r="S12" s="102" t="n">
        <v>11.31</v>
      </c>
      <c r="T12" s="102" t="n">
        <v>11.46</v>
      </c>
      <c r="U12" s="102" t="n">
        <v>11.495</v>
      </c>
      <c r="V12" s="102" t="n">
        <v>11.53</v>
      </c>
      <c r="W12" s="102" t="n">
        <v>11.46</v>
      </c>
      <c r="X12" s="102" t="n">
        <v>11.39</v>
      </c>
      <c r="Y12" s="102" t="n">
        <v>11.245</v>
      </c>
      <c r="Z12" s="102" t="n">
        <v>11.1</v>
      </c>
      <c r="AA12" s="102" t="n">
        <v>10.89</v>
      </c>
      <c r="AB12" s="102" t="n">
        <v>10.68</v>
      </c>
      <c r="AC12" s="102" t="n">
        <v>10.42</v>
      </c>
      <c r="AD12" s="102" t="n">
        <v>10.16</v>
      </c>
      <c r="AE12" s="102" t="n">
        <v>9.855</v>
      </c>
      <c r="AF12" s="102" t="n">
        <v>9.55</v>
      </c>
      <c r="AG12" s="102" t="n">
        <v>9.185</v>
      </c>
      <c r="AH12" s="102" t="n">
        <v>8.82</v>
      </c>
      <c r="AI12" s="102" t="n">
        <v>8.375</v>
      </c>
      <c r="AJ12" s="102" t="n">
        <v>7.93</v>
      </c>
      <c r="AK12" s="102" t="n">
        <v>7.36</v>
      </c>
      <c r="AL12" s="102" t="n">
        <v>6.79</v>
      </c>
      <c r="AM12" s="102" t="n">
        <v>6.015</v>
      </c>
      <c r="AN12" s="102" t="n">
        <v>5.24</v>
      </c>
      <c r="AO12" s="102" t="n">
        <v>4.17</v>
      </c>
      <c r="AP12" s="102" t="n">
        <v>3.1</v>
      </c>
      <c r="AQ12" s="102" t="n">
        <v>2.945</v>
      </c>
      <c r="AR12" s="102" t="n">
        <v>2.79</v>
      </c>
      <c r="AS12" s="102" t="n">
        <v>2.635</v>
      </c>
      <c r="AT12" s="102" t="n">
        <v>2.48</v>
      </c>
      <c r="AU12" s="102" t="n">
        <v>2.325</v>
      </c>
      <c r="AV12" s="102" t="n">
        <v>2.17</v>
      </c>
      <c r="AW12" s="102" t="n">
        <v>2.015</v>
      </c>
      <c r="AX12" s="102" t="n">
        <v>1.86</v>
      </c>
      <c r="AY12" s="102" t="n">
        <v>1.705</v>
      </c>
      <c r="AZ12" s="102" t="n">
        <v>1.55</v>
      </c>
      <c r="BA12" s="102" t="n">
        <v>1.395</v>
      </c>
      <c r="BB12" s="102" t="n">
        <v>1.24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0.501</v>
      </c>
      <c r="D13" s="102" t="n">
        <v>1.002</v>
      </c>
      <c r="E13" s="102" t="n">
        <v>2.134</v>
      </c>
      <c r="F13" s="102" t="n">
        <v>3.266</v>
      </c>
      <c r="G13" s="102" t="n">
        <v>4.296</v>
      </c>
      <c r="H13" s="102" t="n">
        <v>5.326</v>
      </c>
      <c r="I13" s="102" t="n">
        <v>6.231</v>
      </c>
      <c r="J13" s="102" t="n">
        <v>7.136</v>
      </c>
      <c r="K13" s="102" t="n">
        <v>7.894</v>
      </c>
      <c r="L13" s="102" t="n">
        <v>8.652</v>
      </c>
      <c r="M13" s="102" t="n">
        <v>9.255</v>
      </c>
      <c r="N13" s="102" t="n">
        <v>9.858</v>
      </c>
      <c r="O13" s="102" t="n">
        <v>10.307</v>
      </c>
      <c r="P13" s="102" t="n">
        <v>10.756</v>
      </c>
      <c r="Q13" s="102" t="n">
        <v>11.056</v>
      </c>
      <c r="R13" s="102" t="n">
        <v>11.356</v>
      </c>
      <c r="S13" s="102" t="n">
        <v>11.52</v>
      </c>
      <c r="T13" s="102" t="n">
        <v>11.684</v>
      </c>
      <c r="U13" s="102" t="n">
        <v>11.733</v>
      </c>
      <c r="V13" s="102" t="n">
        <v>11.782</v>
      </c>
      <c r="W13" s="102" t="n">
        <v>11.727</v>
      </c>
      <c r="X13" s="102" t="n">
        <v>11.672</v>
      </c>
      <c r="Y13" s="102" t="n">
        <v>11.538</v>
      </c>
      <c r="Z13" s="102" t="n">
        <v>11.404</v>
      </c>
      <c r="AA13" s="102" t="n">
        <v>11.202</v>
      </c>
      <c r="AB13" s="102" t="n">
        <v>11</v>
      </c>
      <c r="AC13" s="102" t="n">
        <v>10.742</v>
      </c>
      <c r="AD13" s="102" t="n">
        <v>10.484</v>
      </c>
      <c r="AE13" s="102" t="n">
        <v>10.171</v>
      </c>
      <c r="AF13" s="102" t="n">
        <v>9.858</v>
      </c>
      <c r="AG13" s="102" t="n">
        <v>9.479</v>
      </c>
      <c r="AH13" s="102" t="n">
        <v>9.1</v>
      </c>
      <c r="AI13" s="102" t="n">
        <v>8.633</v>
      </c>
      <c r="AJ13" s="102" t="n">
        <v>8.166</v>
      </c>
      <c r="AK13" s="102" t="n">
        <v>7.571</v>
      </c>
      <c r="AL13" s="102" t="n">
        <v>6.976</v>
      </c>
      <c r="AM13" s="102" t="n">
        <v>6.183</v>
      </c>
      <c r="AN13" s="102" t="n">
        <v>5.39</v>
      </c>
      <c r="AO13" s="102" t="n">
        <v>4.32</v>
      </c>
      <c r="AP13" s="102" t="n">
        <v>3.25</v>
      </c>
      <c r="AQ13" s="102" t="n">
        <v>3.087</v>
      </c>
      <c r="AR13" s="102" t="n">
        <v>2.924</v>
      </c>
      <c r="AS13" s="102" t="n">
        <v>2.761</v>
      </c>
      <c r="AT13" s="102" t="n">
        <v>2.598</v>
      </c>
      <c r="AU13" s="102" t="n">
        <v>2.435</v>
      </c>
      <c r="AV13" s="102" t="n">
        <v>2.272</v>
      </c>
      <c r="AW13" s="102" t="n">
        <v>2.109</v>
      </c>
      <c r="AX13" s="102" t="n">
        <v>1.946</v>
      </c>
      <c r="AY13" s="102" t="n">
        <v>1.783</v>
      </c>
      <c r="AZ13" s="102" t="n">
        <v>1.62</v>
      </c>
      <c r="BA13" s="102" t="n">
        <v>1.457</v>
      </c>
      <c r="BB13" s="102" t="n">
        <v>1.294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0.517</v>
      </c>
      <c r="D14" s="102" t="n">
        <v>1.034</v>
      </c>
      <c r="E14" s="102" t="n">
        <v>2.188</v>
      </c>
      <c r="F14" s="102" t="n">
        <v>3.342</v>
      </c>
      <c r="G14" s="102" t="n">
        <v>4.387</v>
      </c>
      <c r="H14" s="102" t="n">
        <v>5.432</v>
      </c>
      <c r="I14" s="102" t="n">
        <v>6.347</v>
      </c>
      <c r="J14" s="102" t="n">
        <v>7.262</v>
      </c>
      <c r="K14" s="102" t="n">
        <v>8.028</v>
      </c>
      <c r="L14" s="102" t="n">
        <v>8.794</v>
      </c>
      <c r="M14" s="102" t="n">
        <v>9.405</v>
      </c>
      <c r="N14" s="102" t="n">
        <v>10.016</v>
      </c>
      <c r="O14" s="102" t="n">
        <v>10.474</v>
      </c>
      <c r="P14" s="102" t="n">
        <v>10.932</v>
      </c>
      <c r="Q14" s="102" t="n">
        <v>11.242</v>
      </c>
      <c r="R14" s="102" t="n">
        <v>11.552</v>
      </c>
      <c r="S14" s="102" t="n">
        <v>11.73</v>
      </c>
      <c r="T14" s="102" t="n">
        <v>11.908</v>
      </c>
      <c r="U14" s="102" t="n">
        <v>11.971</v>
      </c>
      <c r="V14" s="102" t="n">
        <v>12.034</v>
      </c>
      <c r="W14" s="102" t="n">
        <v>11.994</v>
      </c>
      <c r="X14" s="102" t="n">
        <v>11.954</v>
      </c>
      <c r="Y14" s="102" t="n">
        <v>11.831</v>
      </c>
      <c r="Z14" s="102" t="n">
        <v>11.708</v>
      </c>
      <c r="AA14" s="102" t="n">
        <v>11.514</v>
      </c>
      <c r="AB14" s="102" t="n">
        <v>11.32</v>
      </c>
      <c r="AC14" s="102" t="n">
        <v>11.064</v>
      </c>
      <c r="AD14" s="102" t="n">
        <v>10.808</v>
      </c>
      <c r="AE14" s="102" t="n">
        <v>10.487</v>
      </c>
      <c r="AF14" s="102" t="n">
        <v>10.166</v>
      </c>
      <c r="AG14" s="102" t="n">
        <v>9.773</v>
      </c>
      <c r="AH14" s="102" t="n">
        <v>9.38</v>
      </c>
      <c r="AI14" s="102" t="n">
        <v>8.891</v>
      </c>
      <c r="AJ14" s="102" t="n">
        <v>8.402</v>
      </c>
      <c r="AK14" s="102" t="n">
        <v>7.782</v>
      </c>
      <c r="AL14" s="102" t="n">
        <v>7.162</v>
      </c>
      <c r="AM14" s="102" t="n">
        <v>6.351</v>
      </c>
      <c r="AN14" s="102" t="n">
        <v>5.54</v>
      </c>
      <c r="AO14" s="102" t="n">
        <v>4.47</v>
      </c>
      <c r="AP14" s="102" t="n">
        <v>3.4</v>
      </c>
      <c r="AQ14" s="102" t="n">
        <v>3.229</v>
      </c>
      <c r="AR14" s="102" t="n">
        <v>3.058</v>
      </c>
      <c r="AS14" s="102" t="n">
        <v>2.887</v>
      </c>
      <c r="AT14" s="102" t="n">
        <v>2.716</v>
      </c>
      <c r="AU14" s="102" t="n">
        <v>2.545</v>
      </c>
      <c r="AV14" s="102" t="n">
        <v>2.374</v>
      </c>
      <c r="AW14" s="102" t="n">
        <v>2.203</v>
      </c>
      <c r="AX14" s="102" t="n">
        <v>2.032</v>
      </c>
      <c r="AY14" s="102" t="n">
        <v>1.861</v>
      </c>
      <c r="AZ14" s="102" t="n">
        <v>1.69</v>
      </c>
      <c r="BA14" s="102" t="n">
        <v>1.519</v>
      </c>
      <c r="BB14" s="102" t="n">
        <v>1.348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0.533</v>
      </c>
      <c r="D15" s="102" t="n">
        <v>1.066</v>
      </c>
      <c r="E15" s="102" t="n">
        <v>2.242</v>
      </c>
      <c r="F15" s="102" t="n">
        <v>3.418</v>
      </c>
      <c r="G15" s="102" t="n">
        <v>4.478</v>
      </c>
      <c r="H15" s="102" t="n">
        <v>5.538</v>
      </c>
      <c r="I15" s="102" t="n">
        <v>6.463</v>
      </c>
      <c r="J15" s="102" t="n">
        <v>7.388</v>
      </c>
      <c r="K15" s="102" t="n">
        <v>8.162</v>
      </c>
      <c r="L15" s="102" t="n">
        <v>8.936</v>
      </c>
      <c r="M15" s="102" t="n">
        <v>9.555</v>
      </c>
      <c r="N15" s="102" t="n">
        <v>10.174</v>
      </c>
      <c r="O15" s="102" t="n">
        <v>10.641</v>
      </c>
      <c r="P15" s="102" t="n">
        <v>11.108</v>
      </c>
      <c r="Q15" s="102" t="n">
        <v>11.428</v>
      </c>
      <c r="R15" s="102" t="n">
        <v>11.748</v>
      </c>
      <c r="S15" s="102" t="n">
        <v>11.94</v>
      </c>
      <c r="T15" s="102" t="n">
        <v>12.132</v>
      </c>
      <c r="U15" s="102" t="n">
        <v>12.209</v>
      </c>
      <c r="V15" s="102" t="n">
        <v>12.286</v>
      </c>
      <c r="W15" s="102" t="n">
        <v>12.261</v>
      </c>
      <c r="X15" s="102" t="n">
        <v>12.236</v>
      </c>
      <c r="Y15" s="102" t="n">
        <v>12.124</v>
      </c>
      <c r="Z15" s="102" t="n">
        <v>12.012</v>
      </c>
      <c r="AA15" s="102" t="n">
        <v>11.826</v>
      </c>
      <c r="AB15" s="102" t="n">
        <v>11.64</v>
      </c>
      <c r="AC15" s="102" t="n">
        <v>11.386</v>
      </c>
      <c r="AD15" s="102" t="n">
        <v>11.132</v>
      </c>
      <c r="AE15" s="102" t="n">
        <v>10.803</v>
      </c>
      <c r="AF15" s="102" t="n">
        <v>10.474</v>
      </c>
      <c r="AG15" s="102" t="n">
        <v>10.067</v>
      </c>
      <c r="AH15" s="102" t="n">
        <v>9.66</v>
      </c>
      <c r="AI15" s="102" t="n">
        <v>9.149</v>
      </c>
      <c r="AJ15" s="102" t="n">
        <v>8.638</v>
      </c>
      <c r="AK15" s="102" t="n">
        <v>7.993</v>
      </c>
      <c r="AL15" s="102" t="n">
        <v>7.348</v>
      </c>
      <c r="AM15" s="102" t="n">
        <v>6.519</v>
      </c>
      <c r="AN15" s="102" t="n">
        <v>5.69</v>
      </c>
      <c r="AO15" s="102" t="n">
        <v>4.62</v>
      </c>
      <c r="AP15" s="102" t="n">
        <v>3.55</v>
      </c>
      <c r="AQ15" s="102" t="n">
        <v>3.371</v>
      </c>
      <c r="AR15" s="102" t="n">
        <v>3.192</v>
      </c>
      <c r="AS15" s="102" t="n">
        <v>3.013</v>
      </c>
      <c r="AT15" s="102" t="n">
        <v>2.834</v>
      </c>
      <c r="AU15" s="102" t="n">
        <v>2.655</v>
      </c>
      <c r="AV15" s="102" t="n">
        <v>2.476</v>
      </c>
      <c r="AW15" s="102" t="n">
        <v>2.297</v>
      </c>
      <c r="AX15" s="102" t="n">
        <v>2.118</v>
      </c>
      <c r="AY15" s="102" t="n">
        <v>1.939</v>
      </c>
      <c r="AZ15" s="102" t="n">
        <v>1.76</v>
      </c>
      <c r="BA15" s="102" t="n">
        <v>1.581</v>
      </c>
      <c r="BB15" s="102" t="n">
        <v>1.402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0.549</v>
      </c>
      <c r="D16" s="102" t="n">
        <v>1.098</v>
      </c>
      <c r="E16" s="102" t="n">
        <v>2.296</v>
      </c>
      <c r="F16" s="102" t="n">
        <v>3.494</v>
      </c>
      <c r="G16" s="102" t="n">
        <v>4.569</v>
      </c>
      <c r="H16" s="102" t="n">
        <v>5.644</v>
      </c>
      <c r="I16" s="102" t="n">
        <v>6.579</v>
      </c>
      <c r="J16" s="102" t="n">
        <v>7.514</v>
      </c>
      <c r="K16" s="102" t="n">
        <v>8.296</v>
      </c>
      <c r="L16" s="102" t="n">
        <v>9.078</v>
      </c>
      <c r="M16" s="102" t="n">
        <v>9.705</v>
      </c>
      <c r="N16" s="102" t="n">
        <v>10.332</v>
      </c>
      <c r="O16" s="102" t="n">
        <v>10.808</v>
      </c>
      <c r="P16" s="102" t="n">
        <v>11.284</v>
      </c>
      <c r="Q16" s="102" t="n">
        <v>11.614</v>
      </c>
      <c r="R16" s="102" t="n">
        <v>11.944</v>
      </c>
      <c r="S16" s="102" t="n">
        <v>12.15</v>
      </c>
      <c r="T16" s="102" t="n">
        <v>12.356</v>
      </c>
      <c r="U16" s="102" t="n">
        <v>12.447</v>
      </c>
      <c r="V16" s="102" t="n">
        <v>12.538</v>
      </c>
      <c r="W16" s="102" t="n">
        <v>12.528</v>
      </c>
      <c r="X16" s="102" t="n">
        <v>12.518</v>
      </c>
      <c r="Y16" s="102" t="n">
        <v>12.417</v>
      </c>
      <c r="Z16" s="102" t="n">
        <v>12.316</v>
      </c>
      <c r="AA16" s="102" t="n">
        <v>12.138</v>
      </c>
      <c r="AB16" s="102" t="n">
        <v>11.96</v>
      </c>
      <c r="AC16" s="102" t="n">
        <v>11.708</v>
      </c>
      <c r="AD16" s="102" t="n">
        <v>11.456</v>
      </c>
      <c r="AE16" s="102" t="n">
        <v>11.119</v>
      </c>
      <c r="AF16" s="102" t="n">
        <v>10.782</v>
      </c>
      <c r="AG16" s="102" t="n">
        <v>10.361</v>
      </c>
      <c r="AH16" s="102" t="n">
        <v>9.94</v>
      </c>
      <c r="AI16" s="102" t="n">
        <v>9.407</v>
      </c>
      <c r="AJ16" s="102" t="n">
        <v>8.874</v>
      </c>
      <c r="AK16" s="102" t="n">
        <v>8.204</v>
      </c>
      <c r="AL16" s="102" t="n">
        <v>7.534</v>
      </c>
      <c r="AM16" s="102" t="n">
        <v>6.687</v>
      </c>
      <c r="AN16" s="102" t="n">
        <v>5.84</v>
      </c>
      <c r="AO16" s="102" t="n">
        <v>4.77</v>
      </c>
      <c r="AP16" s="102" t="n">
        <v>3.7</v>
      </c>
      <c r="AQ16" s="102" t="n">
        <v>3.513</v>
      </c>
      <c r="AR16" s="102" t="n">
        <v>3.326</v>
      </c>
      <c r="AS16" s="102" t="n">
        <v>3.139</v>
      </c>
      <c r="AT16" s="102" t="n">
        <v>2.952</v>
      </c>
      <c r="AU16" s="102" t="n">
        <v>2.765</v>
      </c>
      <c r="AV16" s="102" t="n">
        <v>2.578</v>
      </c>
      <c r="AW16" s="102" t="n">
        <v>2.391</v>
      </c>
      <c r="AX16" s="102" t="n">
        <v>2.204</v>
      </c>
      <c r="AY16" s="102" t="n">
        <v>2.017</v>
      </c>
      <c r="AZ16" s="102" t="n">
        <v>1.83</v>
      </c>
      <c r="BA16" s="102" t="n">
        <v>1.643</v>
      </c>
      <c r="BB16" s="102" t="n">
        <v>1.456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0.565</v>
      </c>
      <c r="D17" s="102" t="n">
        <v>1.13</v>
      </c>
      <c r="E17" s="102" t="n">
        <v>2.35</v>
      </c>
      <c r="F17" s="102" t="n">
        <v>3.57</v>
      </c>
      <c r="G17" s="102" t="n">
        <v>4.66</v>
      </c>
      <c r="H17" s="102" t="n">
        <v>5.75</v>
      </c>
      <c r="I17" s="102" t="n">
        <v>6.695</v>
      </c>
      <c r="J17" s="102" t="n">
        <v>7.64</v>
      </c>
      <c r="K17" s="102" t="n">
        <v>8.43</v>
      </c>
      <c r="L17" s="102" t="n">
        <v>9.22</v>
      </c>
      <c r="M17" s="102" t="n">
        <v>9.855</v>
      </c>
      <c r="N17" s="102" t="n">
        <v>10.49</v>
      </c>
      <c r="O17" s="102" t="n">
        <v>10.975</v>
      </c>
      <c r="P17" s="102" t="n">
        <v>11.46</v>
      </c>
      <c r="Q17" s="102" t="n">
        <v>11.8</v>
      </c>
      <c r="R17" s="102" t="n">
        <v>12.14</v>
      </c>
      <c r="S17" s="102" t="n">
        <v>12.36</v>
      </c>
      <c r="T17" s="102" t="n">
        <v>12.58</v>
      </c>
      <c r="U17" s="102" t="n">
        <v>12.685</v>
      </c>
      <c r="V17" s="102" t="n">
        <v>12.79</v>
      </c>
      <c r="W17" s="102" t="n">
        <v>12.795</v>
      </c>
      <c r="X17" s="102" t="n">
        <v>12.8</v>
      </c>
      <c r="Y17" s="102" t="n">
        <v>12.71</v>
      </c>
      <c r="Z17" s="102" t="n">
        <v>12.62</v>
      </c>
      <c r="AA17" s="102" t="n">
        <v>12.45</v>
      </c>
      <c r="AB17" s="102" t="n">
        <v>12.28</v>
      </c>
      <c r="AC17" s="102" t="n">
        <v>12.03</v>
      </c>
      <c r="AD17" s="102" t="n">
        <v>11.78</v>
      </c>
      <c r="AE17" s="102" t="n">
        <v>11.435</v>
      </c>
      <c r="AF17" s="102" t="n">
        <v>11.09</v>
      </c>
      <c r="AG17" s="102" t="n">
        <v>10.655</v>
      </c>
      <c r="AH17" s="102" t="n">
        <v>10.22</v>
      </c>
      <c r="AI17" s="102" t="n">
        <v>9.665</v>
      </c>
      <c r="AJ17" s="102" t="n">
        <v>9.11</v>
      </c>
      <c r="AK17" s="102" t="n">
        <v>8.415</v>
      </c>
      <c r="AL17" s="102" t="n">
        <v>7.72</v>
      </c>
      <c r="AM17" s="102" t="n">
        <v>6.855</v>
      </c>
      <c r="AN17" s="102" t="n">
        <v>5.99</v>
      </c>
      <c r="AO17" s="102" t="n">
        <v>4.92</v>
      </c>
      <c r="AP17" s="102" t="n">
        <v>3.85</v>
      </c>
      <c r="AQ17" s="102" t="n">
        <v>3.655</v>
      </c>
      <c r="AR17" s="102" t="n">
        <v>3.46</v>
      </c>
      <c r="AS17" s="102" t="n">
        <v>3.265</v>
      </c>
      <c r="AT17" s="102" t="n">
        <v>3.07</v>
      </c>
      <c r="AU17" s="102" t="n">
        <v>2.875</v>
      </c>
      <c r="AV17" s="102" t="n">
        <v>2.68</v>
      </c>
      <c r="AW17" s="102" t="n">
        <v>2.485</v>
      </c>
      <c r="AX17" s="102" t="n">
        <v>2.29</v>
      </c>
      <c r="AY17" s="102" t="n">
        <v>2.095</v>
      </c>
      <c r="AZ17" s="102" t="n">
        <v>1.9</v>
      </c>
      <c r="BA17" s="102" t="n">
        <v>1.705</v>
      </c>
      <c r="BB17" s="102" t="n">
        <v>1.51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0.578</v>
      </c>
      <c r="D18" s="102" t="n">
        <v>1.156</v>
      </c>
      <c r="E18" s="102" t="n">
        <v>2.394</v>
      </c>
      <c r="F18" s="102" t="n">
        <v>3.632</v>
      </c>
      <c r="G18" s="102" t="n">
        <v>4.733</v>
      </c>
      <c r="H18" s="102" t="n">
        <v>5.834</v>
      </c>
      <c r="I18" s="102" t="n">
        <v>6.784</v>
      </c>
      <c r="J18" s="102" t="n">
        <v>7.734</v>
      </c>
      <c r="K18" s="102" t="n">
        <v>8.526</v>
      </c>
      <c r="L18" s="102" t="n">
        <v>9.318</v>
      </c>
      <c r="M18" s="102" t="n">
        <v>9.955</v>
      </c>
      <c r="N18" s="102" t="n">
        <v>10.592</v>
      </c>
      <c r="O18" s="102" t="n">
        <v>11.083</v>
      </c>
      <c r="P18" s="102" t="n">
        <v>11.574</v>
      </c>
      <c r="Q18" s="102" t="n">
        <v>11.925</v>
      </c>
      <c r="R18" s="102" t="n">
        <v>12.276</v>
      </c>
      <c r="S18" s="102" t="n">
        <v>12.51</v>
      </c>
      <c r="T18" s="102" t="n">
        <v>12.744</v>
      </c>
      <c r="U18" s="102" t="n">
        <v>12.866</v>
      </c>
      <c r="V18" s="102" t="n">
        <v>12.988</v>
      </c>
      <c r="W18" s="102" t="n">
        <v>13.013</v>
      </c>
      <c r="X18" s="102" t="n">
        <v>13.038</v>
      </c>
      <c r="Y18" s="102" t="n">
        <v>12.966</v>
      </c>
      <c r="Z18" s="102" t="n">
        <v>12.894</v>
      </c>
      <c r="AA18" s="102" t="n">
        <v>12.737</v>
      </c>
      <c r="AB18" s="102" t="n">
        <v>12.58</v>
      </c>
      <c r="AC18" s="102" t="n">
        <v>12.334</v>
      </c>
      <c r="AD18" s="102" t="n">
        <v>12.088</v>
      </c>
      <c r="AE18" s="102" t="n">
        <v>11.739</v>
      </c>
      <c r="AF18" s="102" t="n">
        <v>11.39</v>
      </c>
      <c r="AG18" s="102" t="n">
        <v>10.938</v>
      </c>
      <c r="AH18" s="102" t="n">
        <v>10.486</v>
      </c>
      <c r="AI18" s="102" t="n">
        <v>9.907</v>
      </c>
      <c r="AJ18" s="102" t="n">
        <v>9.328</v>
      </c>
      <c r="AK18" s="102" t="n">
        <v>8.607</v>
      </c>
      <c r="AL18" s="102" t="n">
        <v>7.886</v>
      </c>
      <c r="AM18" s="102" t="n">
        <v>7.004</v>
      </c>
      <c r="AN18" s="102" t="n">
        <v>6.122</v>
      </c>
      <c r="AO18" s="102" t="n">
        <v>5.062</v>
      </c>
      <c r="AP18" s="102" t="n">
        <v>4.002</v>
      </c>
      <c r="AQ18" s="102" t="n">
        <v>3.8</v>
      </c>
      <c r="AR18" s="102" t="n">
        <v>3.598</v>
      </c>
      <c r="AS18" s="102" t="n">
        <v>3.396</v>
      </c>
      <c r="AT18" s="102" t="n">
        <v>3.194</v>
      </c>
      <c r="AU18" s="102" t="n">
        <v>2.992</v>
      </c>
      <c r="AV18" s="102" t="n">
        <v>2.79</v>
      </c>
      <c r="AW18" s="102" t="n">
        <v>2.588</v>
      </c>
      <c r="AX18" s="102" t="n">
        <v>2.386</v>
      </c>
      <c r="AY18" s="102" t="n">
        <v>2.184</v>
      </c>
      <c r="AZ18" s="102" t="n">
        <v>1.982</v>
      </c>
      <c r="BA18" s="102" t="n">
        <v>1.78</v>
      </c>
      <c r="BB18" s="102" t="n">
        <v>1.578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0.591</v>
      </c>
      <c r="D19" s="102" t="n">
        <v>1.182</v>
      </c>
      <c r="E19" s="102" t="n">
        <v>2.438</v>
      </c>
      <c r="F19" s="102" t="n">
        <v>3.694</v>
      </c>
      <c r="G19" s="102" t="n">
        <v>4.806</v>
      </c>
      <c r="H19" s="102" t="n">
        <v>5.918</v>
      </c>
      <c r="I19" s="102" t="n">
        <v>6.873</v>
      </c>
      <c r="J19" s="102" t="n">
        <v>7.828</v>
      </c>
      <c r="K19" s="102" t="n">
        <v>8.622</v>
      </c>
      <c r="L19" s="102" t="n">
        <v>9.416</v>
      </c>
      <c r="M19" s="102" t="n">
        <v>10.055</v>
      </c>
      <c r="N19" s="102" t="n">
        <v>10.694</v>
      </c>
      <c r="O19" s="102" t="n">
        <v>11.191</v>
      </c>
      <c r="P19" s="102" t="n">
        <v>11.688</v>
      </c>
      <c r="Q19" s="102" t="n">
        <v>12.05</v>
      </c>
      <c r="R19" s="102" t="n">
        <v>12.412</v>
      </c>
      <c r="S19" s="102" t="n">
        <v>12.66</v>
      </c>
      <c r="T19" s="102" t="n">
        <v>12.908</v>
      </c>
      <c r="U19" s="102" t="n">
        <v>13.047</v>
      </c>
      <c r="V19" s="102" t="n">
        <v>13.186</v>
      </c>
      <c r="W19" s="102" t="n">
        <v>13.231</v>
      </c>
      <c r="X19" s="102" t="n">
        <v>13.276</v>
      </c>
      <c r="Y19" s="102" t="n">
        <v>13.222</v>
      </c>
      <c r="Z19" s="102" t="n">
        <v>13.168</v>
      </c>
      <c r="AA19" s="102" t="n">
        <v>13.024</v>
      </c>
      <c r="AB19" s="102" t="n">
        <v>12.88</v>
      </c>
      <c r="AC19" s="102" t="n">
        <v>12.638</v>
      </c>
      <c r="AD19" s="102" t="n">
        <v>12.396</v>
      </c>
      <c r="AE19" s="102" t="n">
        <v>12.043</v>
      </c>
      <c r="AF19" s="102" t="n">
        <v>11.69</v>
      </c>
      <c r="AG19" s="102" t="n">
        <v>11.221</v>
      </c>
      <c r="AH19" s="102" t="n">
        <v>10.752</v>
      </c>
      <c r="AI19" s="102" t="n">
        <v>10.149</v>
      </c>
      <c r="AJ19" s="102" t="n">
        <v>9.546</v>
      </c>
      <c r="AK19" s="102" t="n">
        <v>8.799</v>
      </c>
      <c r="AL19" s="102" t="n">
        <v>8.052</v>
      </c>
      <c r="AM19" s="102" t="n">
        <v>7.153</v>
      </c>
      <c r="AN19" s="102" t="n">
        <v>6.254</v>
      </c>
      <c r="AO19" s="102" t="n">
        <v>5.204</v>
      </c>
      <c r="AP19" s="102" t="n">
        <v>4.154</v>
      </c>
      <c r="AQ19" s="102" t="n">
        <v>3.945</v>
      </c>
      <c r="AR19" s="102" t="n">
        <v>3.736</v>
      </c>
      <c r="AS19" s="102" t="n">
        <v>3.527</v>
      </c>
      <c r="AT19" s="102" t="n">
        <v>3.318</v>
      </c>
      <c r="AU19" s="102" t="n">
        <v>3.109</v>
      </c>
      <c r="AV19" s="102" t="n">
        <v>2.9</v>
      </c>
      <c r="AW19" s="102" t="n">
        <v>2.691</v>
      </c>
      <c r="AX19" s="102" t="n">
        <v>2.482</v>
      </c>
      <c r="AY19" s="102" t="n">
        <v>2.273</v>
      </c>
      <c r="AZ19" s="102" t="n">
        <v>2.064</v>
      </c>
      <c r="BA19" s="102" t="n">
        <v>1.855</v>
      </c>
      <c r="BB19" s="102" t="n">
        <v>1.646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0.604</v>
      </c>
      <c r="D20" s="102" t="n">
        <v>1.208</v>
      </c>
      <c r="E20" s="102" t="n">
        <v>2.482</v>
      </c>
      <c r="F20" s="102" t="n">
        <v>3.756</v>
      </c>
      <c r="G20" s="102" t="n">
        <v>4.879</v>
      </c>
      <c r="H20" s="102" t="n">
        <v>6.002</v>
      </c>
      <c r="I20" s="102" t="n">
        <v>6.962</v>
      </c>
      <c r="J20" s="102" t="n">
        <v>7.922</v>
      </c>
      <c r="K20" s="102" t="n">
        <v>8.718</v>
      </c>
      <c r="L20" s="102" t="n">
        <v>9.514</v>
      </c>
      <c r="M20" s="102" t="n">
        <v>10.155</v>
      </c>
      <c r="N20" s="102" t="n">
        <v>10.796</v>
      </c>
      <c r="O20" s="102" t="n">
        <v>11.299</v>
      </c>
      <c r="P20" s="102" t="n">
        <v>11.802</v>
      </c>
      <c r="Q20" s="102" t="n">
        <v>12.175</v>
      </c>
      <c r="R20" s="102" t="n">
        <v>12.548</v>
      </c>
      <c r="S20" s="102" t="n">
        <v>12.81</v>
      </c>
      <c r="T20" s="102" t="n">
        <v>13.072</v>
      </c>
      <c r="U20" s="102" t="n">
        <v>13.228</v>
      </c>
      <c r="V20" s="102" t="n">
        <v>13.384</v>
      </c>
      <c r="W20" s="102" t="n">
        <v>13.449</v>
      </c>
      <c r="X20" s="102" t="n">
        <v>13.514</v>
      </c>
      <c r="Y20" s="102" t="n">
        <v>13.478</v>
      </c>
      <c r="Z20" s="102" t="n">
        <v>13.442</v>
      </c>
      <c r="AA20" s="102" t="n">
        <v>13.311</v>
      </c>
      <c r="AB20" s="102" t="n">
        <v>13.18</v>
      </c>
      <c r="AC20" s="102" t="n">
        <v>12.942</v>
      </c>
      <c r="AD20" s="102" t="n">
        <v>12.704</v>
      </c>
      <c r="AE20" s="102" t="n">
        <v>12.347</v>
      </c>
      <c r="AF20" s="102" t="n">
        <v>11.99</v>
      </c>
      <c r="AG20" s="102" t="n">
        <v>11.504</v>
      </c>
      <c r="AH20" s="102" t="n">
        <v>11.018</v>
      </c>
      <c r="AI20" s="102" t="n">
        <v>10.391</v>
      </c>
      <c r="AJ20" s="102" t="n">
        <v>9.764</v>
      </c>
      <c r="AK20" s="102" t="n">
        <v>8.991</v>
      </c>
      <c r="AL20" s="102" t="n">
        <v>8.218</v>
      </c>
      <c r="AM20" s="102" t="n">
        <v>7.302</v>
      </c>
      <c r="AN20" s="102" t="n">
        <v>6.386</v>
      </c>
      <c r="AO20" s="102" t="n">
        <v>5.346</v>
      </c>
      <c r="AP20" s="102" t="n">
        <v>4.306</v>
      </c>
      <c r="AQ20" s="102" t="n">
        <v>4.09</v>
      </c>
      <c r="AR20" s="102" t="n">
        <v>3.874</v>
      </c>
      <c r="AS20" s="102" t="n">
        <v>3.658</v>
      </c>
      <c r="AT20" s="102" t="n">
        <v>3.442</v>
      </c>
      <c r="AU20" s="102" t="n">
        <v>3.226</v>
      </c>
      <c r="AV20" s="102" t="n">
        <v>3.01</v>
      </c>
      <c r="AW20" s="102" t="n">
        <v>2.794</v>
      </c>
      <c r="AX20" s="102" t="n">
        <v>2.578</v>
      </c>
      <c r="AY20" s="102" t="n">
        <v>2.362</v>
      </c>
      <c r="AZ20" s="102" t="n">
        <v>2.146</v>
      </c>
      <c r="BA20" s="102" t="n">
        <v>1.93</v>
      </c>
      <c r="BB20" s="102" t="n">
        <v>1.714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0.617</v>
      </c>
      <c r="D21" s="102" t="n">
        <v>1.234</v>
      </c>
      <c r="E21" s="102" t="n">
        <v>2.526</v>
      </c>
      <c r="F21" s="102" t="n">
        <v>3.818</v>
      </c>
      <c r="G21" s="102" t="n">
        <v>4.952</v>
      </c>
      <c r="H21" s="102" t="n">
        <v>6.086</v>
      </c>
      <c r="I21" s="102" t="n">
        <v>7.051</v>
      </c>
      <c r="J21" s="102" t="n">
        <v>8.016</v>
      </c>
      <c r="K21" s="102" t="n">
        <v>8.814</v>
      </c>
      <c r="L21" s="102" t="n">
        <v>9.612</v>
      </c>
      <c r="M21" s="102" t="n">
        <v>10.255</v>
      </c>
      <c r="N21" s="102" t="n">
        <v>10.898</v>
      </c>
      <c r="O21" s="102" t="n">
        <v>11.407</v>
      </c>
      <c r="P21" s="102" t="n">
        <v>11.916</v>
      </c>
      <c r="Q21" s="102" t="n">
        <v>12.3</v>
      </c>
      <c r="R21" s="102" t="n">
        <v>12.684</v>
      </c>
      <c r="S21" s="102" t="n">
        <v>12.96</v>
      </c>
      <c r="T21" s="102" t="n">
        <v>13.236</v>
      </c>
      <c r="U21" s="102" t="n">
        <v>13.409</v>
      </c>
      <c r="V21" s="102" t="n">
        <v>13.582</v>
      </c>
      <c r="W21" s="102" t="n">
        <v>13.667</v>
      </c>
      <c r="X21" s="102" t="n">
        <v>13.752</v>
      </c>
      <c r="Y21" s="102" t="n">
        <v>13.734</v>
      </c>
      <c r="Z21" s="102" t="n">
        <v>13.716</v>
      </c>
      <c r="AA21" s="102" t="n">
        <v>13.598</v>
      </c>
      <c r="AB21" s="102" t="n">
        <v>13.48</v>
      </c>
      <c r="AC21" s="102" t="n">
        <v>13.246</v>
      </c>
      <c r="AD21" s="102" t="n">
        <v>13.012</v>
      </c>
      <c r="AE21" s="102" t="n">
        <v>12.651</v>
      </c>
      <c r="AF21" s="102" t="n">
        <v>12.29</v>
      </c>
      <c r="AG21" s="102" t="n">
        <v>11.787</v>
      </c>
      <c r="AH21" s="102" t="n">
        <v>11.284</v>
      </c>
      <c r="AI21" s="102" t="n">
        <v>10.633</v>
      </c>
      <c r="AJ21" s="102" t="n">
        <v>9.982</v>
      </c>
      <c r="AK21" s="102" t="n">
        <v>9.183</v>
      </c>
      <c r="AL21" s="102" t="n">
        <v>8.384</v>
      </c>
      <c r="AM21" s="102" t="n">
        <v>7.451</v>
      </c>
      <c r="AN21" s="102" t="n">
        <v>6.518</v>
      </c>
      <c r="AO21" s="102" t="n">
        <v>5.488</v>
      </c>
      <c r="AP21" s="102" t="n">
        <v>4.458</v>
      </c>
      <c r="AQ21" s="102" t="n">
        <v>4.235</v>
      </c>
      <c r="AR21" s="102" t="n">
        <v>4.012</v>
      </c>
      <c r="AS21" s="102" t="n">
        <v>3.789</v>
      </c>
      <c r="AT21" s="102" t="n">
        <v>3.566</v>
      </c>
      <c r="AU21" s="102" t="n">
        <v>3.343</v>
      </c>
      <c r="AV21" s="102" t="n">
        <v>3.12</v>
      </c>
      <c r="AW21" s="102" t="n">
        <v>2.897</v>
      </c>
      <c r="AX21" s="102" t="n">
        <v>2.674</v>
      </c>
      <c r="AY21" s="102" t="n">
        <v>2.451</v>
      </c>
      <c r="AZ21" s="102" t="n">
        <v>2.228</v>
      </c>
      <c r="BA21" s="102" t="n">
        <v>2.005</v>
      </c>
      <c r="BB21" s="102" t="n">
        <v>1.782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0.63</v>
      </c>
      <c r="D22" s="102" t="n">
        <v>1.26</v>
      </c>
      <c r="E22" s="102" t="n">
        <v>2.57</v>
      </c>
      <c r="F22" s="102" t="n">
        <v>3.88</v>
      </c>
      <c r="G22" s="102" t="n">
        <v>5.025</v>
      </c>
      <c r="H22" s="102" t="n">
        <v>6.17</v>
      </c>
      <c r="I22" s="102" t="n">
        <v>7.14</v>
      </c>
      <c r="J22" s="102" t="n">
        <v>8.11</v>
      </c>
      <c r="K22" s="102" t="n">
        <v>8.91</v>
      </c>
      <c r="L22" s="102" t="n">
        <v>9.71</v>
      </c>
      <c r="M22" s="102" t="n">
        <v>10.355</v>
      </c>
      <c r="N22" s="102" t="n">
        <v>11</v>
      </c>
      <c r="O22" s="102" t="n">
        <v>11.515</v>
      </c>
      <c r="P22" s="102" t="n">
        <v>12.03</v>
      </c>
      <c r="Q22" s="102" t="n">
        <v>12.425</v>
      </c>
      <c r="R22" s="102" t="n">
        <v>12.82</v>
      </c>
      <c r="S22" s="102" t="n">
        <v>13.11</v>
      </c>
      <c r="T22" s="102" t="n">
        <v>13.4</v>
      </c>
      <c r="U22" s="102" t="n">
        <v>13.59</v>
      </c>
      <c r="V22" s="102" t="n">
        <v>13.78</v>
      </c>
      <c r="W22" s="102" t="n">
        <v>13.885</v>
      </c>
      <c r="X22" s="102" t="n">
        <v>13.99</v>
      </c>
      <c r="Y22" s="102" t="n">
        <v>13.99</v>
      </c>
      <c r="Z22" s="102" t="n">
        <v>13.99</v>
      </c>
      <c r="AA22" s="102" t="n">
        <v>13.885</v>
      </c>
      <c r="AB22" s="102" t="n">
        <v>13.78</v>
      </c>
      <c r="AC22" s="102" t="n">
        <v>13.55</v>
      </c>
      <c r="AD22" s="102" t="n">
        <v>13.32</v>
      </c>
      <c r="AE22" s="102" t="n">
        <v>12.955</v>
      </c>
      <c r="AF22" s="102" t="n">
        <v>12.59</v>
      </c>
      <c r="AG22" s="102" t="n">
        <v>12.07</v>
      </c>
      <c r="AH22" s="102" t="n">
        <v>11.55</v>
      </c>
      <c r="AI22" s="102" t="n">
        <v>10.875</v>
      </c>
      <c r="AJ22" s="102" t="n">
        <v>10.2</v>
      </c>
      <c r="AK22" s="102" t="n">
        <v>9.375</v>
      </c>
      <c r="AL22" s="102" t="n">
        <v>8.55</v>
      </c>
      <c r="AM22" s="102" t="n">
        <v>7.6</v>
      </c>
      <c r="AN22" s="102" t="n">
        <v>6.65</v>
      </c>
      <c r="AO22" s="102" t="n">
        <v>5.63</v>
      </c>
      <c r="AP22" s="102" t="n">
        <v>4.61</v>
      </c>
      <c r="AQ22" s="102" t="n">
        <v>4.38</v>
      </c>
      <c r="AR22" s="102" t="n">
        <v>4.15</v>
      </c>
      <c r="AS22" s="102" t="n">
        <v>3.92</v>
      </c>
      <c r="AT22" s="102" t="n">
        <v>3.69</v>
      </c>
      <c r="AU22" s="102" t="n">
        <v>3.46</v>
      </c>
      <c r="AV22" s="102" t="n">
        <v>3.23</v>
      </c>
      <c r="AW22" s="102" t="n">
        <v>3</v>
      </c>
      <c r="AX22" s="102" t="n">
        <v>2.77</v>
      </c>
      <c r="AY22" s="102" t="n">
        <v>2.54</v>
      </c>
      <c r="AZ22" s="102" t="n">
        <v>2.31</v>
      </c>
      <c r="BA22" s="102" t="n">
        <v>2.08</v>
      </c>
      <c r="BB22" s="102" t="n">
        <v>1.85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0.641</v>
      </c>
      <c r="D23" s="102" t="n">
        <v>1.282</v>
      </c>
      <c r="E23" s="102" t="n">
        <v>2.607</v>
      </c>
      <c r="F23" s="102" t="n">
        <v>3.932</v>
      </c>
      <c r="G23" s="102" t="n">
        <v>5.082</v>
      </c>
      <c r="H23" s="102" t="n">
        <v>6.232</v>
      </c>
      <c r="I23" s="102" t="n">
        <v>7.201</v>
      </c>
      <c r="J23" s="102" t="n">
        <v>8.17</v>
      </c>
      <c r="K23" s="102" t="n">
        <v>8.967</v>
      </c>
      <c r="L23" s="102" t="n">
        <v>9.764</v>
      </c>
      <c r="M23" s="102" t="n">
        <v>10.408</v>
      </c>
      <c r="N23" s="102" t="n">
        <v>11.052</v>
      </c>
      <c r="O23" s="102" t="n">
        <v>11.569</v>
      </c>
      <c r="P23" s="102" t="n">
        <v>12.086</v>
      </c>
      <c r="Q23" s="102" t="n">
        <v>12.489</v>
      </c>
      <c r="R23" s="102" t="n">
        <v>12.892</v>
      </c>
      <c r="S23" s="102" t="n">
        <v>13.198</v>
      </c>
      <c r="T23" s="102" t="n">
        <v>13.504</v>
      </c>
      <c r="U23" s="102" t="n">
        <v>13.716</v>
      </c>
      <c r="V23" s="102" t="n">
        <v>13.928</v>
      </c>
      <c r="W23" s="102" t="n">
        <v>14.055</v>
      </c>
      <c r="X23" s="102" t="n">
        <v>14.182</v>
      </c>
      <c r="Y23" s="102" t="n">
        <v>14.205</v>
      </c>
      <c r="Z23" s="102" t="n">
        <v>14.228</v>
      </c>
      <c r="AA23" s="102" t="n">
        <v>14.141</v>
      </c>
      <c r="AB23" s="102" t="n">
        <v>14.054</v>
      </c>
      <c r="AC23" s="102" t="n">
        <v>13.833</v>
      </c>
      <c r="AD23" s="102" t="n">
        <v>13.612</v>
      </c>
      <c r="AE23" s="102" t="n">
        <v>13.243</v>
      </c>
      <c r="AF23" s="102" t="n">
        <v>12.874</v>
      </c>
      <c r="AG23" s="102" t="n">
        <v>12.339</v>
      </c>
      <c r="AH23" s="102" t="n">
        <v>11.804</v>
      </c>
      <c r="AI23" s="102" t="n">
        <v>11.103</v>
      </c>
      <c r="AJ23" s="102" t="n">
        <v>10.402</v>
      </c>
      <c r="AK23" s="102" t="n">
        <v>9.55</v>
      </c>
      <c r="AL23" s="102" t="n">
        <v>8.698</v>
      </c>
      <c r="AM23" s="102" t="n">
        <v>7.732</v>
      </c>
      <c r="AN23" s="102" t="n">
        <v>6.766</v>
      </c>
      <c r="AO23" s="102" t="n">
        <v>5.764</v>
      </c>
      <c r="AP23" s="102" t="n">
        <v>4.762</v>
      </c>
      <c r="AQ23" s="102" t="n">
        <v>4.524</v>
      </c>
      <c r="AR23" s="102" t="n">
        <v>4.286</v>
      </c>
      <c r="AS23" s="102" t="n">
        <v>4.048</v>
      </c>
      <c r="AT23" s="102" t="n">
        <v>3.81</v>
      </c>
      <c r="AU23" s="102" t="n">
        <v>3.572</v>
      </c>
      <c r="AV23" s="102" t="n">
        <v>3.334</v>
      </c>
      <c r="AW23" s="102" t="n">
        <v>3.096</v>
      </c>
      <c r="AX23" s="102" t="n">
        <v>2.858</v>
      </c>
      <c r="AY23" s="102" t="n">
        <v>2.62</v>
      </c>
      <c r="AZ23" s="102" t="n">
        <v>2.382</v>
      </c>
      <c r="BA23" s="102" t="n">
        <v>2.144</v>
      </c>
      <c r="BB23" s="102" t="n">
        <v>1.906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0.652</v>
      </c>
      <c r="D24" s="102" t="n">
        <v>1.304</v>
      </c>
      <c r="E24" s="102" t="n">
        <v>2.644</v>
      </c>
      <c r="F24" s="102" t="n">
        <v>3.984</v>
      </c>
      <c r="G24" s="102" t="n">
        <v>5.139</v>
      </c>
      <c r="H24" s="102" t="n">
        <v>6.294</v>
      </c>
      <c r="I24" s="102" t="n">
        <v>7.262</v>
      </c>
      <c r="J24" s="102" t="n">
        <v>8.23</v>
      </c>
      <c r="K24" s="102" t="n">
        <v>9.024</v>
      </c>
      <c r="L24" s="102" t="n">
        <v>9.818</v>
      </c>
      <c r="M24" s="102" t="n">
        <v>10.461</v>
      </c>
      <c r="N24" s="102" t="n">
        <v>11.104</v>
      </c>
      <c r="O24" s="102" t="n">
        <v>11.623</v>
      </c>
      <c r="P24" s="102" t="n">
        <v>12.142</v>
      </c>
      <c r="Q24" s="102" t="n">
        <v>12.553</v>
      </c>
      <c r="R24" s="102" t="n">
        <v>12.964</v>
      </c>
      <c r="S24" s="102" t="n">
        <v>13.286</v>
      </c>
      <c r="T24" s="102" t="n">
        <v>13.608</v>
      </c>
      <c r="U24" s="102" t="n">
        <v>13.842</v>
      </c>
      <c r="V24" s="102" t="n">
        <v>14.076</v>
      </c>
      <c r="W24" s="102" t="n">
        <v>14.225</v>
      </c>
      <c r="X24" s="102" t="n">
        <v>14.374</v>
      </c>
      <c r="Y24" s="102" t="n">
        <v>14.42</v>
      </c>
      <c r="Z24" s="102" t="n">
        <v>14.466</v>
      </c>
      <c r="AA24" s="102" t="n">
        <v>14.397</v>
      </c>
      <c r="AB24" s="102" t="n">
        <v>14.328</v>
      </c>
      <c r="AC24" s="102" t="n">
        <v>14.116</v>
      </c>
      <c r="AD24" s="102" t="n">
        <v>13.904</v>
      </c>
      <c r="AE24" s="102" t="n">
        <v>13.531</v>
      </c>
      <c r="AF24" s="102" t="n">
        <v>13.158</v>
      </c>
      <c r="AG24" s="102" t="n">
        <v>12.608</v>
      </c>
      <c r="AH24" s="102" t="n">
        <v>12.058</v>
      </c>
      <c r="AI24" s="102" t="n">
        <v>11.331</v>
      </c>
      <c r="AJ24" s="102" t="n">
        <v>10.604</v>
      </c>
      <c r="AK24" s="102" t="n">
        <v>9.725</v>
      </c>
      <c r="AL24" s="102" t="n">
        <v>8.846</v>
      </c>
      <c r="AM24" s="102" t="n">
        <v>7.864</v>
      </c>
      <c r="AN24" s="102" t="n">
        <v>6.882</v>
      </c>
      <c r="AO24" s="102" t="n">
        <v>5.898</v>
      </c>
      <c r="AP24" s="102" t="n">
        <v>4.914</v>
      </c>
      <c r="AQ24" s="102" t="n">
        <v>4.668</v>
      </c>
      <c r="AR24" s="102" t="n">
        <v>4.422</v>
      </c>
      <c r="AS24" s="102" t="n">
        <v>4.176</v>
      </c>
      <c r="AT24" s="102" t="n">
        <v>3.93</v>
      </c>
      <c r="AU24" s="102" t="n">
        <v>3.684</v>
      </c>
      <c r="AV24" s="102" t="n">
        <v>3.438</v>
      </c>
      <c r="AW24" s="102" t="n">
        <v>3.192</v>
      </c>
      <c r="AX24" s="102" t="n">
        <v>2.946</v>
      </c>
      <c r="AY24" s="102" t="n">
        <v>2.7</v>
      </c>
      <c r="AZ24" s="102" t="n">
        <v>2.454</v>
      </c>
      <c r="BA24" s="102" t="n">
        <v>2.208</v>
      </c>
      <c r="BB24" s="102" t="n">
        <v>1.962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0.663</v>
      </c>
      <c r="D25" s="102" t="n">
        <v>1.326</v>
      </c>
      <c r="E25" s="102" t="n">
        <v>2.681</v>
      </c>
      <c r="F25" s="102" t="n">
        <v>4.036</v>
      </c>
      <c r="G25" s="102" t="n">
        <v>5.196</v>
      </c>
      <c r="H25" s="102" t="n">
        <v>6.356</v>
      </c>
      <c r="I25" s="102" t="n">
        <v>7.323</v>
      </c>
      <c r="J25" s="102" t="n">
        <v>8.29</v>
      </c>
      <c r="K25" s="102" t="n">
        <v>9.081</v>
      </c>
      <c r="L25" s="102" t="n">
        <v>9.872</v>
      </c>
      <c r="M25" s="102" t="n">
        <v>10.514</v>
      </c>
      <c r="N25" s="102" t="n">
        <v>11.156</v>
      </c>
      <c r="O25" s="102" t="n">
        <v>11.677</v>
      </c>
      <c r="P25" s="102" t="n">
        <v>12.198</v>
      </c>
      <c r="Q25" s="102" t="n">
        <v>12.617</v>
      </c>
      <c r="R25" s="102" t="n">
        <v>13.036</v>
      </c>
      <c r="S25" s="102" t="n">
        <v>13.374</v>
      </c>
      <c r="T25" s="102" t="n">
        <v>13.712</v>
      </c>
      <c r="U25" s="102" t="n">
        <v>13.968</v>
      </c>
      <c r="V25" s="102" t="n">
        <v>14.224</v>
      </c>
      <c r="W25" s="102" t="n">
        <v>14.395</v>
      </c>
      <c r="X25" s="102" t="n">
        <v>14.566</v>
      </c>
      <c r="Y25" s="102" t="n">
        <v>14.635</v>
      </c>
      <c r="Z25" s="102" t="n">
        <v>14.704</v>
      </c>
      <c r="AA25" s="102" t="n">
        <v>14.653</v>
      </c>
      <c r="AB25" s="102" t="n">
        <v>14.602</v>
      </c>
      <c r="AC25" s="102" t="n">
        <v>14.399</v>
      </c>
      <c r="AD25" s="102" t="n">
        <v>14.196</v>
      </c>
      <c r="AE25" s="102" t="n">
        <v>13.819</v>
      </c>
      <c r="AF25" s="102" t="n">
        <v>13.442</v>
      </c>
      <c r="AG25" s="102" t="n">
        <v>12.877</v>
      </c>
      <c r="AH25" s="102" t="n">
        <v>12.312</v>
      </c>
      <c r="AI25" s="102" t="n">
        <v>11.559</v>
      </c>
      <c r="AJ25" s="102" t="n">
        <v>10.806</v>
      </c>
      <c r="AK25" s="102" t="n">
        <v>9.9</v>
      </c>
      <c r="AL25" s="102" t="n">
        <v>8.994</v>
      </c>
      <c r="AM25" s="102" t="n">
        <v>7.996</v>
      </c>
      <c r="AN25" s="102" t="n">
        <v>6.998</v>
      </c>
      <c r="AO25" s="102" t="n">
        <v>6.032</v>
      </c>
      <c r="AP25" s="102" t="n">
        <v>5.066</v>
      </c>
      <c r="AQ25" s="102" t="n">
        <v>4.812</v>
      </c>
      <c r="AR25" s="102" t="n">
        <v>4.558</v>
      </c>
      <c r="AS25" s="102" t="n">
        <v>4.304</v>
      </c>
      <c r="AT25" s="102" t="n">
        <v>4.05</v>
      </c>
      <c r="AU25" s="102" t="n">
        <v>3.796</v>
      </c>
      <c r="AV25" s="102" t="n">
        <v>3.542</v>
      </c>
      <c r="AW25" s="102" t="n">
        <v>3.288</v>
      </c>
      <c r="AX25" s="102" t="n">
        <v>3.034</v>
      </c>
      <c r="AY25" s="102" t="n">
        <v>2.78</v>
      </c>
      <c r="AZ25" s="102" t="n">
        <v>2.526</v>
      </c>
      <c r="BA25" s="102" t="n">
        <v>2.272</v>
      </c>
      <c r="BB25" s="102" t="n">
        <v>2.018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0.674</v>
      </c>
      <c r="D26" s="102" t="n">
        <v>1.348</v>
      </c>
      <c r="E26" s="102" t="n">
        <v>2.718</v>
      </c>
      <c r="F26" s="102" t="n">
        <v>4.088</v>
      </c>
      <c r="G26" s="102" t="n">
        <v>5.253</v>
      </c>
      <c r="H26" s="102" t="n">
        <v>6.418</v>
      </c>
      <c r="I26" s="102" t="n">
        <v>7.384</v>
      </c>
      <c r="J26" s="102" t="n">
        <v>8.35</v>
      </c>
      <c r="K26" s="102" t="n">
        <v>9.138</v>
      </c>
      <c r="L26" s="102" t="n">
        <v>9.926</v>
      </c>
      <c r="M26" s="102" t="n">
        <v>10.567</v>
      </c>
      <c r="N26" s="102" t="n">
        <v>11.208</v>
      </c>
      <c r="O26" s="102" t="n">
        <v>11.731</v>
      </c>
      <c r="P26" s="102" t="n">
        <v>12.254</v>
      </c>
      <c r="Q26" s="102" t="n">
        <v>12.681</v>
      </c>
      <c r="R26" s="102" t="n">
        <v>13.108</v>
      </c>
      <c r="S26" s="102" t="n">
        <v>13.462</v>
      </c>
      <c r="T26" s="102" t="n">
        <v>13.816</v>
      </c>
      <c r="U26" s="102" t="n">
        <v>14.094</v>
      </c>
      <c r="V26" s="102" t="n">
        <v>14.372</v>
      </c>
      <c r="W26" s="102" t="n">
        <v>14.565</v>
      </c>
      <c r="X26" s="102" t="n">
        <v>14.758</v>
      </c>
      <c r="Y26" s="102" t="n">
        <v>14.85</v>
      </c>
      <c r="Z26" s="102" t="n">
        <v>14.942</v>
      </c>
      <c r="AA26" s="102" t="n">
        <v>14.909</v>
      </c>
      <c r="AB26" s="102" t="n">
        <v>14.876</v>
      </c>
      <c r="AC26" s="102" t="n">
        <v>14.682</v>
      </c>
      <c r="AD26" s="102" t="n">
        <v>14.488</v>
      </c>
      <c r="AE26" s="102" t="n">
        <v>14.107</v>
      </c>
      <c r="AF26" s="102" t="n">
        <v>13.726</v>
      </c>
      <c r="AG26" s="102" t="n">
        <v>13.146</v>
      </c>
      <c r="AH26" s="102" t="n">
        <v>12.566</v>
      </c>
      <c r="AI26" s="102" t="n">
        <v>11.787</v>
      </c>
      <c r="AJ26" s="102" t="n">
        <v>11.008</v>
      </c>
      <c r="AK26" s="102" t="n">
        <v>10.075</v>
      </c>
      <c r="AL26" s="102" t="n">
        <v>9.142</v>
      </c>
      <c r="AM26" s="102" t="n">
        <v>8.128</v>
      </c>
      <c r="AN26" s="102" t="n">
        <v>7.114</v>
      </c>
      <c r="AO26" s="102" t="n">
        <v>6.166</v>
      </c>
      <c r="AP26" s="102" t="n">
        <v>5.218</v>
      </c>
      <c r="AQ26" s="102" t="n">
        <v>4.956</v>
      </c>
      <c r="AR26" s="102" t="n">
        <v>4.694</v>
      </c>
      <c r="AS26" s="102" t="n">
        <v>4.432</v>
      </c>
      <c r="AT26" s="102" t="n">
        <v>4.17</v>
      </c>
      <c r="AU26" s="102" t="n">
        <v>3.908</v>
      </c>
      <c r="AV26" s="102" t="n">
        <v>3.646</v>
      </c>
      <c r="AW26" s="102" t="n">
        <v>3.384</v>
      </c>
      <c r="AX26" s="102" t="n">
        <v>3.122</v>
      </c>
      <c r="AY26" s="102" t="n">
        <v>2.86</v>
      </c>
      <c r="AZ26" s="102" t="n">
        <v>2.598</v>
      </c>
      <c r="BA26" s="102" t="n">
        <v>2.336</v>
      </c>
      <c r="BB26" s="102" t="n">
        <v>2.074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0.685</v>
      </c>
      <c r="D27" s="102" t="n">
        <v>1.37</v>
      </c>
      <c r="E27" s="102" t="n">
        <v>2.755</v>
      </c>
      <c r="F27" s="102" t="n">
        <v>4.14</v>
      </c>
      <c r="G27" s="102" t="n">
        <v>5.31</v>
      </c>
      <c r="H27" s="102" t="n">
        <v>6.48</v>
      </c>
      <c r="I27" s="102" t="n">
        <v>7.445</v>
      </c>
      <c r="J27" s="102" t="n">
        <v>8.41</v>
      </c>
      <c r="K27" s="102" t="n">
        <v>9.195</v>
      </c>
      <c r="L27" s="102" t="n">
        <v>9.98</v>
      </c>
      <c r="M27" s="102" t="n">
        <v>10.62</v>
      </c>
      <c r="N27" s="102" t="n">
        <v>11.26</v>
      </c>
      <c r="O27" s="102" t="n">
        <v>11.785</v>
      </c>
      <c r="P27" s="102" t="n">
        <v>12.31</v>
      </c>
      <c r="Q27" s="102" t="n">
        <v>12.745</v>
      </c>
      <c r="R27" s="102" t="n">
        <v>13.18</v>
      </c>
      <c r="S27" s="102" t="n">
        <v>13.55</v>
      </c>
      <c r="T27" s="102" t="n">
        <v>13.92</v>
      </c>
      <c r="U27" s="102" t="n">
        <v>14.22</v>
      </c>
      <c r="V27" s="102" t="n">
        <v>14.52</v>
      </c>
      <c r="W27" s="102" t="n">
        <v>14.735</v>
      </c>
      <c r="X27" s="102" t="n">
        <v>14.95</v>
      </c>
      <c r="Y27" s="102" t="n">
        <v>15.065</v>
      </c>
      <c r="Z27" s="102" t="n">
        <v>15.18</v>
      </c>
      <c r="AA27" s="102" t="n">
        <v>15.165</v>
      </c>
      <c r="AB27" s="102" t="n">
        <v>15.15</v>
      </c>
      <c r="AC27" s="102" t="n">
        <v>14.965</v>
      </c>
      <c r="AD27" s="102" t="n">
        <v>14.78</v>
      </c>
      <c r="AE27" s="102" t="n">
        <v>14.395</v>
      </c>
      <c r="AF27" s="102" t="n">
        <v>14.01</v>
      </c>
      <c r="AG27" s="102" t="n">
        <v>13.415</v>
      </c>
      <c r="AH27" s="102" t="n">
        <v>12.82</v>
      </c>
      <c r="AI27" s="102" t="n">
        <v>12.015</v>
      </c>
      <c r="AJ27" s="102" t="n">
        <v>11.21</v>
      </c>
      <c r="AK27" s="102" t="n">
        <v>10.25</v>
      </c>
      <c r="AL27" s="102" t="n">
        <v>9.29</v>
      </c>
      <c r="AM27" s="102" t="n">
        <v>8.26</v>
      </c>
      <c r="AN27" s="102" t="n">
        <v>7.23</v>
      </c>
      <c r="AO27" s="102" t="n">
        <v>6.3</v>
      </c>
      <c r="AP27" s="102" t="n">
        <v>5.37</v>
      </c>
      <c r="AQ27" s="102" t="n">
        <v>5.1</v>
      </c>
      <c r="AR27" s="102" t="n">
        <v>4.83</v>
      </c>
      <c r="AS27" s="102" t="n">
        <v>4.56</v>
      </c>
      <c r="AT27" s="102" t="n">
        <v>4.29</v>
      </c>
      <c r="AU27" s="102" t="n">
        <v>4.02</v>
      </c>
      <c r="AV27" s="102" t="n">
        <v>3.75</v>
      </c>
      <c r="AW27" s="102" t="n">
        <v>3.48</v>
      </c>
      <c r="AX27" s="102" t="n">
        <v>3.21</v>
      </c>
      <c r="AY27" s="102" t="n">
        <v>2.94</v>
      </c>
      <c r="AZ27" s="102" t="n">
        <v>2.67</v>
      </c>
      <c r="BA27" s="102" t="n">
        <v>2.4</v>
      </c>
      <c r="BB27" s="102" t="n">
        <v>2.13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0.692</v>
      </c>
      <c r="D28" s="102" t="n">
        <v>1.384</v>
      </c>
      <c r="E28" s="102" t="n">
        <v>2.781</v>
      </c>
      <c r="F28" s="102" t="n">
        <v>4.178</v>
      </c>
      <c r="G28" s="102" t="n">
        <v>5.349</v>
      </c>
      <c r="H28" s="102" t="n">
        <v>6.52</v>
      </c>
      <c r="I28" s="102" t="n">
        <v>7.479</v>
      </c>
      <c r="J28" s="102" t="n">
        <v>8.438</v>
      </c>
      <c r="K28" s="102" t="n">
        <v>9.216</v>
      </c>
      <c r="L28" s="102" t="n">
        <v>9.994</v>
      </c>
      <c r="M28" s="102" t="n">
        <v>10.628</v>
      </c>
      <c r="N28" s="102" t="n">
        <v>11.262</v>
      </c>
      <c r="O28" s="102" t="n">
        <v>11.787</v>
      </c>
      <c r="P28" s="102" t="n">
        <v>12.312</v>
      </c>
      <c r="Q28" s="102" t="n">
        <v>12.756</v>
      </c>
      <c r="R28" s="102" t="n">
        <v>13.2</v>
      </c>
      <c r="S28" s="102" t="n">
        <v>13.585</v>
      </c>
      <c r="T28" s="102" t="n">
        <v>13.97</v>
      </c>
      <c r="U28" s="102" t="n">
        <v>14.293</v>
      </c>
      <c r="V28" s="102" t="n">
        <v>14.616</v>
      </c>
      <c r="W28" s="102" t="n">
        <v>14.859</v>
      </c>
      <c r="X28" s="102" t="n">
        <v>15.102</v>
      </c>
      <c r="Y28" s="102" t="n">
        <v>15.243</v>
      </c>
      <c r="Z28" s="102" t="n">
        <v>15.384</v>
      </c>
      <c r="AA28" s="102" t="n">
        <v>15.39</v>
      </c>
      <c r="AB28" s="102" t="n">
        <v>15.396</v>
      </c>
      <c r="AC28" s="102" t="n">
        <v>15.223</v>
      </c>
      <c r="AD28" s="102" t="n">
        <v>15.05</v>
      </c>
      <c r="AE28" s="102" t="n">
        <v>14.665</v>
      </c>
      <c r="AF28" s="102" t="n">
        <v>14.28</v>
      </c>
      <c r="AG28" s="102" t="n">
        <v>13.67</v>
      </c>
      <c r="AH28" s="102" t="n">
        <v>13.06</v>
      </c>
      <c r="AI28" s="102" t="n">
        <v>12.229</v>
      </c>
      <c r="AJ28" s="102" t="n">
        <v>11.398</v>
      </c>
      <c r="AK28" s="102" t="n">
        <v>10.409</v>
      </c>
      <c r="AL28" s="102" t="n">
        <v>9.42</v>
      </c>
      <c r="AM28" s="102" t="n">
        <v>8.375</v>
      </c>
      <c r="AN28" s="102" t="n">
        <v>7.33</v>
      </c>
      <c r="AO28" s="102" t="n">
        <v>6.424</v>
      </c>
      <c r="AP28" s="102" t="n">
        <v>5.518</v>
      </c>
      <c r="AQ28" s="102" t="n">
        <v>5.241</v>
      </c>
      <c r="AR28" s="102" t="n">
        <v>4.964</v>
      </c>
      <c r="AS28" s="102" t="n">
        <v>4.687</v>
      </c>
      <c r="AT28" s="102" t="n">
        <v>4.41</v>
      </c>
      <c r="AU28" s="102" t="n">
        <v>4.133</v>
      </c>
      <c r="AV28" s="102" t="n">
        <v>3.856</v>
      </c>
      <c r="AW28" s="102" t="n">
        <v>3.579</v>
      </c>
      <c r="AX28" s="102" t="n">
        <v>3.302</v>
      </c>
      <c r="AY28" s="102" t="n">
        <v>3.025</v>
      </c>
      <c r="AZ28" s="102" t="n">
        <v>2.748</v>
      </c>
      <c r="BA28" s="102" t="n">
        <v>2.471</v>
      </c>
      <c r="BB28" s="102" t="n">
        <v>2.194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0.699</v>
      </c>
      <c r="D29" s="102" t="n">
        <v>1.398</v>
      </c>
      <c r="E29" s="102" t="n">
        <v>2.807</v>
      </c>
      <c r="F29" s="102" t="n">
        <v>4.216</v>
      </c>
      <c r="G29" s="102" t="n">
        <v>5.388</v>
      </c>
      <c r="H29" s="102" t="n">
        <v>6.56</v>
      </c>
      <c r="I29" s="102" t="n">
        <v>7.513</v>
      </c>
      <c r="J29" s="102" t="n">
        <v>8.466</v>
      </c>
      <c r="K29" s="102" t="n">
        <v>9.237</v>
      </c>
      <c r="L29" s="102" t="n">
        <v>10.008</v>
      </c>
      <c r="M29" s="102" t="n">
        <v>10.636</v>
      </c>
      <c r="N29" s="102" t="n">
        <v>11.264</v>
      </c>
      <c r="O29" s="102" t="n">
        <v>11.789</v>
      </c>
      <c r="P29" s="102" t="n">
        <v>12.314</v>
      </c>
      <c r="Q29" s="102" t="n">
        <v>12.767</v>
      </c>
      <c r="R29" s="102" t="n">
        <v>13.22</v>
      </c>
      <c r="S29" s="102" t="n">
        <v>13.62</v>
      </c>
      <c r="T29" s="102" t="n">
        <v>14.02</v>
      </c>
      <c r="U29" s="102" t="n">
        <v>14.366</v>
      </c>
      <c r="V29" s="102" t="n">
        <v>14.712</v>
      </c>
      <c r="W29" s="102" t="n">
        <v>14.983</v>
      </c>
      <c r="X29" s="102" t="n">
        <v>15.254</v>
      </c>
      <c r="Y29" s="102" t="n">
        <v>15.421</v>
      </c>
      <c r="Z29" s="102" t="n">
        <v>15.588</v>
      </c>
      <c r="AA29" s="102" t="n">
        <v>15.615</v>
      </c>
      <c r="AB29" s="102" t="n">
        <v>15.642</v>
      </c>
      <c r="AC29" s="102" t="n">
        <v>15.481</v>
      </c>
      <c r="AD29" s="102" t="n">
        <v>15.32</v>
      </c>
      <c r="AE29" s="102" t="n">
        <v>14.935</v>
      </c>
      <c r="AF29" s="102" t="n">
        <v>14.55</v>
      </c>
      <c r="AG29" s="102" t="n">
        <v>13.925</v>
      </c>
      <c r="AH29" s="102" t="n">
        <v>13.3</v>
      </c>
      <c r="AI29" s="102" t="n">
        <v>12.443</v>
      </c>
      <c r="AJ29" s="102" t="n">
        <v>11.586</v>
      </c>
      <c r="AK29" s="102" t="n">
        <v>10.568</v>
      </c>
      <c r="AL29" s="102" t="n">
        <v>9.55</v>
      </c>
      <c r="AM29" s="102" t="n">
        <v>8.49</v>
      </c>
      <c r="AN29" s="102" t="n">
        <v>7.43</v>
      </c>
      <c r="AO29" s="102" t="n">
        <v>6.548</v>
      </c>
      <c r="AP29" s="102" t="n">
        <v>5.666</v>
      </c>
      <c r="AQ29" s="102" t="n">
        <v>5.382</v>
      </c>
      <c r="AR29" s="102" t="n">
        <v>5.098</v>
      </c>
      <c r="AS29" s="102" t="n">
        <v>4.814</v>
      </c>
      <c r="AT29" s="102" t="n">
        <v>4.53</v>
      </c>
      <c r="AU29" s="102" t="n">
        <v>4.246</v>
      </c>
      <c r="AV29" s="102" t="n">
        <v>3.962</v>
      </c>
      <c r="AW29" s="102" t="n">
        <v>3.67800000000001</v>
      </c>
      <c r="AX29" s="102" t="n">
        <v>3.39400000000001</v>
      </c>
      <c r="AY29" s="102" t="n">
        <v>3.11000000000001</v>
      </c>
      <c r="AZ29" s="102" t="n">
        <v>2.82600000000001</v>
      </c>
      <c r="BA29" s="102" t="n">
        <v>2.54200000000001</v>
      </c>
      <c r="BB29" s="102" t="n">
        <v>2.25800000000001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0.706</v>
      </c>
      <c r="D30" s="102" t="n">
        <v>1.412</v>
      </c>
      <c r="E30" s="102" t="n">
        <v>2.833</v>
      </c>
      <c r="F30" s="102" t="n">
        <v>4.254</v>
      </c>
      <c r="G30" s="102" t="n">
        <v>5.427</v>
      </c>
      <c r="H30" s="102" t="n">
        <v>6.6</v>
      </c>
      <c r="I30" s="102" t="n">
        <v>7.547</v>
      </c>
      <c r="J30" s="102" t="n">
        <v>8.494</v>
      </c>
      <c r="K30" s="102" t="n">
        <v>9.258</v>
      </c>
      <c r="L30" s="102" t="n">
        <v>10.022</v>
      </c>
      <c r="M30" s="102" t="n">
        <v>10.644</v>
      </c>
      <c r="N30" s="102" t="n">
        <v>11.266</v>
      </c>
      <c r="O30" s="102" t="n">
        <v>11.791</v>
      </c>
      <c r="P30" s="102" t="n">
        <v>12.316</v>
      </c>
      <c r="Q30" s="102" t="n">
        <v>12.778</v>
      </c>
      <c r="R30" s="102" t="n">
        <v>13.24</v>
      </c>
      <c r="S30" s="102" t="n">
        <v>13.655</v>
      </c>
      <c r="T30" s="102" t="n">
        <v>14.07</v>
      </c>
      <c r="U30" s="102" t="n">
        <v>14.439</v>
      </c>
      <c r="V30" s="102" t="n">
        <v>14.808</v>
      </c>
      <c r="W30" s="102" t="n">
        <v>15.107</v>
      </c>
      <c r="X30" s="102" t="n">
        <v>15.406</v>
      </c>
      <c r="Y30" s="102" t="n">
        <v>15.599</v>
      </c>
      <c r="Z30" s="102" t="n">
        <v>15.792</v>
      </c>
      <c r="AA30" s="102" t="n">
        <v>15.84</v>
      </c>
      <c r="AB30" s="102" t="n">
        <v>15.888</v>
      </c>
      <c r="AC30" s="102" t="n">
        <v>15.739</v>
      </c>
      <c r="AD30" s="102" t="n">
        <v>15.59</v>
      </c>
      <c r="AE30" s="102" t="n">
        <v>15.205</v>
      </c>
      <c r="AF30" s="102" t="n">
        <v>14.82</v>
      </c>
      <c r="AG30" s="102" t="n">
        <v>14.18</v>
      </c>
      <c r="AH30" s="102" t="n">
        <v>13.54</v>
      </c>
      <c r="AI30" s="102" t="n">
        <v>12.657</v>
      </c>
      <c r="AJ30" s="102" t="n">
        <v>11.774</v>
      </c>
      <c r="AK30" s="102" t="n">
        <v>10.727</v>
      </c>
      <c r="AL30" s="102" t="n">
        <v>9.68</v>
      </c>
      <c r="AM30" s="102" t="n">
        <v>8.605</v>
      </c>
      <c r="AN30" s="102" t="n">
        <v>7.53</v>
      </c>
      <c r="AO30" s="102" t="n">
        <v>6.672</v>
      </c>
      <c r="AP30" s="102" t="n">
        <v>5.814</v>
      </c>
      <c r="AQ30" s="102" t="n">
        <v>5.523</v>
      </c>
      <c r="AR30" s="102" t="n">
        <v>5.232</v>
      </c>
      <c r="AS30" s="102" t="n">
        <v>4.941</v>
      </c>
      <c r="AT30" s="102" t="n">
        <v>4.65</v>
      </c>
      <c r="AU30" s="102" t="n">
        <v>4.35900000000001</v>
      </c>
      <c r="AV30" s="102" t="n">
        <v>4.06800000000001</v>
      </c>
      <c r="AW30" s="102" t="n">
        <v>3.77700000000001</v>
      </c>
      <c r="AX30" s="102" t="n">
        <v>3.48600000000001</v>
      </c>
      <c r="AY30" s="102" t="n">
        <v>3.19500000000001</v>
      </c>
      <c r="AZ30" s="102" t="n">
        <v>2.90400000000001</v>
      </c>
      <c r="BA30" s="102" t="n">
        <v>2.61300000000001</v>
      </c>
      <c r="BB30" s="102" t="n">
        <v>2.32200000000001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0.713</v>
      </c>
      <c r="D31" s="102" t="n">
        <v>1.426</v>
      </c>
      <c r="E31" s="102" t="n">
        <v>2.859</v>
      </c>
      <c r="F31" s="102" t="n">
        <v>4.292</v>
      </c>
      <c r="G31" s="102" t="n">
        <v>5.466</v>
      </c>
      <c r="H31" s="102" t="n">
        <v>6.64</v>
      </c>
      <c r="I31" s="102" t="n">
        <v>7.581</v>
      </c>
      <c r="J31" s="102" t="n">
        <v>8.522</v>
      </c>
      <c r="K31" s="102" t="n">
        <v>9.279</v>
      </c>
      <c r="L31" s="102" t="n">
        <v>10.036</v>
      </c>
      <c r="M31" s="102" t="n">
        <v>10.652</v>
      </c>
      <c r="N31" s="102" t="n">
        <v>11.268</v>
      </c>
      <c r="O31" s="102" t="n">
        <v>11.793</v>
      </c>
      <c r="P31" s="102" t="n">
        <v>12.318</v>
      </c>
      <c r="Q31" s="102" t="n">
        <v>12.789</v>
      </c>
      <c r="R31" s="102" t="n">
        <v>13.26</v>
      </c>
      <c r="S31" s="102" t="n">
        <v>13.69</v>
      </c>
      <c r="T31" s="102" t="n">
        <v>14.12</v>
      </c>
      <c r="U31" s="102" t="n">
        <v>14.512</v>
      </c>
      <c r="V31" s="102" t="n">
        <v>14.904</v>
      </c>
      <c r="W31" s="102" t="n">
        <v>15.231</v>
      </c>
      <c r="X31" s="102" t="n">
        <v>15.558</v>
      </c>
      <c r="Y31" s="102" t="n">
        <v>15.777</v>
      </c>
      <c r="Z31" s="102" t="n">
        <v>15.996</v>
      </c>
      <c r="AA31" s="102" t="n">
        <v>16.065</v>
      </c>
      <c r="AB31" s="102" t="n">
        <v>16.134</v>
      </c>
      <c r="AC31" s="102" t="n">
        <v>15.997</v>
      </c>
      <c r="AD31" s="102" t="n">
        <v>15.86</v>
      </c>
      <c r="AE31" s="102" t="n">
        <v>15.475</v>
      </c>
      <c r="AF31" s="102" t="n">
        <v>15.09</v>
      </c>
      <c r="AG31" s="102" t="n">
        <v>14.435</v>
      </c>
      <c r="AH31" s="102" t="n">
        <v>13.78</v>
      </c>
      <c r="AI31" s="102" t="n">
        <v>12.871</v>
      </c>
      <c r="AJ31" s="102" t="n">
        <v>11.962</v>
      </c>
      <c r="AK31" s="102" t="n">
        <v>10.886</v>
      </c>
      <c r="AL31" s="102" t="n">
        <v>9.81</v>
      </c>
      <c r="AM31" s="102" t="n">
        <v>8.72</v>
      </c>
      <c r="AN31" s="102" t="n">
        <v>7.63</v>
      </c>
      <c r="AO31" s="102" t="n">
        <v>6.796</v>
      </c>
      <c r="AP31" s="102" t="n">
        <v>5.962</v>
      </c>
      <c r="AQ31" s="102" t="n">
        <v>5.664</v>
      </c>
      <c r="AR31" s="102" t="n">
        <v>5.366</v>
      </c>
      <c r="AS31" s="102" t="n">
        <v>5.068</v>
      </c>
      <c r="AT31" s="102" t="n">
        <v>4.77000000000001</v>
      </c>
      <c r="AU31" s="102" t="n">
        <v>4.47200000000001</v>
      </c>
      <c r="AV31" s="102" t="n">
        <v>4.17400000000001</v>
      </c>
      <c r="AW31" s="102" t="n">
        <v>3.87600000000001</v>
      </c>
      <c r="AX31" s="102" t="n">
        <v>3.57800000000001</v>
      </c>
      <c r="AY31" s="102" t="n">
        <v>3.28000000000001</v>
      </c>
      <c r="AZ31" s="102" t="n">
        <v>2.98200000000001</v>
      </c>
      <c r="BA31" s="102" t="n">
        <v>2.68400000000001</v>
      </c>
      <c r="BB31" s="102" t="n">
        <v>2.38600000000002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0.72</v>
      </c>
      <c r="D32" s="102" t="n">
        <v>1.44</v>
      </c>
      <c r="E32" s="102" t="n">
        <v>2.885</v>
      </c>
      <c r="F32" s="102" t="n">
        <v>4.33</v>
      </c>
      <c r="G32" s="102" t="n">
        <v>5.505</v>
      </c>
      <c r="H32" s="102" t="n">
        <v>6.68</v>
      </c>
      <c r="I32" s="102" t="n">
        <v>7.615</v>
      </c>
      <c r="J32" s="102" t="n">
        <v>8.55</v>
      </c>
      <c r="K32" s="102" t="n">
        <v>9.3</v>
      </c>
      <c r="L32" s="102" t="n">
        <v>10.05</v>
      </c>
      <c r="M32" s="102" t="n">
        <v>10.66</v>
      </c>
      <c r="N32" s="102" t="n">
        <v>11.27</v>
      </c>
      <c r="O32" s="102" t="n">
        <v>11.795</v>
      </c>
      <c r="P32" s="102" t="n">
        <v>12.32</v>
      </c>
      <c r="Q32" s="102" t="n">
        <v>12.8</v>
      </c>
      <c r="R32" s="102" t="n">
        <v>13.28</v>
      </c>
      <c r="S32" s="102" t="n">
        <v>13.725</v>
      </c>
      <c r="T32" s="102" t="n">
        <v>14.17</v>
      </c>
      <c r="U32" s="102" t="n">
        <v>14.585</v>
      </c>
      <c r="V32" s="102" t="n">
        <v>15</v>
      </c>
      <c r="W32" s="102" t="n">
        <v>15.355</v>
      </c>
      <c r="X32" s="102" t="n">
        <v>15.71</v>
      </c>
      <c r="Y32" s="102" t="n">
        <v>15.955</v>
      </c>
      <c r="Z32" s="102" t="n">
        <v>16.2</v>
      </c>
      <c r="AA32" s="102" t="n">
        <v>16.29</v>
      </c>
      <c r="AB32" s="102" t="n">
        <v>16.38</v>
      </c>
      <c r="AC32" s="102" t="n">
        <v>16.255</v>
      </c>
      <c r="AD32" s="102" t="n">
        <v>16.13</v>
      </c>
      <c r="AE32" s="102" t="n">
        <v>15.745</v>
      </c>
      <c r="AF32" s="102" t="n">
        <v>15.36</v>
      </c>
      <c r="AG32" s="102" t="n">
        <v>14.69</v>
      </c>
      <c r="AH32" s="102" t="n">
        <v>14.02</v>
      </c>
      <c r="AI32" s="102" t="n">
        <v>13.085</v>
      </c>
      <c r="AJ32" s="102" t="n">
        <v>12.15</v>
      </c>
      <c r="AK32" s="102" t="n">
        <v>11.045</v>
      </c>
      <c r="AL32" s="102" t="n">
        <v>9.94</v>
      </c>
      <c r="AM32" s="102" t="n">
        <v>8.835</v>
      </c>
      <c r="AN32" s="102" t="n">
        <v>7.73</v>
      </c>
      <c r="AO32" s="102" t="n">
        <v>6.92</v>
      </c>
      <c r="AP32" s="102" t="n">
        <v>6.11</v>
      </c>
      <c r="AQ32" s="102" t="n">
        <v>5.805</v>
      </c>
      <c r="AR32" s="102" t="n">
        <v>5.5</v>
      </c>
      <c r="AS32" s="102" t="n">
        <v>5.195</v>
      </c>
      <c r="AT32" s="102" t="n">
        <v>4.89</v>
      </c>
      <c r="AU32" s="102" t="n">
        <v>4.585</v>
      </c>
      <c r="AV32" s="102" t="n">
        <v>4.28</v>
      </c>
      <c r="AW32" s="102" t="n">
        <v>3.975</v>
      </c>
      <c r="AX32" s="102" t="n">
        <v>3.67</v>
      </c>
      <c r="AY32" s="102" t="n">
        <v>3.365</v>
      </c>
      <c r="AZ32" s="102" t="n">
        <v>3.06</v>
      </c>
      <c r="BA32" s="102" t="n">
        <v>2.755</v>
      </c>
      <c r="BB32" s="102" t="n">
        <v>2.45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0.724</v>
      </c>
      <c r="D33" s="102" t="n">
        <v>1.448</v>
      </c>
      <c r="E33" s="102" t="n">
        <v>2.901</v>
      </c>
      <c r="F33" s="102" t="n">
        <v>4.354</v>
      </c>
      <c r="G33" s="102" t="n">
        <v>5.527</v>
      </c>
      <c r="H33" s="102" t="n">
        <v>6.7</v>
      </c>
      <c r="I33" s="102" t="n">
        <v>7.626</v>
      </c>
      <c r="J33" s="102" t="n">
        <v>8.552</v>
      </c>
      <c r="K33" s="102" t="n">
        <v>9.29</v>
      </c>
      <c r="L33" s="102" t="n">
        <v>10.028</v>
      </c>
      <c r="M33" s="102" t="n">
        <v>10.63</v>
      </c>
      <c r="N33" s="102" t="n">
        <v>11.232</v>
      </c>
      <c r="O33" s="102" t="n">
        <v>11.755</v>
      </c>
      <c r="P33" s="102" t="n">
        <v>12.278</v>
      </c>
      <c r="Q33" s="102" t="n">
        <v>12.765</v>
      </c>
      <c r="R33" s="102" t="n">
        <v>13.252</v>
      </c>
      <c r="S33" s="102" t="n">
        <v>13.714</v>
      </c>
      <c r="T33" s="102" t="n">
        <v>14.176</v>
      </c>
      <c r="U33" s="102" t="n">
        <v>14.614</v>
      </c>
      <c r="V33" s="102" t="n">
        <v>15.052</v>
      </c>
      <c r="W33" s="102" t="n">
        <v>15.436</v>
      </c>
      <c r="X33" s="102" t="n">
        <v>15.82</v>
      </c>
      <c r="Y33" s="102" t="n">
        <v>16.095</v>
      </c>
      <c r="Z33" s="102" t="n">
        <v>16.37</v>
      </c>
      <c r="AA33" s="102" t="n">
        <v>16.485</v>
      </c>
      <c r="AB33" s="102" t="n">
        <v>16.6</v>
      </c>
      <c r="AC33" s="102" t="n">
        <v>16.49</v>
      </c>
      <c r="AD33" s="102" t="n">
        <v>16.38</v>
      </c>
      <c r="AE33" s="102" t="n">
        <v>15.996</v>
      </c>
      <c r="AF33" s="102" t="n">
        <v>15.612</v>
      </c>
      <c r="AG33" s="102" t="n">
        <v>14.928</v>
      </c>
      <c r="AH33" s="102" t="n">
        <v>14.244</v>
      </c>
      <c r="AI33" s="102" t="n">
        <v>13.284</v>
      </c>
      <c r="AJ33" s="102" t="n">
        <v>12.324</v>
      </c>
      <c r="AK33" s="102" t="n">
        <v>11.19</v>
      </c>
      <c r="AL33" s="102" t="n">
        <v>10.056</v>
      </c>
      <c r="AM33" s="102" t="n">
        <v>8.937</v>
      </c>
      <c r="AN33" s="102" t="n">
        <v>7.818</v>
      </c>
      <c r="AO33" s="102" t="n">
        <v>7.034</v>
      </c>
      <c r="AP33" s="102" t="n">
        <v>6.25</v>
      </c>
      <c r="AQ33" s="102" t="n">
        <v>5.938</v>
      </c>
      <c r="AR33" s="102" t="n">
        <v>5.626</v>
      </c>
      <c r="AS33" s="102" t="n">
        <v>5.314</v>
      </c>
      <c r="AT33" s="102" t="n">
        <v>5.002</v>
      </c>
      <c r="AU33" s="102" t="n">
        <v>4.69</v>
      </c>
      <c r="AV33" s="102" t="n">
        <v>4.378</v>
      </c>
      <c r="AW33" s="102" t="n">
        <v>4.066</v>
      </c>
      <c r="AX33" s="102" t="n">
        <v>3.754</v>
      </c>
      <c r="AY33" s="102" t="n">
        <v>3.442</v>
      </c>
      <c r="AZ33" s="102" t="n">
        <v>3.13</v>
      </c>
      <c r="BA33" s="102" t="n">
        <v>2.818</v>
      </c>
      <c r="BB33" s="102" t="n">
        <v>2.506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0.728</v>
      </c>
      <c r="D34" s="102" t="n">
        <v>1.456</v>
      </c>
      <c r="E34" s="102" t="n">
        <v>2.917</v>
      </c>
      <c r="F34" s="102" t="n">
        <v>4.378</v>
      </c>
      <c r="G34" s="102" t="n">
        <v>5.549</v>
      </c>
      <c r="H34" s="102" t="n">
        <v>6.72</v>
      </c>
      <c r="I34" s="102" t="n">
        <v>7.637</v>
      </c>
      <c r="J34" s="102" t="n">
        <v>8.554</v>
      </c>
      <c r="K34" s="102" t="n">
        <v>9.28</v>
      </c>
      <c r="L34" s="102" t="n">
        <v>10.006</v>
      </c>
      <c r="M34" s="102" t="n">
        <v>10.6</v>
      </c>
      <c r="N34" s="102" t="n">
        <v>11.194</v>
      </c>
      <c r="O34" s="102" t="n">
        <v>11.715</v>
      </c>
      <c r="P34" s="102" t="n">
        <v>12.236</v>
      </c>
      <c r="Q34" s="102" t="n">
        <v>12.73</v>
      </c>
      <c r="R34" s="102" t="n">
        <v>13.224</v>
      </c>
      <c r="S34" s="102" t="n">
        <v>13.703</v>
      </c>
      <c r="T34" s="102" t="n">
        <v>14.182</v>
      </c>
      <c r="U34" s="102" t="n">
        <v>14.643</v>
      </c>
      <c r="V34" s="102" t="n">
        <v>15.104</v>
      </c>
      <c r="W34" s="102" t="n">
        <v>15.517</v>
      </c>
      <c r="X34" s="102" t="n">
        <v>15.93</v>
      </c>
      <c r="Y34" s="102" t="n">
        <v>16.235</v>
      </c>
      <c r="Z34" s="102" t="n">
        <v>16.54</v>
      </c>
      <c r="AA34" s="102" t="n">
        <v>16.68</v>
      </c>
      <c r="AB34" s="102" t="n">
        <v>16.82</v>
      </c>
      <c r="AC34" s="102" t="n">
        <v>16.725</v>
      </c>
      <c r="AD34" s="102" t="n">
        <v>16.63</v>
      </c>
      <c r="AE34" s="102" t="n">
        <v>16.247</v>
      </c>
      <c r="AF34" s="102" t="n">
        <v>15.864</v>
      </c>
      <c r="AG34" s="102" t="n">
        <v>15.166</v>
      </c>
      <c r="AH34" s="102" t="n">
        <v>14.468</v>
      </c>
      <c r="AI34" s="102" t="n">
        <v>13.483</v>
      </c>
      <c r="AJ34" s="102" t="n">
        <v>12.498</v>
      </c>
      <c r="AK34" s="102" t="n">
        <v>11.335</v>
      </c>
      <c r="AL34" s="102" t="n">
        <v>10.172</v>
      </c>
      <c r="AM34" s="102" t="n">
        <v>9.039</v>
      </c>
      <c r="AN34" s="102" t="n">
        <v>7.906</v>
      </c>
      <c r="AO34" s="102" t="n">
        <v>7.148</v>
      </c>
      <c r="AP34" s="102" t="n">
        <v>6.39</v>
      </c>
      <c r="AQ34" s="102" t="n">
        <v>6.071</v>
      </c>
      <c r="AR34" s="102" t="n">
        <v>5.752</v>
      </c>
      <c r="AS34" s="102" t="n">
        <v>5.433</v>
      </c>
      <c r="AT34" s="102" t="n">
        <v>5.114</v>
      </c>
      <c r="AU34" s="102" t="n">
        <v>4.795</v>
      </c>
      <c r="AV34" s="102" t="n">
        <v>4.476</v>
      </c>
      <c r="AW34" s="102" t="n">
        <v>4.15700000000001</v>
      </c>
      <c r="AX34" s="102" t="n">
        <v>3.83800000000001</v>
      </c>
      <c r="AY34" s="102" t="n">
        <v>3.51900000000001</v>
      </c>
      <c r="AZ34" s="102" t="n">
        <v>3.20000000000001</v>
      </c>
      <c r="BA34" s="102" t="n">
        <v>2.88100000000001</v>
      </c>
      <c r="BB34" s="102" t="n">
        <v>2.56200000000001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0.732</v>
      </c>
      <c r="D35" s="102" t="n">
        <v>1.464</v>
      </c>
      <c r="E35" s="102" t="n">
        <v>2.933</v>
      </c>
      <c r="F35" s="102" t="n">
        <v>4.402</v>
      </c>
      <c r="G35" s="102" t="n">
        <v>5.571</v>
      </c>
      <c r="H35" s="102" t="n">
        <v>6.74</v>
      </c>
      <c r="I35" s="102" t="n">
        <v>7.648</v>
      </c>
      <c r="J35" s="102" t="n">
        <v>8.556</v>
      </c>
      <c r="K35" s="102" t="n">
        <v>9.27</v>
      </c>
      <c r="L35" s="102" t="n">
        <v>9.984</v>
      </c>
      <c r="M35" s="102" t="n">
        <v>10.57</v>
      </c>
      <c r="N35" s="102" t="n">
        <v>11.156</v>
      </c>
      <c r="O35" s="102" t="n">
        <v>11.675</v>
      </c>
      <c r="P35" s="102" t="n">
        <v>12.194</v>
      </c>
      <c r="Q35" s="102" t="n">
        <v>12.695</v>
      </c>
      <c r="R35" s="102" t="n">
        <v>13.196</v>
      </c>
      <c r="S35" s="102" t="n">
        <v>13.692</v>
      </c>
      <c r="T35" s="102" t="n">
        <v>14.188</v>
      </c>
      <c r="U35" s="102" t="n">
        <v>14.672</v>
      </c>
      <c r="V35" s="102" t="n">
        <v>15.156</v>
      </c>
      <c r="W35" s="102" t="n">
        <v>15.598</v>
      </c>
      <c r="X35" s="102" t="n">
        <v>16.04</v>
      </c>
      <c r="Y35" s="102" t="n">
        <v>16.375</v>
      </c>
      <c r="Z35" s="102" t="n">
        <v>16.71</v>
      </c>
      <c r="AA35" s="102" t="n">
        <v>16.875</v>
      </c>
      <c r="AB35" s="102" t="n">
        <v>17.04</v>
      </c>
      <c r="AC35" s="102" t="n">
        <v>16.96</v>
      </c>
      <c r="AD35" s="102" t="n">
        <v>16.88</v>
      </c>
      <c r="AE35" s="102" t="n">
        <v>16.498</v>
      </c>
      <c r="AF35" s="102" t="n">
        <v>16.116</v>
      </c>
      <c r="AG35" s="102" t="n">
        <v>15.404</v>
      </c>
      <c r="AH35" s="102" t="n">
        <v>14.692</v>
      </c>
      <c r="AI35" s="102" t="n">
        <v>13.682</v>
      </c>
      <c r="AJ35" s="102" t="n">
        <v>12.672</v>
      </c>
      <c r="AK35" s="102" t="n">
        <v>11.48</v>
      </c>
      <c r="AL35" s="102" t="n">
        <v>10.288</v>
      </c>
      <c r="AM35" s="102" t="n">
        <v>9.141</v>
      </c>
      <c r="AN35" s="102" t="n">
        <v>7.994</v>
      </c>
      <c r="AO35" s="102" t="n">
        <v>7.262</v>
      </c>
      <c r="AP35" s="102" t="n">
        <v>6.53</v>
      </c>
      <c r="AQ35" s="102" t="n">
        <v>6.204</v>
      </c>
      <c r="AR35" s="102" t="n">
        <v>5.878</v>
      </c>
      <c r="AS35" s="102" t="n">
        <v>5.552</v>
      </c>
      <c r="AT35" s="102" t="n">
        <v>5.226</v>
      </c>
      <c r="AU35" s="102" t="n">
        <v>4.9</v>
      </c>
      <c r="AV35" s="102" t="n">
        <v>4.57400000000001</v>
      </c>
      <c r="AW35" s="102" t="n">
        <v>4.24800000000001</v>
      </c>
      <c r="AX35" s="102" t="n">
        <v>3.92200000000001</v>
      </c>
      <c r="AY35" s="102" t="n">
        <v>3.59600000000001</v>
      </c>
      <c r="AZ35" s="102" t="n">
        <v>3.27000000000001</v>
      </c>
      <c r="BA35" s="102" t="n">
        <v>2.94400000000001</v>
      </c>
      <c r="BB35" s="102" t="n">
        <v>2.61800000000001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0.736</v>
      </c>
      <c r="D36" s="102" t="n">
        <v>1.472</v>
      </c>
      <c r="E36" s="102" t="n">
        <v>2.949</v>
      </c>
      <c r="F36" s="102" t="n">
        <v>4.426</v>
      </c>
      <c r="G36" s="102" t="n">
        <v>5.593</v>
      </c>
      <c r="H36" s="102" t="n">
        <v>6.76</v>
      </c>
      <c r="I36" s="102" t="n">
        <v>7.659</v>
      </c>
      <c r="J36" s="102" t="n">
        <v>8.558</v>
      </c>
      <c r="K36" s="102" t="n">
        <v>9.26</v>
      </c>
      <c r="L36" s="102" t="n">
        <v>9.962</v>
      </c>
      <c r="M36" s="102" t="n">
        <v>10.54</v>
      </c>
      <c r="N36" s="102" t="n">
        <v>11.118</v>
      </c>
      <c r="O36" s="102" t="n">
        <v>11.635</v>
      </c>
      <c r="P36" s="102" t="n">
        <v>12.152</v>
      </c>
      <c r="Q36" s="102" t="n">
        <v>12.66</v>
      </c>
      <c r="R36" s="102" t="n">
        <v>13.168</v>
      </c>
      <c r="S36" s="102" t="n">
        <v>13.681</v>
      </c>
      <c r="T36" s="102" t="n">
        <v>14.194</v>
      </c>
      <c r="U36" s="102" t="n">
        <v>14.701</v>
      </c>
      <c r="V36" s="102" t="n">
        <v>15.208</v>
      </c>
      <c r="W36" s="102" t="n">
        <v>15.679</v>
      </c>
      <c r="X36" s="102" t="n">
        <v>16.15</v>
      </c>
      <c r="Y36" s="102" t="n">
        <v>16.515</v>
      </c>
      <c r="Z36" s="102" t="n">
        <v>16.88</v>
      </c>
      <c r="AA36" s="102" t="n">
        <v>17.07</v>
      </c>
      <c r="AB36" s="102" t="n">
        <v>17.26</v>
      </c>
      <c r="AC36" s="102" t="n">
        <v>17.195</v>
      </c>
      <c r="AD36" s="102" t="n">
        <v>17.13</v>
      </c>
      <c r="AE36" s="102" t="n">
        <v>16.749</v>
      </c>
      <c r="AF36" s="102" t="n">
        <v>16.368</v>
      </c>
      <c r="AG36" s="102" t="n">
        <v>15.642</v>
      </c>
      <c r="AH36" s="102" t="n">
        <v>14.916</v>
      </c>
      <c r="AI36" s="102" t="n">
        <v>13.881</v>
      </c>
      <c r="AJ36" s="102" t="n">
        <v>12.846</v>
      </c>
      <c r="AK36" s="102" t="n">
        <v>11.625</v>
      </c>
      <c r="AL36" s="102" t="n">
        <v>10.404</v>
      </c>
      <c r="AM36" s="102" t="n">
        <v>9.243</v>
      </c>
      <c r="AN36" s="102" t="n">
        <v>8.082</v>
      </c>
      <c r="AO36" s="102" t="n">
        <v>7.376</v>
      </c>
      <c r="AP36" s="102" t="n">
        <v>6.67</v>
      </c>
      <c r="AQ36" s="102" t="n">
        <v>6.337</v>
      </c>
      <c r="AR36" s="102" t="n">
        <v>6.004</v>
      </c>
      <c r="AS36" s="102" t="n">
        <v>5.671</v>
      </c>
      <c r="AT36" s="102" t="n">
        <v>5.338</v>
      </c>
      <c r="AU36" s="102" t="n">
        <v>5.00500000000001</v>
      </c>
      <c r="AV36" s="102" t="n">
        <v>4.67200000000001</v>
      </c>
      <c r="AW36" s="102" t="n">
        <v>4.33900000000001</v>
      </c>
      <c r="AX36" s="102" t="n">
        <v>4.00600000000001</v>
      </c>
      <c r="AY36" s="102" t="n">
        <v>3.67300000000001</v>
      </c>
      <c r="AZ36" s="102" t="n">
        <v>3.34000000000001</v>
      </c>
      <c r="BA36" s="102" t="n">
        <v>3.00700000000001</v>
      </c>
      <c r="BB36" s="102" t="n">
        <v>2.67400000000002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0.74</v>
      </c>
      <c r="D37" s="102" t="n">
        <v>1.48</v>
      </c>
      <c r="E37" s="102" t="n">
        <v>2.965</v>
      </c>
      <c r="F37" s="102" t="n">
        <v>4.45</v>
      </c>
      <c r="G37" s="102" t="n">
        <v>5.615</v>
      </c>
      <c r="H37" s="102" t="n">
        <v>6.78</v>
      </c>
      <c r="I37" s="102" t="n">
        <v>7.67</v>
      </c>
      <c r="J37" s="102" t="n">
        <v>8.56</v>
      </c>
      <c r="K37" s="102" t="n">
        <v>9.25</v>
      </c>
      <c r="L37" s="102" t="n">
        <v>9.94</v>
      </c>
      <c r="M37" s="102" t="n">
        <v>10.51</v>
      </c>
      <c r="N37" s="102" t="n">
        <v>11.08</v>
      </c>
      <c r="O37" s="102" t="n">
        <v>11.595</v>
      </c>
      <c r="P37" s="102" t="n">
        <v>12.11</v>
      </c>
      <c r="Q37" s="102" t="n">
        <v>12.625</v>
      </c>
      <c r="R37" s="102" t="n">
        <v>13.14</v>
      </c>
      <c r="S37" s="102" t="n">
        <v>13.67</v>
      </c>
      <c r="T37" s="102" t="n">
        <v>14.2</v>
      </c>
      <c r="U37" s="102" t="n">
        <v>14.73</v>
      </c>
      <c r="V37" s="102" t="n">
        <v>15.26</v>
      </c>
      <c r="W37" s="102" t="n">
        <v>15.76</v>
      </c>
      <c r="X37" s="102" t="n">
        <v>16.26</v>
      </c>
      <c r="Y37" s="102" t="n">
        <v>16.655</v>
      </c>
      <c r="Z37" s="102" t="n">
        <v>17.05</v>
      </c>
      <c r="AA37" s="102" t="n">
        <v>17.265</v>
      </c>
      <c r="AB37" s="102" t="n">
        <v>17.48</v>
      </c>
      <c r="AC37" s="102" t="n">
        <v>17.43</v>
      </c>
      <c r="AD37" s="102" t="n">
        <v>17.38</v>
      </c>
      <c r="AE37" s="102" t="n">
        <v>17</v>
      </c>
      <c r="AF37" s="102" t="n">
        <v>16.62</v>
      </c>
      <c r="AG37" s="102" t="n">
        <v>15.88</v>
      </c>
      <c r="AH37" s="102" t="n">
        <v>15.14</v>
      </c>
      <c r="AI37" s="102" t="n">
        <v>14.08</v>
      </c>
      <c r="AJ37" s="102" t="n">
        <v>13.02</v>
      </c>
      <c r="AK37" s="102" t="n">
        <v>11.77</v>
      </c>
      <c r="AL37" s="102" t="n">
        <v>10.52</v>
      </c>
      <c r="AM37" s="102" t="n">
        <v>9.345</v>
      </c>
      <c r="AN37" s="102" t="n">
        <v>8.17</v>
      </c>
      <c r="AO37" s="102" t="n">
        <v>7.49</v>
      </c>
      <c r="AP37" s="102" t="n">
        <v>6.81</v>
      </c>
      <c r="AQ37" s="102" t="n">
        <v>6.47</v>
      </c>
      <c r="AR37" s="102" t="n">
        <v>6.13</v>
      </c>
      <c r="AS37" s="102" t="n">
        <v>5.79</v>
      </c>
      <c r="AT37" s="102" t="n">
        <v>5.45</v>
      </c>
      <c r="AU37" s="102" t="n">
        <v>5.11</v>
      </c>
      <c r="AV37" s="102" t="n">
        <v>4.77</v>
      </c>
      <c r="AW37" s="102" t="n">
        <v>4.43</v>
      </c>
      <c r="AX37" s="102" t="n">
        <v>4.09</v>
      </c>
      <c r="AY37" s="102" t="n">
        <v>3.75</v>
      </c>
      <c r="AZ37" s="102" t="n">
        <v>3.41</v>
      </c>
      <c r="BA37" s="102" t="n">
        <v>3.07</v>
      </c>
      <c r="BB37" s="102" t="n">
        <v>2.73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0.741</v>
      </c>
      <c r="D38" s="102" t="n">
        <v>1.482</v>
      </c>
      <c r="E38" s="102" t="n">
        <v>2.973</v>
      </c>
      <c r="F38" s="102" t="n">
        <v>4.464</v>
      </c>
      <c r="G38" s="102" t="n">
        <v>5.623</v>
      </c>
      <c r="H38" s="102" t="n">
        <v>6.782</v>
      </c>
      <c r="I38" s="102" t="n">
        <v>7.66</v>
      </c>
      <c r="J38" s="102" t="n">
        <v>8.538</v>
      </c>
      <c r="K38" s="102" t="n">
        <v>9.214</v>
      </c>
      <c r="L38" s="102" t="n">
        <v>9.89</v>
      </c>
      <c r="M38" s="102" t="n">
        <v>10.449</v>
      </c>
      <c r="N38" s="102" t="n">
        <v>11.008</v>
      </c>
      <c r="O38" s="102" t="n">
        <v>11.52</v>
      </c>
      <c r="P38" s="102" t="n">
        <v>12.032</v>
      </c>
      <c r="Q38" s="102" t="n">
        <v>12.552</v>
      </c>
      <c r="R38" s="102" t="n">
        <v>13.072</v>
      </c>
      <c r="S38" s="102" t="n">
        <v>13.618</v>
      </c>
      <c r="T38" s="102" t="n">
        <v>14.164</v>
      </c>
      <c r="U38" s="102" t="n">
        <v>14.72</v>
      </c>
      <c r="V38" s="102" t="n">
        <v>15.276</v>
      </c>
      <c r="W38" s="102" t="n">
        <v>15.806</v>
      </c>
      <c r="X38" s="102" t="n">
        <v>16.336</v>
      </c>
      <c r="Y38" s="102" t="n">
        <v>16.762</v>
      </c>
      <c r="Z38" s="102" t="n">
        <v>17.188</v>
      </c>
      <c r="AA38" s="102" t="n">
        <v>17.43</v>
      </c>
      <c r="AB38" s="102" t="n">
        <v>17.672</v>
      </c>
      <c r="AC38" s="102" t="n">
        <v>17.639</v>
      </c>
      <c r="AD38" s="102" t="n">
        <v>17.606</v>
      </c>
      <c r="AE38" s="102" t="n">
        <v>17.23</v>
      </c>
      <c r="AF38" s="102" t="n">
        <v>16.854</v>
      </c>
      <c r="AG38" s="102" t="n">
        <v>16.103</v>
      </c>
      <c r="AH38" s="102" t="n">
        <v>15.352</v>
      </c>
      <c r="AI38" s="102" t="n">
        <v>14.268</v>
      </c>
      <c r="AJ38" s="102" t="n">
        <v>13.184</v>
      </c>
      <c r="AK38" s="102" t="n">
        <v>11.907</v>
      </c>
      <c r="AL38" s="102" t="n">
        <v>10.63</v>
      </c>
      <c r="AM38" s="102" t="n">
        <v>9.44</v>
      </c>
      <c r="AN38" s="102" t="n">
        <v>8.25</v>
      </c>
      <c r="AO38" s="102" t="n">
        <v>7.595</v>
      </c>
      <c r="AP38" s="102" t="n">
        <v>6.94</v>
      </c>
      <c r="AQ38" s="102" t="n">
        <v>6.594</v>
      </c>
      <c r="AR38" s="102" t="n">
        <v>6.248</v>
      </c>
      <c r="AS38" s="102" t="n">
        <v>5.902</v>
      </c>
      <c r="AT38" s="102" t="n">
        <v>5.556</v>
      </c>
      <c r="AU38" s="102" t="n">
        <v>5.21</v>
      </c>
      <c r="AV38" s="102" t="n">
        <v>4.864</v>
      </c>
      <c r="AW38" s="102" t="n">
        <v>4.518</v>
      </c>
      <c r="AX38" s="102" t="n">
        <v>4.172</v>
      </c>
      <c r="AY38" s="102" t="n">
        <v>3.826</v>
      </c>
      <c r="AZ38" s="102" t="n">
        <v>3.48</v>
      </c>
      <c r="BA38" s="102" t="n">
        <v>3.134</v>
      </c>
      <c r="BB38" s="102" t="n">
        <v>2.788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0.742</v>
      </c>
      <c r="D39" s="102" t="n">
        <v>1.484</v>
      </c>
      <c r="E39" s="102" t="n">
        <v>2.981</v>
      </c>
      <c r="F39" s="102" t="n">
        <v>4.478</v>
      </c>
      <c r="G39" s="102" t="n">
        <v>5.631</v>
      </c>
      <c r="H39" s="102" t="n">
        <v>6.784</v>
      </c>
      <c r="I39" s="102" t="n">
        <v>7.65</v>
      </c>
      <c r="J39" s="102" t="n">
        <v>8.516</v>
      </c>
      <c r="K39" s="102" t="n">
        <v>9.178</v>
      </c>
      <c r="L39" s="102" t="n">
        <v>9.84</v>
      </c>
      <c r="M39" s="102" t="n">
        <v>10.388</v>
      </c>
      <c r="N39" s="102" t="n">
        <v>10.936</v>
      </c>
      <c r="O39" s="102" t="n">
        <v>11.445</v>
      </c>
      <c r="P39" s="102" t="n">
        <v>11.954</v>
      </c>
      <c r="Q39" s="102" t="n">
        <v>12.479</v>
      </c>
      <c r="R39" s="102" t="n">
        <v>13.004</v>
      </c>
      <c r="S39" s="102" t="n">
        <v>13.566</v>
      </c>
      <c r="T39" s="102" t="n">
        <v>14.128</v>
      </c>
      <c r="U39" s="102" t="n">
        <v>14.71</v>
      </c>
      <c r="V39" s="102" t="n">
        <v>15.292</v>
      </c>
      <c r="W39" s="102" t="n">
        <v>15.852</v>
      </c>
      <c r="X39" s="102" t="n">
        <v>16.412</v>
      </c>
      <c r="Y39" s="102" t="n">
        <v>16.869</v>
      </c>
      <c r="Z39" s="102" t="n">
        <v>17.326</v>
      </c>
      <c r="AA39" s="102" t="n">
        <v>17.595</v>
      </c>
      <c r="AB39" s="102" t="n">
        <v>17.864</v>
      </c>
      <c r="AC39" s="102" t="n">
        <v>17.848</v>
      </c>
      <c r="AD39" s="102" t="n">
        <v>17.832</v>
      </c>
      <c r="AE39" s="102" t="n">
        <v>17.46</v>
      </c>
      <c r="AF39" s="102" t="n">
        <v>17.088</v>
      </c>
      <c r="AG39" s="102" t="n">
        <v>16.326</v>
      </c>
      <c r="AH39" s="102" t="n">
        <v>15.564</v>
      </c>
      <c r="AI39" s="102" t="n">
        <v>14.456</v>
      </c>
      <c r="AJ39" s="102" t="n">
        <v>13.348</v>
      </c>
      <c r="AK39" s="102" t="n">
        <v>12.044</v>
      </c>
      <c r="AL39" s="102" t="n">
        <v>10.74</v>
      </c>
      <c r="AM39" s="102" t="n">
        <v>9.535</v>
      </c>
      <c r="AN39" s="102" t="n">
        <v>8.33</v>
      </c>
      <c r="AO39" s="102" t="n">
        <v>7.7</v>
      </c>
      <c r="AP39" s="102" t="n">
        <v>7.07</v>
      </c>
      <c r="AQ39" s="102" t="n">
        <v>6.718</v>
      </c>
      <c r="AR39" s="102" t="n">
        <v>6.366</v>
      </c>
      <c r="AS39" s="102" t="n">
        <v>6.014</v>
      </c>
      <c r="AT39" s="102" t="n">
        <v>5.662</v>
      </c>
      <c r="AU39" s="102" t="n">
        <v>5.31</v>
      </c>
      <c r="AV39" s="102" t="n">
        <v>4.958</v>
      </c>
      <c r="AW39" s="102" t="n">
        <v>4.606</v>
      </c>
      <c r="AX39" s="102" t="n">
        <v>4.254</v>
      </c>
      <c r="AY39" s="102" t="n">
        <v>3.902</v>
      </c>
      <c r="AZ39" s="102" t="n">
        <v>3.55</v>
      </c>
      <c r="BA39" s="102" t="n">
        <v>3.198</v>
      </c>
      <c r="BB39" s="102" t="n">
        <v>2.846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0.743</v>
      </c>
      <c r="D40" s="102" t="n">
        <v>1.486</v>
      </c>
      <c r="E40" s="102" t="n">
        <v>2.989</v>
      </c>
      <c r="F40" s="102" t="n">
        <v>4.492</v>
      </c>
      <c r="G40" s="102" t="n">
        <v>5.639</v>
      </c>
      <c r="H40" s="102" t="n">
        <v>6.786</v>
      </c>
      <c r="I40" s="102" t="n">
        <v>7.64</v>
      </c>
      <c r="J40" s="102" t="n">
        <v>8.494</v>
      </c>
      <c r="K40" s="102" t="n">
        <v>9.142</v>
      </c>
      <c r="L40" s="102" t="n">
        <v>9.79</v>
      </c>
      <c r="M40" s="102" t="n">
        <v>10.327</v>
      </c>
      <c r="N40" s="102" t="n">
        <v>10.864</v>
      </c>
      <c r="O40" s="102" t="n">
        <v>11.37</v>
      </c>
      <c r="P40" s="102" t="n">
        <v>11.876</v>
      </c>
      <c r="Q40" s="102" t="n">
        <v>12.406</v>
      </c>
      <c r="R40" s="102" t="n">
        <v>12.936</v>
      </c>
      <c r="S40" s="102" t="n">
        <v>13.514</v>
      </c>
      <c r="T40" s="102" t="n">
        <v>14.092</v>
      </c>
      <c r="U40" s="102" t="n">
        <v>14.7</v>
      </c>
      <c r="V40" s="102" t="n">
        <v>15.308</v>
      </c>
      <c r="W40" s="102" t="n">
        <v>15.898</v>
      </c>
      <c r="X40" s="102" t="n">
        <v>16.488</v>
      </c>
      <c r="Y40" s="102" t="n">
        <v>16.976</v>
      </c>
      <c r="Z40" s="102" t="n">
        <v>17.464</v>
      </c>
      <c r="AA40" s="102" t="n">
        <v>17.76</v>
      </c>
      <c r="AB40" s="102" t="n">
        <v>18.056</v>
      </c>
      <c r="AC40" s="102" t="n">
        <v>18.057</v>
      </c>
      <c r="AD40" s="102" t="n">
        <v>18.058</v>
      </c>
      <c r="AE40" s="102" t="n">
        <v>17.69</v>
      </c>
      <c r="AF40" s="102" t="n">
        <v>17.322</v>
      </c>
      <c r="AG40" s="102" t="n">
        <v>16.549</v>
      </c>
      <c r="AH40" s="102" t="n">
        <v>15.776</v>
      </c>
      <c r="AI40" s="102" t="n">
        <v>14.644</v>
      </c>
      <c r="AJ40" s="102" t="n">
        <v>13.512</v>
      </c>
      <c r="AK40" s="102" t="n">
        <v>12.181</v>
      </c>
      <c r="AL40" s="102" t="n">
        <v>10.85</v>
      </c>
      <c r="AM40" s="102" t="n">
        <v>9.63</v>
      </c>
      <c r="AN40" s="102" t="n">
        <v>8.41</v>
      </c>
      <c r="AO40" s="102" t="n">
        <v>7.805</v>
      </c>
      <c r="AP40" s="102" t="n">
        <v>7.2</v>
      </c>
      <c r="AQ40" s="102" t="n">
        <v>6.842</v>
      </c>
      <c r="AR40" s="102" t="n">
        <v>6.484</v>
      </c>
      <c r="AS40" s="102" t="n">
        <v>6.126</v>
      </c>
      <c r="AT40" s="102" t="n">
        <v>5.768</v>
      </c>
      <c r="AU40" s="102" t="n">
        <v>5.41</v>
      </c>
      <c r="AV40" s="102" t="n">
        <v>5.052</v>
      </c>
      <c r="AW40" s="102" t="n">
        <v>4.694</v>
      </c>
      <c r="AX40" s="102" t="n">
        <v>4.336</v>
      </c>
      <c r="AY40" s="102" t="n">
        <v>3.978</v>
      </c>
      <c r="AZ40" s="102" t="n">
        <v>3.62</v>
      </c>
      <c r="BA40" s="102" t="n">
        <v>3.262</v>
      </c>
      <c r="BB40" s="102" t="n">
        <v>2.904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0.744</v>
      </c>
      <c r="D41" s="102" t="n">
        <v>1.488</v>
      </c>
      <c r="E41" s="102" t="n">
        <v>2.997</v>
      </c>
      <c r="F41" s="102" t="n">
        <v>4.506</v>
      </c>
      <c r="G41" s="102" t="n">
        <v>5.647</v>
      </c>
      <c r="H41" s="102" t="n">
        <v>6.788</v>
      </c>
      <c r="I41" s="102" t="n">
        <v>7.63</v>
      </c>
      <c r="J41" s="102" t="n">
        <v>8.472</v>
      </c>
      <c r="K41" s="102" t="n">
        <v>9.106</v>
      </c>
      <c r="L41" s="102" t="n">
        <v>9.74</v>
      </c>
      <c r="M41" s="102" t="n">
        <v>10.266</v>
      </c>
      <c r="N41" s="102" t="n">
        <v>10.792</v>
      </c>
      <c r="O41" s="102" t="n">
        <v>11.295</v>
      </c>
      <c r="P41" s="102" t="n">
        <v>11.798</v>
      </c>
      <c r="Q41" s="102" t="n">
        <v>12.333</v>
      </c>
      <c r="R41" s="102" t="n">
        <v>12.868</v>
      </c>
      <c r="S41" s="102" t="n">
        <v>13.462</v>
      </c>
      <c r="T41" s="102" t="n">
        <v>14.056</v>
      </c>
      <c r="U41" s="102" t="n">
        <v>14.69</v>
      </c>
      <c r="V41" s="102" t="n">
        <v>15.324</v>
      </c>
      <c r="W41" s="102" t="n">
        <v>15.944</v>
      </c>
      <c r="X41" s="102" t="n">
        <v>16.564</v>
      </c>
      <c r="Y41" s="102" t="n">
        <v>17.083</v>
      </c>
      <c r="Z41" s="102" t="n">
        <v>17.602</v>
      </c>
      <c r="AA41" s="102" t="n">
        <v>17.925</v>
      </c>
      <c r="AB41" s="102" t="n">
        <v>18.248</v>
      </c>
      <c r="AC41" s="102" t="n">
        <v>18.266</v>
      </c>
      <c r="AD41" s="102" t="n">
        <v>18.284</v>
      </c>
      <c r="AE41" s="102" t="n">
        <v>17.92</v>
      </c>
      <c r="AF41" s="102" t="n">
        <v>17.556</v>
      </c>
      <c r="AG41" s="102" t="n">
        <v>16.772</v>
      </c>
      <c r="AH41" s="102" t="n">
        <v>15.988</v>
      </c>
      <c r="AI41" s="102" t="n">
        <v>14.832</v>
      </c>
      <c r="AJ41" s="102" t="n">
        <v>13.676</v>
      </c>
      <c r="AK41" s="102" t="n">
        <v>12.318</v>
      </c>
      <c r="AL41" s="102" t="n">
        <v>10.96</v>
      </c>
      <c r="AM41" s="102" t="n">
        <v>9.725</v>
      </c>
      <c r="AN41" s="102" t="n">
        <v>8.49</v>
      </c>
      <c r="AO41" s="102" t="n">
        <v>7.91</v>
      </c>
      <c r="AP41" s="102" t="n">
        <v>7.33</v>
      </c>
      <c r="AQ41" s="102" t="n">
        <v>6.966</v>
      </c>
      <c r="AR41" s="102" t="n">
        <v>6.602</v>
      </c>
      <c r="AS41" s="102" t="n">
        <v>6.238</v>
      </c>
      <c r="AT41" s="102" t="n">
        <v>5.874</v>
      </c>
      <c r="AU41" s="102" t="n">
        <v>5.51</v>
      </c>
      <c r="AV41" s="102" t="n">
        <v>5.146</v>
      </c>
      <c r="AW41" s="102" t="n">
        <v>4.78200000000001</v>
      </c>
      <c r="AX41" s="102" t="n">
        <v>4.41800000000001</v>
      </c>
      <c r="AY41" s="102" t="n">
        <v>4.05400000000001</v>
      </c>
      <c r="AZ41" s="102" t="n">
        <v>3.69000000000001</v>
      </c>
      <c r="BA41" s="102" t="n">
        <v>3.32600000000001</v>
      </c>
      <c r="BB41" s="102" t="n">
        <v>2.96200000000001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0.745</v>
      </c>
      <c r="D42" s="102" t="n">
        <v>1.49</v>
      </c>
      <c r="E42" s="102" t="n">
        <v>3.005</v>
      </c>
      <c r="F42" s="102" t="n">
        <v>4.52</v>
      </c>
      <c r="G42" s="102" t="n">
        <v>5.655</v>
      </c>
      <c r="H42" s="102" t="n">
        <v>6.79</v>
      </c>
      <c r="I42" s="102" t="n">
        <v>7.62</v>
      </c>
      <c r="J42" s="102" t="n">
        <v>8.45</v>
      </c>
      <c r="K42" s="102" t="n">
        <v>9.07</v>
      </c>
      <c r="L42" s="102" t="n">
        <v>9.69</v>
      </c>
      <c r="M42" s="102" t="n">
        <v>10.205</v>
      </c>
      <c r="N42" s="102" t="n">
        <v>10.72</v>
      </c>
      <c r="O42" s="102" t="n">
        <v>11.22</v>
      </c>
      <c r="P42" s="102" t="n">
        <v>11.72</v>
      </c>
      <c r="Q42" s="102" t="n">
        <v>12.26</v>
      </c>
      <c r="R42" s="102" t="n">
        <v>12.8</v>
      </c>
      <c r="S42" s="102" t="n">
        <v>13.41</v>
      </c>
      <c r="T42" s="102" t="n">
        <v>14.02</v>
      </c>
      <c r="U42" s="102" t="n">
        <v>14.68</v>
      </c>
      <c r="V42" s="102" t="n">
        <v>15.34</v>
      </c>
      <c r="W42" s="102" t="n">
        <v>15.99</v>
      </c>
      <c r="X42" s="102" t="n">
        <v>16.64</v>
      </c>
      <c r="Y42" s="102" t="n">
        <v>17.19</v>
      </c>
      <c r="Z42" s="102" t="n">
        <v>17.74</v>
      </c>
      <c r="AA42" s="102" t="n">
        <v>18.09</v>
      </c>
      <c r="AB42" s="102" t="n">
        <v>18.44</v>
      </c>
      <c r="AC42" s="102" t="n">
        <v>18.475</v>
      </c>
      <c r="AD42" s="102" t="n">
        <v>18.51</v>
      </c>
      <c r="AE42" s="102" t="n">
        <v>18.15</v>
      </c>
      <c r="AF42" s="102" t="n">
        <v>17.79</v>
      </c>
      <c r="AG42" s="102" t="n">
        <v>16.995</v>
      </c>
      <c r="AH42" s="102" t="n">
        <v>16.2</v>
      </c>
      <c r="AI42" s="102" t="n">
        <v>15.02</v>
      </c>
      <c r="AJ42" s="102" t="n">
        <v>13.84</v>
      </c>
      <c r="AK42" s="102" t="n">
        <v>12.455</v>
      </c>
      <c r="AL42" s="102" t="n">
        <v>11.07</v>
      </c>
      <c r="AM42" s="102" t="n">
        <v>9.82</v>
      </c>
      <c r="AN42" s="102" t="n">
        <v>8.57</v>
      </c>
      <c r="AO42" s="102" t="n">
        <v>8.015</v>
      </c>
      <c r="AP42" s="102" t="n">
        <v>7.46</v>
      </c>
      <c r="AQ42" s="102" t="n">
        <v>7.09</v>
      </c>
      <c r="AR42" s="102" t="n">
        <v>6.72</v>
      </c>
      <c r="AS42" s="102" t="n">
        <v>6.35</v>
      </c>
      <c r="AT42" s="102" t="n">
        <v>5.98</v>
      </c>
      <c r="AU42" s="102" t="n">
        <v>5.61</v>
      </c>
      <c r="AV42" s="102" t="n">
        <v>5.24</v>
      </c>
      <c r="AW42" s="102" t="n">
        <v>4.87</v>
      </c>
      <c r="AX42" s="102" t="n">
        <v>4.5</v>
      </c>
      <c r="AY42" s="102" t="n">
        <v>4.13</v>
      </c>
      <c r="AZ42" s="102" t="n">
        <v>3.76</v>
      </c>
      <c r="BA42" s="102" t="n">
        <v>3.39</v>
      </c>
      <c r="BB42" s="102" t="n">
        <v>3.02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0.743</v>
      </c>
      <c r="D43" s="102" t="n">
        <v>1.486</v>
      </c>
      <c r="E43" s="102" t="n">
        <v>3.004</v>
      </c>
      <c r="F43" s="102" t="n">
        <v>4.522</v>
      </c>
      <c r="G43" s="102" t="n">
        <v>5.65</v>
      </c>
      <c r="H43" s="102" t="n">
        <v>6.778</v>
      </c>
      <c r="I43" s="102" t="n">
        <v>7.594</v>
      </c>
      <c r="J43" s="102" t="n">
        <v>8.41</v>
      </c>
      <c r="K43" s="102" t="n">
        <v>9.015</v>
      </c>
      <c r="L43" s="102" t="n">
        <v>9.62</v>
      </c>
      <c r="M43" s="102" t="n">
        <v>10.123</v>
      </c>
      <c r="N43" s="102" t="n">
        <v>10.626</v>
      </c>
      <c r="O43" s="102" t="n">
        <v>11.121</v>
      </c>
      <c r="P43" s="102" t="n">
        <v>11.616</v>
      </c>
      <c r="Q43" s="102" t="n">
        <v>12.161</v>
      </c>
      <c r="R43" s="102" t="n">
        <v>12.706</v>
      </c>
      <c r="S43" s="102" t="n">
        <v>13.331</v>
      </c>
      <c r="T43" s="102" t="n">
        <v>13.956</v>
      </c>
      <c r="U43" s="102" t="n">
        <v>14.64</v>
      </c>
      <c r="V43" s="102" t="n">
        <v>15.324</v>
      </c>
      <c r="W43" s="102" t="n">
        <v>16.004</v>
      </c>
      <c r="X43" s="102" t="n">
        <v>16.684</v>
      </c>
      <c r="Y43" s="102" t="n">
        <v>17.267</v>
      </c>
      <c r="Z43" s="102" t="n">
        <v>17.85</v>
      </c>
      <c r="AA43" s="102" t="n">
        <v>18.227</v>
      </c>
      <c r="AB43" s="102" t="n">
        <v>18.604</v>
      </c>
      <c r="AC43" s="102" t="n">
        <v>18.659</v>
      </c>
      <c r="AD43" s="102" t="n">
        <v>18.714</v>
      </c>
      <c r="AE43" s="102" t="n">
        <v>18.359</v>
      </c>
      <c r="AF43" s="102" t="n">
        <v>18.004</v>
      </c>
      <c r="AG43" s="102" t="n">
        <v>17.201</v>
      </c>
      <c r="AH43" s="102" t="n">
        <v>16.398</v>
      </c>
      <c r="AI43" s="102" t="n">
        <v>15.197</v>
      </c>
      <c r="AJ43" s="102" t="n">
        <v>13.996</v>
      </c>
      <c r="AK43" s="102" t="n">
        <v>12.585</v>
      </c>
      <c r="AL43" s="102" t="n">
        <v>11.174</v>
      </c>
      <c r="AM43" s="102" t="n">
        <v>9.909</v>
      </c>
      <c r="AN43" s="102" t="n">
        <v>8.644</v>
      </c>
      <c r="AO43" s="102" t="n">
        <v>8.112</v>
      </c>
      <c r="AP43" s="102" t="n">
        <v>7.58</v>
      </c>
      <c r="AQ43" s="102" t="n">
        <v>7.203</v>
      </c>
      <c r="AR43" s="102" t="n">
        <v>6.826</v>
      </c>
      <c r="AS43" s="102" t="n">
        <v>6.449</v>
      </c>
      <c r="AT43" s="102" t="n">
        <v>6.072</v>
      </c>
      <c r="AU43" s="102" t="n">
        <v>5.695</v>
      </c>
      <c r="AV43" s="102" t="n">
        <v>5.318</v>
      </c>
      <c r="AW43" s="102" t="n">
        <v>4.941</v>
      </c>
      <c r="AX43" s="102" t="n">
        <v>4.564</v>
      </c>
      <c r="AY43" s="102" t="n">
        <v>4.187</v>
      </c>
      <c r="AZ43" s="102" t="n">
        <v>3.81</v>
      </c>
      <c r="BA43" s="102" t="n">
        <v>3.433</v>
      </c>
      <c r="BB43" s="102" t="n">
        <v>3.056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0.741</v>
      </c>
      <c r="D44" s="102" t="n">
        <v>1.482</v>
      </c>
      <c r="E44" s="102" t="n">
        <v>3.003</v>
      </c>
      <c r="F44" s="102" t="n">
        <v>4.524</v>
      </c>
      <c r="G44" s="102" t="n">
        <v>5.645</v>
      </c>
      <c r="H44" s="102" t="n">
        <v>6.766</v>
      </c>
      <c r="I44" s="102" t="n">
        <v>7.568</v>
      </c>
      <c r="J44" s="102" t="n">
        <v>8.37</v>
      </c>
      <c r="K44" s="102" t="n">
        <v>8.96</v>
      </c>
      <c r="L44" s="102" t="n">
        <v>9.55</v>
      </c>
      <c r="M44" s="102" t="n">
        <v>10.041</v>
      </c>
      <c r="N44" s="102" t="n">
        <v>10.532</v>
      </c>
      <c r="O44" s="102" t="n">
        <v>11.022</v>
      </c>
      <c r="P44" s="102" t="n">
        <v>11.512</v>
      </c>
      <c r="Q44" s="102" t="n">
        <v>12.062</v>
      </c>
      <c r="R44" s="102" t="n">
        <v>12.612</v>
      </c>
      <c r="S44" s="102" t="n">
        <v>13.252</v>
      </c>
      <c r="T44" s="102" t="n">
        <v>13.892</v>
      </c>
      <c r="U44" s="102" t="n">
        <v>14.6</v>
      </c>
      <c r="V44" s="102" t="n">
        <v>15.308</v>
      </c>
      <c r="W44" s="102" t="n">
        <v>16.018</v>
      </c>
      <c r="X44" s="102" t="n">
        <v>16.728</v>
      </c>
      <c r="Y44" s="102" t="n">
        <v>17.344</v>
      </c>
      <c r="Z44" s="102" t="n">
        <v>17.96</v>
      </c>
      <c r="AA44" s="102" t="n">
        <v>18.364</v>
      </c>
      <c r="AB44" s="102" t="n">
        <v>18.768</v>
      </c>
      <c r="AC44" s="102" t="n">
        <v>18.843</v>
      </c>
      <c r="AD44" s="102" t="n">
        <v>18.918</v>
      </c>
      <c r="AE44" s="102" t="n">
        <v>18.568</v>
      </c>
      <c r="AF44" s="102" t="n">
        <v>18.218</v>
      </c>
      <c r="AG44" s="102" t="n">
        <v>17.407</v>
      </c>
      <c r="AH44" s="102" t="n">
        <v>16.596</v>
      </c>
      <c r="AI44" s="102" t="n">
        <v>15.374</v>
      </c>
      <c r="AJ44" s="102" t="n">
        <v>14.152</v>
      </c>
      <c r="AK44" s="102" t="n">
        <v>12.715</v>
      </c>
      <c r="AL44" s="102" t="n">
        <v>11.278</v>
      </c>
      <c r="AM44" s="102" t="n">
        <v>9.998</v>
      </c>
      <c r="AN44" s="102" t="n">
        <v>8.718</v>
      </c>
      <c r="AO44" s="102" t="n">
        <v>8.209</v>
      </c>
      <c r="AP44" s="102" t="n">
        <v>7.7</v>
      </c>
      <c r="AQ44" s="102" t="n">
        <v>7.316</v>
      </c>
      <c r="AR44" s="102" t="n">
        <v>6.932</v>
      </c>
      <c r="AS44" s="102" t="n">
        <v>6.548</v>
      </c>
      <c r="AT44" s="102" t="n">
        <v>6.164</v>
      </c>
      <c r="AU44" s="102" t="n">
        <v>5.78</v>
      </c>
      <c r="AV44" s="102" t="n">
        <v>5.396</v>
      </c>
      <c r="AW44" s="102" t="n">
        <v>5.012</v>
      </c>
      <c r="AX44" s="102" t="n">
        <v>4.628</v>
      </c>
      <c r="AY44" s="102" t="n">
        <v>4.244</v>
      </c>
      <c r="AZ44" s="102" t="n">
        <v>3.86</v>
      </c>
      <c r="BA44" s="102" t="n">
        <v>3.476</v>
      </c>
      <c r="BB44" s="102" t="n">
        <v>3.092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0.739</v>
      </c>
      <c r="D45" s="102" t="n">
        <v>1.478</v>
      </c>
      <c r="E45" s="102" t="n">
        <v>3.002</v>
      </c>
      <c r="F45" s="102" t="n">
        <v>4.526</v>
      </c>
      <c r="G45" s="102" t="n">
        <v>5.64</v>
      </c>
      <c r="H45" s="102" t="n">
        <v>6.754</v>
      </c>
      <c r="I45" s="102" t="n">
        <v>7.542</v>
      </c>
      <c r="J45" s="102" t="n">
        <v>8.33</v>
      </c>
      <c r="K45" s="102" t="n">
        <v>8.905</v>
      </c>
      <c r="L45" s="102" t="n">
        <v>9.48</v>
      </c>
      <c r="M45" s="102" t="n">
        <v>9.959</v>
      </c>
      <c r="N45" s="102" t="n">
        <v>10.438</v>
      </c>
      <c r="O45" s="102" t="n">
        <v>10.923</v>
      </c>
      <c r="P45" s="102" t="n">
        <v>11.408</v>
      </c>
      <c r="Q45" s="102" t="n">
        <v>11.963</v>
      </c>
      <c r="R45" s="102" t="n">
        <v>12.518</v>
      </c>
      <c r="S45" s="102" t="n">
        <v>13.173</v>
      </c>
      <c r="T45" s="102" t="n">
        <v>13.828</v>
      </c>
      <c r="U45" s="102" t="n">
        <v>14.56</v>
      </c>
      <c r="V45" s="102" t="n">
        <v>15.292</v>
      </c>
      <c r="W45" s="102" t="n">
        <v>16.032</v>
      </c>
      <c r="X45" s="102" t="n">
        <v>16.772</v>
      </c>
      <c r="Y45" s="102" t="n">
        <v>17.421</v>
      </c>
      <c r="Z45" s="102" t="n">
        <v>18.07</v>
      </c>
      <c r="AA45" s="102" t="n">
        <v>18.501</v>
      </c>
      <c r="AB45" s="102" t="n">
        <v>18.932</v>
      </c>
      <c r="AC45" s="102" t="n">
        <v>19.027</v>
      </c>
      <c r="AD45" s="102" t="n">
        <v>19.122</v>
      </c>
      <c r="AE45" s="102" t="n">
        <v>18.777</v>
      </c>
      <c r="AF45" s="102" t="n">
        <v>18.432</v>
      </c>
      <c r="AG45" s="102" t="n">
        <v>17.613</v>
      </c>
      <c r="AH45" s="102" t="n">
        <v>16.794</v>
      </c>
      <c r="AI45" s="102" t="n">
        <v>15.551</v>
      </c>
      <c r="AJ45" s="102" t="n">
        <v>14.308</v>
      </c>
      <c r="AK45" s="102" t="n">
        <v>12.845</v>
      </c>
      <c r="AL45" s="102" t="n">
        <v>11.382</v>
      </c>
      <c r="AM45" s="102" t="n">
        <v>10.087</v>
      </c>
      <c r="AN45" s="102" t="n">
        <v>8.792</v>
      </c>
      <c r="AO45" s="102" t="n">
        <v>8.306</v>
      </c>
      <c r="AP45" s="102" t="n">
        <v>7.82</v>
      </c>
      <c r="AQ45" s="102" t="n">
        <v>7.429</v>
      </c>
      <c r="AR45" s="102" t="n">
        <v>7.038</v>
      </c>
      <c r="AS45" s="102" t="n">
        <v>6.647</v>
      </c>
      <c r="AT45" s="102" t="n">
        <v>6.256</v>
      </c>
      <c r="AU45" s="102" t="n">
        <v>5.865</v>
      </c>
      <c r="AV45" s="102" t="n">
        <v>5.474</v>
      </c>
      <c r="AW45" s="102" t="n">
        <v>5.083</v>
      </c>
      <c r="AX45" s="102" t="n">
        <v>4.692</v>
      </c>
      <c r="AY45" s="102" t="n">
        <v>4.301</v>
      </c>
      <c r="AZ45" s="102" t="n">
        <v>3.91</v>
      </c>
      <c r="BA45" s="102" t="n">
        <v>3.519</v>
      </c>
      <c r="BB45" s="102" t="n">
        <v>3.128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0.737</v>
      </c>
      <c r="D46" s="102" t="n">
        <v>1.474</v>
      </c>
      <c r="E46" s="102" t="n">
        <v>3.001</v>
      </c>
      <c r="F46" s="102" t="n">
        <v>4.528</v>
      </c>
      <c r="G46" s="102" t="n">
        <v>5.635</v>
      </c>
      <c r="H46" s="102" t="n">
        <v>6.742</v>
      </c>
      <c r="I46" s="102" t="n">
        <v>7.516</v>
      </c>
      <c r="J46" s="102" t="n">
        <v>8.29</v>
      </c>
      <c r="K46" s="102" t="n">
        <v>8.85</v>
      </c>
      <c r="L46" s="102" t="n">
        <v>9.41</v>
      </c>
      <c r="M46" s="102" t="n">
        <v>9.877</v>
      </c>
      <c r="N46" s="102" t="n">
        <v>10.344</v>
      </c>
      <c r="O46" s="102" t="n">
        <v>10.824</v>
      </c>
      <c r="P46" s="102" t="n">
        <v>11.304</v>
      </c>
      <c r="Q46" s="102" t="n">
        <v>11.864</v>
      </c>
      <c r="R46" s="102" t="n">
        <v>12.424</v>
      </c>
      <c r="S46" s="102" t="n">
        <v>13.094</v>
      </c>
      <c r="T46" s="102" t="n">
        <v>13.764</v>
      </c>
      <c r="U46" s="102" t="n">
        <v>14.52</v>
      </c>
      <c r="V46" s="102" t="n">
        <v>15.276</v>
      </c>
      <c r="W46" s="102" t="n">
        <v>16.046</v>
      </c>
      <c r="X46" s="102" t="n">
        <v>16.816</v>
      </c>
      <c r="Y46" s="102" t="n">
        <v>17.498</v>
      </c>
      <c r="Z46" s="102" t="n">
        <v>18.18</v>
      </c>
      <c r="AA46" s="102" t="n">
        <v>18.638</v>
      </c>
      <c r="AB46" s="102" t="n">
        <v>19.096</v>
      </c>
      <c r="AC46" s="102" t="n">
        <v>19.211</v>
      </c>
      <c r="AD46" s="102" t="n">
        <v>19.326</v>
      </c>
      <c r="AE46" s="102" t="n">
        <v>18.986</v>
      </c>
      <c r="AF46" s="102" t="n">
        <v>18.646</v>
      </c>
      <c r="AG46" s="102" t="n">
        <v>17.819</v>
      </c>
      <c r="AH46" s="102" t="n">
        <v>16.992</v>
      </c>
      <c r="AI46" s="102" t="n">
        <v>15.728</v>
      </c>
      <c r="AJ46" s="102" t="n">
        <v>14.464</v>
      </c>
      <c r="AK46" s="102" t="n">
        <v>12.975</v>
      </c>
      <c r="AL46" s="102" t="n">
        <v>11.486</v>
      </c>
      <c r="AM46" s="102" t="n">
        <v>10.176</v>
      </c>
      <c r="AN46" s="102" t="n">
        <v>8.866</v>
      </c>
      <c r="AO46" s="102" t="n">
        <v>8.403</v>
      </c>
      <c r="AP46" s="102" t="n">
        <v>7.94</v>
      </c>
      <c r="AQ46" s="102" t="n">
        <v>7.542</v>
      </c>
      <c r="AR46" s="102" t="n">
        <v>7.144</v>
      </c>
      <c r="AS46" s="102" t="n">
        <v>6.746</v>
      </c>
      <c r="AT46" s="102" t="n">
        <v>6.348</v>
      </c>
      <c r="AU46" s="102" t="n">
        <v>5.95</v>
      </c>
      <c r="AV46" s="102" t="n">
        <v>5.552</v>
      </c>
      <c r="AW46" s="102" t="n">
        <v>5.154</v>
      </c>
      <c r="AX46" s="102" t="n">
        <v>4.756</v>
      </c>
      <c r="AY46" s="102" t="n">
        <v>4.358</v>
      </c>
      <c r="AZ46" s="102" t="n">
        <v>3.95999999999999</v>
      </c>
      <c r="BA46" s="102" t="n">
        <v>3.56199999999999</v>
      </c>
      <c r="BB46" s="102" t="n">
        <v>3.16399999999999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0.735</v>
      </c>
      <c r="D47" s="102" t="n">
        <v>1.47</v>
      </c>
      <c r="E47" s="102" t="n">
        <v>3</v>
      </c>
      <c r="F47" s="102" t="n">
        <v>4.53</v>
      </c>
      <c r="G47" s="102" t="n">
        <v>5.63</v>
      </c>
      <c r="H47" s="102" t="n">
        <v>6.73</v>
      </c>
      <c r="I47" s="102" t="n">
        <v>7.49</v>
      </c>
      <c r="J47" s="102" t="n">
        <v>8.25</v>
      </c>
      <c r="K47" s="102" t="n">
        <v>8.795</v>
      </c>
      <c r="L47" s="102" t="n">
        <v>9.34</v>
      </c>
      <c r="M47" s="102" t="n">
        <v>9.795</v>
      </c>
      <c r="N47" s="102" t="n">
        <v>10.25</v>
      </c>
      <c r="O47" s="102" t="n">
        <v>10.725</v>
      </c>
      <c r="P47" s="102" t="n">
        <v>11.2</v>
      </c>
      <c r="Q47" s="102" t="n">
        <v>11.765</v>
      </c>
      <c r="R47" s="102" t="n">
        <v>12.33</v>
      </c>
      <c r="S47" s="102" t="n">
        <v>13.015</v>
      </c>
      <c r="T47" s="102" t="n">
        <v>13.7</v>
      </c>
      <c r="U47" s="102" t="n">
        <v>14.48</v>
      </c>
      <c r="V47" s="102" t="n">
        <v>15.26</v>
      </c>
      <c r="W47" s="102" t="n">
        <v>16.06</v>
      </c>
      <c r="X47" s="102" t="n">
        <v>16.86</v>
      </c>
      <c r="Y47" s="102" t="n">
        <v>17.575</v>
      </c>
      <c r="Z47" s="102" t="n">
        <v>18.29</v>
      </c>
      <c r="AA47" s="102" t="n">
        <v>18.775</v>
      </c>
      <c r="AB47" s="102" t="n">
        <v>19.26</v>
      </c>
      <c r="AC47" s="102" t="n">
        <v>19.395</v>
      </c>
      <c r="AD47" s="102" t="n">
        <v>19.53</v>
      </c>
      <c r="AE47" s="102" t="n">
        <v>19.195</v>
      </c>
      <c r="AF47" s="102" t="n">
        <v>18.86</v>
      </c>
      <c r="AG47" s="102" t="n">
        <v>18.025</v>
      </c>
      <c r="AH47" s="102" t="n">
        <v>17.19</v>
      </c>
      <c r="AI47" s="102" t="n">
        <v>15.905</v>
      </c>
      <c r="AJ47" s="102" t="n">
        <v>14.62</v>
      </c>
      <c r="AK47" s="102" t="n">
        <v>13.105</v>
      </c>
      <c r="AL47" s="102" t="n">
        <v>11.59</v>
      </c>
      <c r="AM47" s="102" t="n">
        <v>10.265</v>
      </c>
      <c r="AN47" s="102" t="n">
        <v>8.94</v>
      </c>
      <c r="AO47" s="102" t="n">
        <v>8.5</v>
      </c>
      <c r="AP47" s="102" t="n">
        <v>8.06</v>
      </c>
      <c r="AQ47" s="102" t="n">
        <v>7.655</v>
      </c>
      <c r="AR47" s="102" t="n">
        <v>7.25</v>
      </c>
      <c r="AS47" s="102" t="n">
        <v>6.845</v>
      </c>
      <c r="AT47" s="102" t="n">
        <v>6.44</v>
      </c>
      <c r="AU47" s="102" t="n">
        <v>6.035</v>
      </c>
      <c r="AV47" s="102" t="n">
        <v>5.63</v>
      </c>
      <c r="AW47" s="102" t="n">
        <v>5.225</v>
      </c>
      <c r="AX47" s="102" t="n">
        <v>4.82</v>
      </c>
      <c r="AY47" s="102" t="n">
        <v>4.415</v>
      </c>
      <c r="AZ47" s="102" t="n">
        <v>4.01</v>
      </c>
      <c r="BA47" s="102" t="n">
        <v>3.605</v>
      </c>
      <c r="BB47" s="102" t="n">
        <v>3.2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0.731</v>
      </c>
      <c r="D48" s="102" t="n">
        <v>1.462</v>
      </c>
      <c r="E48" s="102" t="n">
        <v>2.994</v>
      </c>
      <c r="F48" s="102" t="n">
        <v>4.526</v>
      </c>
      <c r="G48" s="102" t="n">
        <v>5.617</v>
      </c>
      <c r="H48" s="102" t="n">
        <v>6.708</v>
      </c>
      <c r="I48" s="102" t="n">
        <v>7.452</v>
      </c>
      <c r="J48" s="102" t="n">
        <v>8.196</v>
      </c>
      <c r="K48" s="102" t="n">
        <v>8.724</v>
      </c>
      <c r="L48" s="102" t="n">
        <v>9.252</v>
      </c>
      <c r="M48" s="102" t="n">
        <v>9.695</v>
      </c>
      <c r="N48" s="102" t="n">
        <v>10.138</v>
      </c>
      <c r="O48" s="102" t="n">
        <v>10.607</v>
      </c>
      <c r="P48" s="102" t="n">
        <v>11.076</v>
      </c>
      <c r="Q48" s="102" t="n">
        <v>11.646</v>
      </c>
      <c r="R48" s="102" t="n">
        <v>12.216</v>
      </c>
      <c r="S48" s="102" t="n">
        <v>12.916</v>
      </c>
      <c r="T48" s="102" t="n">
        <v>13.616</v>
      </c>
      <c r="U48" s="102" t="n">
        <v>14.419</v>
      </c>
      <c r="V48" s="102" t="n">
        <v>15.222</v>
      </c>
      <c r="W48" s="102" t="n">
        <v>16.051</v>
      </c>
      <c r="X48" s="102" t="n">
        <v>16.88</v>
      </c>
      <c r="Y48" s="102" t="n">
        <v>17.625</v>
      </c>
      <c r="Z48" s="102" t="n">
        <v>18.37</v>
      </c>
      <c r="AA48" s="102" t="n">
        <v>18.884</v>
      </c>
      <c r="AB48" s="102" t="n">
        <v>19.398</v>
      </c>
      <c r="AC48" s="102" t="n">
        <v>19.552</v>
      </c>
      <c r="AD48" s="102" t="n">
        <v>19.706</v>
      </c>
      <c r="AE48" s="102" t="n">
        <v>19.38</v>
      </c>
      <c r="AF48" s="102" t="n">
        <v>19.054</v>
      </c>
      <c r="AG48" s="102" t="n">
        <v>18.213</v>
      </c>
      <c r="AH48" s="102" t="n">
        <v>17.372</v>
      </c>
      <c r="AI48" s="102" t="n">
        <v>16.07</v>
      </c>
      <c r="AJ48" s="102" t="n">
        <v>14.768</v>
      </c>
      <c r="AK48" s="102" t="n">
        <v>13.231</v>
      </c>
      <c r="AL48" s="102" t="n">
        <v>11.694</v>
      </c>
      <c r="AM48" s="102" t="n">
        <v>10.355</v>
      </c>
      <c r="AN48" s="102" t="n">
        <v>9.016</v>
      </c>
      <c r="AO48" s="102" t="n">
        <v>8.593</v>
      </c>
      <c r="AP48" s="102" t="n">
        <v>8.17</v>
      </c>
      <c r="AQ48" s="102" t="n">
        <v>7.76</v>
      </c>
      <c r="AR48" s="102" t="n">
        <v>7.35</v>
      </c>
      <c r="AS48" s="102" t="n">
        <v>6.94</v>
      </c>
      <c r="AT48" s="102" t="n">
        <v>6.53</v>
      </c>
      <c r="AU48" s="102" t="n">
        <v>6.12</v>
      </c>
      <c r="AV48" s="102" t="n">
        <v>5.71</v>
      </c>
      <c r="AW48" s="102" t="n">
        <v>5.3</v>
      </c>
      <c r="AX48" s="102" t="n">
        <v>4.89</v>
      </c>
      <c r="AY48" s="102" t="n">
        <v>4.48</v>
      </c>
      <c r="AZ48" s="102" t="n">
        <v>4.07</v>
      </c>
      <c r="BA48" s="102" t="n">
        <v>3.66</v>
      </c>
      <c r="BB48" s="102" t="n">
        <v>3.25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0.727</v>
      </c>
      <c r="D49" s="102" t="n">
        <v>1.454</v>
      </c>
      <c r="E49" s="102" t="n">
        <v>2.988</v>
      </c>
      <c r="F49" s="102" t="n">
        <v>4.522</v>
      </c>
      <c r="G49" s="102" t="n">
        <v>5.604</v>
      </c>
      <c r="H49" s="102" t="n">
        <v>6.686</v>
      </c>
      <c r="I49" s="102" t="n">
        <v>7.414</v>
      </c>
      <c r="J49" s="102" t="n">
        <v>8.142</v>
      </c>
      <c r="K49" s="102" t="n">
        <v>8.653</v>
      </c>
      <c r="L49" s="102" t="n">
        <v>9.164</v>
      </c>
      <c r="M49" s="102" t="n">
        <v>9.595</v>
      </c>
      <c r="N49" s="102" t="n">
        <v>10.026</v>
      </c>
      <c r="O49" s="102" t="n">
        <v>10.489</v>
      </c>
      <c r="P49" s="102" t="n">
        <v>10.952</v>
      </c>
      <c r="Q49" s="102" t="n">
        <v>11.527</v>
      </c>
      <c r="R49" s="102" t="n">
        <v>12.102</v>
      </c>
      <c r="S49" s="102" t="n">
        <v>12.817</v>
      </c>
      <c r="T49" s="102" t="n">
        <v>13.532</v>
      </c>
      <c r="U49" s="102" t="n">
        <v>14.358</v>
      </c>
      <c r="V49" s="102" t="n">
        <v>15.184</v>
      </c>
      <c r="W49" s="102" t="n">
        <v>16.042</v>
      </c>
      <c r="X49" s="102" t="n">
        <v>16.9</v>
      </c>
      <c r="Y49" s="102" t="n">
        <v>17.675</v>
      </c>
      <c r="Z49" s="102" t="n">
        <v>18.45</v>
      </c>
      <c r="AA49" s="102" t="n">
        <v>18.993</v>
      </c>
      <c r="AB49" s="102" t="n">
        <v>19.536</v>
      </c>
      <c r="AC49" s="102" t="n">
        <v>19.709</v>
      </c>
      <c r="AD49" s="102" t="n">
        <v>19.882</v>
      </c>
      <c r="AE49" s="102" t="n">
        <v>19.565</v>
      </c>
      <c r="AF49" s="102" t="n">
        <v>19.248</v>
      </c>
      <c r="AG49" s="102" t="n">
        <v>18.401</v>
      </c>
      <c r="AH49" s="102" t="n">
        <v>17.554</v>
      </c>
      <c r="AI49" s="102" t="n">
        <v>16.235</v>
      </c>
      <c r="AJ49" s="102" t="n">
        <v>14.916</v>
      </c>
      <c r="AK49" s="102" t="n">
        <v>13.357</v>
      </c>
      <c r="AL49" s="102" t="n">
        <v>11.798</v>
      </c>
      <c r="AM49" s="102" t="n">
        <v>10.445</v>
      </c>
      <c r="AN49" s="102" t="n">
        <v>9.092</v>
      </c>
      <c r="AO49" s="102" t="n">
        <v>8.686</v>
      </c>
      <c r="AP49" s="102" t="n">
        <v>8.28</v>
      </c>
      <c r="AQ49" s="102" t="n">
        <v>7.865</v>
      </c>
      <c r="AR49" s="102" t="n">
        <v>7.45</v>
      </c>
      <c r="AS49" s="102" t="n">
        <v>7.035</v>
      </c>
      <c r="AT49" s="102" t="n">
        <v>6.62</v>
      </c>
      <c r="AU49" s="102" t="n">
        <v>6.205</v>
      </c>
      <c r="AV49" s="102" t="n">
        <v>5.79</v>
      </c>
      <c r="AW49" s="102" t="n">
        <v>5.375</v>
      </c>
      <c r="AX49" s="102" t="n">
        <v>4.96</v>
      </c>
      <c r="AY49" s="102" t="n">
        <v>4.545</v>
      </c>
      <c r="AZ49" s="102" t="n">
        <v>4.13</v>
      </c>
      <c r="BA49" s="102" t="n">
        <v>3.715</v>
      </c>
      <c r="BB49" s="102" t="n">
        <v>3.3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0.723</v>
      </c>
      <c r="D50" s="102" t="n">
        <v>1.446</v>
      </c>
      <c r="E50" s="102" t="n">
        <v>2.982</v>
      </c>
      <c r="F50" s="102" t="n">
        <v>4.518</v>
      </c>
      <c r="G50" s="102" t="n">
        <v>5.591</v>
      </c>
      <c r="H50" s="102" t="n">
        <v>6.664</v>
      </c>
      <c r="I50" s="102" t="n">
        <v>7.376</v>
      </c>
      <c r="J50" s="102" t="n">
        <v>8.088</v>
      </c>
      <c r="K50" s="102" t="n">
        <v>8.582</v>
      </c>
      <c r="L50" s="102" t="n">
        <v>9.076</v>
      </c>
      <c r="M50" s="102" t="n">
        <v>9.495</v>
      </c>
      <c r="N50" s="102" t="n">
        <v>9.914</v>
      </c>
      <c r="O50" s="102" t="n">
        <v>10.371</v>
      </c>
      <c r="P50" s="102" t="n">
        <v>10.828</v>
      </c>
      <c r="Q50" s="102" t="n">
        <v>11.408</v>
      </c>
      <c r="R50" s="102" t="n">
        <v>11.988</v>
      </c>
      <c r="S50" s="102" t="n">
        <v>12.718</v>
      </c>
      <c r="T50" s="102" t="n">
        <v>13.448</v>
      </c>
      <c r="U50" s="102" t="n">
        <v>14.297</v>
      </c>
      <c r="V50" s="102" t="n">
        <v>15.146</v>
      </c>
      <c r="W50" s="102" t="n">
        <v>16.033</v>
      </c>
      <c r="X50" s="102" t="n">
        <v>16.92</v>
      </c>
      <c r="Y50" s="102" t="n">
        <v>17.725</v>
      </c>
      <c r="Z50" s="102" t="n">
        <v>18.53</v>
      </c>
      <c r="AA50" s="102" t="n">
        <v>19.102</v>
      </c>
      <c r="AB50" s="102" t="n">
        <v>19.674</v>
      </c>
      <c r="AC50" s="102" t="n">
        <v>19.866</v>
      </c>
      <c r="AD50" s="102" t="n">
        <v>20.058</v>
      </c>
      <c r="AE50" s="102" t="n">
        <v>19.75</v>
      </c>
      <c r="AF50" s="102" t="n">
        <v>19.442</v>
      </c>
      <c r="AG50" s="102" t="n">
        <v>18.589</v>
      </c>
      <c r="AH50" s="102" t="n">
        <v>17.736</v>
      </c>
      <c r="AI50" s="102" t="n">
        <v>16.4</v>
      </c>
      <c r="AJ50" s="102" t="n">
        <v>15.064</v>
      </c>
      <c r="AK50" s="102" t="n">
        <v>13.483</v>
      </c>
      <c r="AL50" s="102" t="n">
        <v>11.902</v>
      </c>
      <c r="AM50" s="102" t="n">
        <v>10.535</v>
      </c>
      <c r="AN50" s="102" t="n">
        <v>9.168</v>
      </c>
      <c r="AO50" s="102" t="n">
        <v>8.779</v>
      </c>
      <c r="AP50" s="102" t="n">
        <v>8.39</v>
      </c>
      <c r="AQ50" s="102" t="n">
        <v>7.97</v>
      </c>
      <c r="AR50" s="102" t="n">
        <v>7.55</v>
      </c>
      <c r="AS50" s="102" t="n">
        <v>7.13</v>
      </c>
      <c r="AT50" s="102" t="n">
        <v>6.71</v>
      </c>
      <c r="AU50" s="102" t="n">
        <v>6.29</v>
      </c>
      <c r="AV50" s="102" t="n">
        <v>5.87</v>
      </c>
      <c r="AW50" s="102" t="n">
        <v>5.45</v>
      </c>
      <c r="AX50" s="102" t="n">
        <v>5.03</v>
      </c>
      <c r="AY50" s="102" t="n">
        <v>4.61</v>
      </c>
      <c r="AZ50" s="102" t="n">
        <v>4.19</v>
      </c>
      <c r="BA50" s="102" t="n">
        <v>3.77</v>
      </c>
      <c r="BB50" s="102" t="n">
        <v>3.35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0.719</v>
      </c>
      <c r="D51" s="102" t="n">
        <v>1.438</v>
      </c>
      <c r="E51" s="102" t="n">
        <v>2.976</v>
      </c>
      <c r="F51" s="102" t="n">
        <v>4.514</v>
      </c>
      <c r="G51" s="102" t="n">
        <v>5.578</v>
      </c>
      <c r="H51" s="102" t="n">
        <v>6.642</v>
      </c>
      <c r="I51" s="102" t="n">
        <v>7.338</v>
      </c>
      <c r="J51" s="102" t="n">
        <v>8.034</v>
      </c>
      <c r="K51" s="102" t="n">
        <v>8.511</v>
      </c>
      <c r="L51" s="102" t="n">
        <v>8.988</v>
      </c>
      <c r="M51" s="102" t="n">
        <v>9.395</v>
      </c>
      <c r="N51" s="102" t="n">
        <v>9.802</v>
      </c>
      <c r="O51" s="102" t="n">
        <v>10.253</v>
      </c>
      <c r="P51" s="102" t="n">
        <v>10.704</v>
      </c>
      <c r="Q51" s="102" t="n">
        <v>11.289</v>
      </c>
      <c r="R51" s="102" t="n">
        <v>11.874</v>
      </c>
      <c r="S51" s="102" t="n">
        <v>12.619</v>
      </c>
      <c r="T51" s="102" t="n">
        <v>13.364</v>
      </c>
      <c r="U51" s="102" t="n">
        <v>14.236</v>
      </c>
      <c r="V51" s="102" t="n">
        <v>15.108</v>
      </c>
      <c r="W51" s="102" t="n">
        <v>16.024</v>
      </c>
      <c r="X51" s="102" t="n">
        <v>16.94</v>
      </c>
      <c r="Y51" s="102" t="n">
        <v>17.775</v>
      </c>
      <c r="Z51" s="102" t="n">
        <v>18.61</v>
      </c>
      <c r="AA51" s="102" t="n">
        <v>19.211</v>
      </c>
      <c r="AB51" s="102" t="n">
        <v>19.812</v>
      </c>
      <c r="AC51" s="102" t="n">
        <v>20.023</v>
      </c>
      <c r="AD51" s="102" t="n">
        <v>20.234</v>
      </c>
      <c r="AE51" s="102" t="n">
        <v>19.935</v>
      </c>
      <c r="AF51" s="102" t="n">
        <v>19.636</v>
      </c>
      <c r="AG51" s="102" t="n">
        <v>18.777</v>
      </c>
      <c r="AH51" s="102" t="n">
        <v>17.918</v>
      </c>
      <c r="AI51" s="102" t="n">
        <v>16.565</v>
      </c>
      <c r="AJ51" s="102" t="n">
        <v>15.212</v>
      </c>
      <c r="AK51" s="102" t="n">
        <v>13.609</v>
      </c>
      <c r="AL51" s="102" t="n">
        <v>12.006</v>
      </c>
      <c r="AM51" s="102" t="n">
        <v>10.625</v>
      </c>
      <c r="AN51" s="102" t="n">
        <v>9.244</v>
      </c>
      <c r="AO51" s="102" t="n">
        <v>8.872</v>
      </c>
      <c r="AP51" s="102" t="n">
        <v>8.5</v>
      </c>
      <c r="AQ51" s="102" t="n">
        <v>8.075</v>
      </c>
      <c r="AR51" s="102" t="n">
        <v>7.65</v>
      </c>
      <c r="AS51" s="102" t="n">
        <v>7.225</v>
      </c>
      <c r="AT51" s="102" t="n">
        <v>6.8</v>
      </c>
      <c r="AU51" s="102" t="n">
        <v>6.375</v>
      </c>
      <c r="AV51" s="102" t="n">
        <v>5.95</v>
      </c>
      <c r="AW51" s="102" t="n">
        <v>5.525</v>
      </c>
      <c r="AX51" s="102" t="n">
        <v>5.1</v>
      </c>
      <c r="AY51" s="102" t="n">
        <v>4.675</v>
      </c>
      <c r="AZ51" s="102" t="n">
        <v>4.25</v>
      </c>
      <c r="BA51" s="102" t="n">
        <v>3.825</v>
      </c>
      <c r="BB51" s="102" t="n">
        <v>3.4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0.715</v>
      </c>
      <c r="D52" s="102" t="n">
        <v>1.43</v>
      </c>
      <c r="E52" s="102" t="n">
        <v>2.97</v>
      </c>
      <c r="F52" s="102" t="n">
        <v>4.51</v>
      </c>
      <c r="G52" s="102" t="n">
        <v>5.565</v>
      </c>
      <c r="H52" s="102" t="n">
        <v>6.62</v>
      </c>
      <c r="I52" s="102" t="n">
        <v>7.3</v>
      </c>
      <c r="J52" s="102" t="n">
        <v>7.98</v>
      </c>
      <c r="K52" s="102" t="n">
        <v>8.44</v>
      </c>
      <c r="L52" s="102" t="n">
        <v>8.9</v>
      </c>
      <c r="M52" s="102" t="n">
        <v>9.295</v>
      </c>
      <c r="N52" s="102" t="n">
        <v>9.69</v>
      </c>
      <c r="O52" s="102" t="n">
        <v>10.135</v>
      </c>
      <c r="P52" s="102" t="n">
        <v>10.58</v>
      </c>
      <c r="Q52" s="102" t="n">
        <v>11.17</v>
      </c>
      <c r="R52" s="102" t="n">
        <v>11.76</v>
      </c>
      <c r="S52" s="102" t="n">
        <v>12.52</v>
      </c>
      <c r="T52" s="102" t="n">
        <v>13.28</v>
      </c>
      <c r="U52" s="102" t="n">
        <v>14.175</v>
      </c>
      <c r="V52" s="102" t="n">
        <v>15.07</v>
      </c>
      <c r="W52" s="102" t="n">
        <v>16.015</v>
      </c>
      <c r="X52" s="102" t="n">
        <v>16.96</v>
      </c>
      <c r="Y52" s="102" t="n">
        <v>17.825</v>
      </c>
      <c r="Z52" s="102" t="n">
        <v>18.69</v>
      </c>
      <c r="AA52" s="102" t="n">
        <v>19.32</v>
      </c>
      <c r="AB52" s="102" t="n">
        <v>19.95</v>
      </c>
      <c r="AC52" s="102" t="n">
        <v>20.18</v>
      </c>
      <c r="AD52" s="102" t="n">
        <v>20.41</v>
      </c>
      <c r="AE52" s="102" t="n">
        <v>20.12</v>
      </c>
      <c r="AF52" s="102" t="n">
        <v>19.83</v>
      </c>
      <c r="AG52" s="102" t="n">
        <v>18.965</v>
      </c>
      <c r="AH52" s="102" t="n">
        <v>18.1</v>
      </c>
      <c r="AI52" s="102" t="n">
        <v>16.73</v>
      </c>
      <c r="AJ52" s="102" t="n">
        <v>15.36</v>
      </c>
      <c r="AK52" s="102" t="n">
        <v>13.735</v>
      </c>
      <c r="AL52" s="102" t="n">
        <v>12.11</v>
      </c>
      <c r="AM52" s="102" t="n">
        <v>10.715</v>
      </c>
      <c r="AN52" s="102" t="n">
        <v>9.32</v>
      </c>
      <c r="AO52" s="102" t="n">
        <v>8.965</v>
      </c>
      <c r="AP52" s="102" t="n">
        <v>8.61</v>
      </c>
      <c r="AQ52" s="102" t="n">
        <v>8.18</v>
      </c>
      <c r="AR52" s="102" t="n">
        <v>7.75</v>
      </c>
      <c r="AS52" s="102" t="n">
        <v>7.32</v>
      </c>
      <c r="AT52" s="102" t="n">
        <v>6.89</v>
      </c>
      <c r="AU52" s="102" t="n">
        <v>6.46</v>
      </c>
      <c r="AV52" s="102" t="n">
        <v>6.03</v>
      </c>
      <c r="AW52" s="102" t="n">
        <v>5.6</v>
      </c>
      <c r="AX52" s="102" t="n">
        <v>5.17</v>
      </c>
      <c r="AY52" s="102" t="n">
        <v>4.74</v>
      </c>
      <c r="AZ52" s="102" t="n">
        <v>4.31</v>
      </c>
      <c r="BA52" s="102" t="n">
        <v>3.88</v>
      </c>
      <c r="BB52" s="102" t="n">
        <v>3.45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0.708</v>
      </c>
      <c r="D53" s="102" t="n">
        <v>1.416</v>
      </c>
      <c r="E53" s="102" t="n">
        <v>2.957</v>
      </c>
      <c r="F53" s="102" t="n">
        <v>4.498</v>
      </c>
      <c r="G53" s="102" t="n">
        <v>5.542</v>
      </c>
      <c r="H53" s="102" t="n">
        <v>6.586</v>
      </c>
      <c r="I53" s="102" t="n">
        <v>7.251</v>
      </c>
      <c r="J53" s="102" t="n">
        <v>7.916</v>
      </c>
      <c r="K53" s="102" t="n">
        <v>8.36</v>
      </c>
      <c r="L53" s="102" t="n">
        <v>8.804</v>
      </c>
      <c r="M53" s="102" t="n">
        <v>9.186</v>
      </c>
      <c r="N53" s="102" t="n">
        <v>9.568</v>
      </c>
      <c r="O53" s="102" t="n">
        <v>10.008</v>
      </c>
      <c r="P53" s="102" t="n">
        <v>10.448</v>
      </c>
      <c r="Q53" s="102" t="n">
        <v>11.042</v>
      </c>
      <c r="R53" s="102" t="n">
        <v>11.636</v>
      </c>
      <c r="S53" s="102" t="n">
        <v>12.409</v>
      </c>
      <c r="T53" s="102" t="n">
        <v>13.182</v>
      </c>
      <c r="U53" s="102" t="n">
        <v>14.098</v>
      </c>
      <c r="V53" s="102" t="n">
        <v>15.014</v>
      </c>
      <c r="W53" s="102" t="n">
        <v>15.987</v>
      </c>
      <c r="X53" s="102" t="n">
        <v>16.96</v>
      </c>
      <c r="Y53" s="102" t="n">
        <v>17.854</v>
      </c>
      <c r="Z53" s="102" t="n">
        <v>18.748</v>
      </c>
      <c r="AA53" s="102" t="n">
        <v>19.405</v>
      </c>
      <c r="AB53" s="102" t="n">
        <v>20.062</v>
      </c>
      <c r="AC53" s="102" t="n">
        <v>20.312</v>
      </c>
      <c r="AD53" s="102" t="n">
        <v>20.562</v>
      </c>
      <c r="AE53" s="102" t="n">
        <v>20.282</v>
      </c>
      <c r="AF53" s="102" t="n">
        <v>20.002</v>
      </c>
      <c r="AG53" s="102" t="n">
        <v>19.135</v>
      </c>
      <c r="AH53" s="102" t="n">
        <v>18.268</v>
      </c>
      <c r="AI53" s="102" t="n">
        <v>16.886</v>
      </c>
      <c r="AJ53" s="102" t="n">
        <v>15.504</v>
      </c>
      <c r="AK53" s="102" t="n">
        <v>13.86</v>
      </c>
      <c r="AL53" s="102" t="n">
        <v>12.216</v>
      </c>
      <c r="AM53" s="102" t="n">
        <v>10.809</v>
      </c>
      <c r="AN53" s="102" t="n">
        <v>9.402</v>
      </c>
      <c r="AO53" s="102" t="n">
        <v>9.055</v>
      </c>
      <c r="AP53" s="102" t="n">
        <v>8.708</v>
      </c>
      <c r="AQ53" s="102" t="n">
        <v>8.273</v>
      </c>
      <c r="AR53" s="102" t="n">
        <v>7.838</v>
      </c>
      <c r="AS53" s="102" t="n">
        <v>7.403</v>
      </c>
      <c r="AT53" s="102" t="n">
        <v>6.968</v>
      </c>
      <c r="AU53" s="102" t="n">
        <v>6.533</v>
      </c>
      <c r="AV53" s="102" t="n">
        <v>6.098</v>
      </c>
      <c r="AW53" s="102" t="n">
        <v>5.663</v>
      </c>
      <c r="AX53" s="102" t="n">
        <v>5.228</v>
      </c>
      <c r="AY53" s="102" t="n">
        <v>4.793</v>
      </c>
      <c r="AZ53" s="102" t="n">
        <v>4.358</v>
      </c>
      <c r="BA53" s="102" t="n">
        <v>3.923</v>
      </c>
      <c r="BB53" s="102" t="n">
        <v>3.488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0.701</v>
      </c>
      <c r="D54" s="102" t="n">
        <v>1.402</v>
      </c>
      <c r="E54" s="102" t="n">
        <v>2.944</v>
      </c>
      <c r="F54" s="102" t="n">
        <v>4.486</v>
      </c>
      <c r="G54" s="102" t="n">
        <v>5.519</v>
      </c>
      <c r="H54" s="102" t="n">
        <v>6.552</v>
      </c>
      <c r="I54" s="102" t="n">
        <v>7.202</v>
      </c>
      <c r="J54" s="102" t="n">
        <v>7.852</v>
      </c>
      <c r="K54" s="102" t="n">
        <v>8.28</v>
      </c>
      <c r="L54" s="102" t="n">
        <v>8.708</v>
      </c>
      <c r="M54" s="102" t="n">
        <v>9.077</v>
      </c>
      <c r="N54" s="102" t="n">
        <v>9.446</v>
      </c>
      <c r="O54" s="102" t="n">
        <v>9.881</v>
      </c>
      <c r="P54" s="102" t="n">
        <v>10.316</v>
      </c>
      <c r="Q54" s="102" t="n">
        <v>10.914</v>
      </c>
      <c r="R54" s="102" t="n">
        <v>11.512</v>
      </c>
      <c r="S54" s="102" t="n">
        <v>12.298</v>
      </c>
      <c r="T54" s="102" t="n">
        <v>13.084</v>
      </c>
      <c r="U54" s="102" t="n">
        <v>14.021</v>
      </c>
      <c r="V54" s="102" t="n">
        <v>14.958</v>
      </c>
      <c r="W54" s="102" t="n">
        <v>15.959</v>
      </c>
      <c r="X54" s="102" t="n">
        <v>16.96</v>
      </c>
      <c r="Y54" s="102" t="n">
        <v>17.883</v>
      </c>
      <c r="Z54" s="102" t="n">
        <v>18.806</v>
      </c>
      <c r="AA54" s="102" t="n">
        <v>19.49</v>
      </c>
      <c r="AB54" s="102" t="n">
        <v>20.174</v>
      </c>
      <c r="AC54" s="102" t="n">
        <v>20.444</v>
      </c>
      <c r="AD54" s="102" t="n">
        <v>20.714</v>
      </c>
      <c r="AE54" s="102" t="n">
        <v>20.444</v>
      </c>
      <c r="AF54" s="102" t="n">
        <v>20.174</v>
      </c>
      <c r="AG54" s="102" t="n">
        <v>19.305</v>
      </c>
      <c r="AH54" s="102" t="n">
        <v>18.436</v>
      </c>
      <c r="AI54" s="102" t="n">
        <v>17.042</v>
      </c>
      <c r="AJ54" s="102" t="n">
        <v>15.648</v>
      </c>
      <c r="AK54" s="102" t="n">
        <v>13.985</v>
      </c>
      <c r="AL54" s="102" t="n">
        <v>12.322</v>
      </c>
      <c r="AM54" s="102" t="n">
        <v>10.903</v>
      </c>
      <c r="AN54" s="102" t="n">
        <v>9.484</v>
      </c>
      <c r="AO54" s="102" t="n">
        <v>9.145</v>
      </c>
      <c r="AP54" s="102" t="n">
        <v>8.806</v>
      </c>
      <c r="AQ54" s="102" t="n">
        <v>8.366</v>
      </c>
      <c r="AR54" s="102" t="n">
        <v>7.926</v>
      </c>
      <c r="AS54" s="102" t="n">
        <v>7.486</v>
      </c>
      <c r="AT54" s="102" t="n">
        <v>7.046</v>
      </c>
      <c r="AU54" s="102" t="n">
        <v>6.606</v>
      </c>
      <c r="AV54" s="102" t="n">
        <v>6.166</v>
      </c>
      <c r="AW54" s="102" t="n">
        <v>5.726</v>
      </c>
      <c r="AX54" s="102" t="n">
        <v>5.286</v>
      </c>
      <c r="AY54" s="102" t="n">
        <v>4.846</v>
      </c>
      <c r="AZ54" s="102" t="n">
        <v>4.406</v>
      </c>
      <c r="BA54" s="102" t="n">
        <v>3.966</v>
      </c>
      <c r="BB54" s="102" t="n">
        <v>3.526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0.694</v>
      </c>
      <c r="D55" s="102" t="n">
        <v>1.388</v>
      </c>
      <c r="E55" s="102" t="n">
        <v>2.931</v>
      </c>
      <c r="F55" s="102" t="n">
        <v>4.474</v>
      </c>
      <c r="G55" s="102" t="n">
        <v>5.496</v>
      </c>
      <c r="H55" s="102" t="n">
        <v>6.518</v>
      </c>
      <c r="I55" s="102" t="n">
        <v>7.153</v>
      </c>
      <c r="J55" s="102" t="n">
        <v>7.788</v>
      </c>
      <c r="K55" s="102" t="n">
        <v>8.2</v>
      </c>
      <c r="L55" s="102" t="n">
        <v>8.612</v>
      </c>
      <c r="M55" s="102" t="n">
        <v>8.968</v>
      </c>
      <c r="N55" s="102" t="n">
        <v>9.324</v>
      </c>
      <c r="O55" s="102" t="n">
        <v>9.754</v>
      </c>
      <c r="P55" s="102" t="n">
        <v>10.184</v>
      </c>
      <c r="Q55" s="102" t="n">
        <v>10.786</v>
      </c>
      <c r="R55" s="102" t="n">
        <v>11.388</v>
      </c>
      <c r="S55" s="102" t="n">
        <v>12.187</v>
      </c>
      <c r="T55" s="102" t="n">
        <v>12.986</v>
      </c>
      <c r="U55" s="102" t="n">
        <v>13.944</v>
      </c>
      <c r="V55" s="102" t="n">
        <v>14.902</v>
      </c>
      <c r="W55" s="102" t="n">
        <v>15.931</v>
      </c>
      <c r="X55" s="102" t="n">
        <v>16.96</v>
      </c>
      <c r="Y55" s="102" t="n">
        <v>17.912</v>
      </c>
      <c r="Z55" s="102" t="n">
        <v>18.864</v>
      </c>
      <c r="AA55" s="102" t="n">
        <v>19.575</v>
      </c>
      <c r="AB55" s="102" t="n">
        <v>20.286</v>
      </c>
      <c r="AC55" s="102" t="n">
        <v>20.576</v>
      </c>
      <c r="AD55" s="102" t="n">
        <v>20.866</v>
      </c>
      <c r="AE55" s="102" t="n">
        <v>20.606</v>
      </c>
      <c r="AF55" s="102" t="n">
        <v>20.346</v>
      </c>
      <c r="AG55" s="102" t="n">
        <v>19.475</v>
      </c>
      <c r="AH55" s="102" t="n">
        <v>18.604</v>
      </c>
      <c r="AI55" s="102" t="n">
        <v>17.198</v>
      </c>
      <c r="AJ55" s="102" t="n">
        <v>15.792</v>
      </c>
      <c r="AK55" s="102" t="n">
        <v>14.11</v>
      </c>
      <c r="AL55" s="102" t="n">
        <v>12.428</v>
      </c>
      <c r="AM55" s="102" t="n">
        <v>10.997</v>
      </c>
      <c r="AN55" s="102" t="n">
        <v>9.566</v>
      </c>
      <c r="AO55" s="102" t="n">
        <v>9.235</v>
      </c>
      <c r="AP55" s="102" t="n">
        <v>8.904</v>
      </c>
      <c r="AQ55" s="102" t="n">
        <v>8.459</v>
      </c>
      <c r="AR55" s="102" t="n">
        <v>8.014</v>
      </c>
      <c r="AS55" s="102" t="n">
        <v>7.569</v>
      </c>
      <c r="AT55" s="102" t="n">
        <v>7.124</v>
      </c>
      <c r="AU55" s="102" t="n">
        <v>6.679</v>
      </c>
      <c r="AV55" s="102" t="n">
        <v>6.23399999999999</v>
      </c>
      <c r="AW55" s="102" t="n">
        <v>5.78899999999999</v>
      </c>
      <c r="AX55" s="102" t="n">
        <v>5.34399999999999</v>
      </c>
      <c r="AY55" s="102" t="n">
        <v>4.89899999999999</v>
      </c>
      <c r="AZ55" s="102" t="n">
        <v>4.45399999999999</v>
      </c>
      <c r="BA55" s="102" t="n">
        <v>4.00899999999999</v>
      </c>
      <c r="BB55" s="102" t="n">
        <v>3.56399999999999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0.687</v>
      </c>
      <c r="D56" s="102" t="n">
        <v>1.374</v>
      </c>
      <c r="E56" s="102" t="n">
        <v>2.918</v>
      </c>
      <c r="F56" s="102" t="n">
        <v>4.462</v>
      </c>
      <c r="G56" s="102" t="n">
        <v>5.473</v>
      </c>
      <c r="H56" s="102" t="n">
        <v>6.484</v>
      </c>
      <c r="I56" s="102" t="n">
        <v>7.104</v>
      </c>
      <c r="J56" s="102" t="n">
        <v>7.724</v>
      </c>
      <c r="K56" s="102" t="n">
        <v>8.12</v>
      </c>
      <c r="L56" s="102" t="n">
        <v>8.516</v>
      </c>
      <c r="M56" s="102" t="n">
        <v>8.859</v>
      </c>
      <c r="N56" s="102" t="n">
        <v>9.202</v>
      </c>
      <c r="O56" s="102" t="n">
        <v>9.627</v>
      </c>
      <c r="P56" s="102" t="n">
        <v>10.052</v>
      </c>
      <c r="Q56" s="102" t="n">
        <v>10.658</v>
      </c>
      <c r="R56" s="102" t="n">
        <v>11.264</v>
      </c>
      <c r="S56" s="102" t="n">
        <v>12.076</v>
      </c>
      <c r="T56" s="102" t="n">
        <v>12.888</v>
      </c>
      <c r="U56" s="102" t="n">
        <v>13.867</v>
      </c>
      <c r="V56" s="102" t="n">
        <v>14.846</v>
      </c>
      <c r="W56" s="102" t="n">
        <v>15.903</v>
      </c>
      <c r="X56" s="102" t="n">
        <v>16.96</v>
      </c>
      <c r="Y56" s="102" t="n">
        <v>17.941</v>
      </c>
      <c r="Z56" s="102" t="n">
        <v>18.922</v>
      </c>
      <c r="AA56" s="102" t="n">
        <v>19.66</v>
      </c>
      <c r="AB56" s="102" t="n">
        <v>20.398</v>
      </c>
      <c r="AC56" s="102" t="n">
        <v>20.708</v>
      </c>
      <c r="AD56" s="102" t="n">
        <v>21.018</v>
      </c>
      <c r="AE56" s="102" t="n">
        <v>20.768</v>
      </c>
      <c r="AF56" s="102" t="n">
        <v>20.518</v>
      </c>
      <c r="AG56" s="102" t="n">
        <v>19.645</v>
      </c>
      <c r="AH56" s="102" t="n">
        <v>18.772</v>
      </c>
      <c r="AI56" s="102" t="n">
        <v>17.354</v>
      </c>
      <c r="AJ56" s="102" t="n">
        <v>15.936</v>
      </c>
      <c r="AK56" s="102" t="n">
        <v>14.235</v>
      </c>
      <c r="AL56" s="102" t="n">
        <v>12.534</v>
      </c>
      <c r="AM56" s="102" t="n">
        <v>11.091</v>
      </c>
      <c r="AN56" s="102" t="n">
        <v>9.648</v>
      </c>
      <c r="AO56" s="102" t="n">
        <v>9.325</v>
      </c>
      <c r="AP56" s="102" t="n">
        <v>9.002</v>
      </c>
      <c r="AQ56" s="102" t="n">
        <v>8.552</v>
      </c>
      <c r="AR56" s="102" t="n">
        <v>8.102</v>
      </c>
      <c r="AS56" s="102" t="n">
        <v>7.652</v>
      </c>
      <c r="AT56" s="102" t="n">
        <v>7.20199999999999</v>
      </c>
      <c r="AU56" s="102" t="n">
        <v>6.75199999999999</v>
      </c>
      <c r="AV56" s="102" t="n">
        <v>6.30199999999999</v>
      </c>
      <c r="AW56" s="102" t="n">
        <v>5.85199999999999</v>
      </c>
      <c r="AX56" s="102" t="n">
        <v>5.40199999999999</v>
      </c>
      <c r="AY56" s="102" t="n">
        <v>4.95199999999999</v>
      </c>
      <c r="AZ56" s="102" t="n">
        <v>4.50199999999998</v>
      </c>
      <c r="BA56" s="102" t="n">
        <v>4.05199999999998</v>
      </c>
      <c r="BB56" s="102" t="n">
        <v>3.60199999999998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0.68</v>
      </c>
      <c r="D57" s="102" t="n">
        <v>1.36</v>
      </c>
      <c r="E57" s="102" t="n">
        <v>2.905</v>
      </c>
      <c r="F57" s="102" t="n">
        <v>4.45</v>
      </c>
      <c r="G57" s="102" t="n">
        <v>5.45</v>
      </c>
      <c r="H57" s="102" t="n">
        <v>6.45</v>
      </c>
      <c r="I57" s="102" t="n">
        <v>7.055</v>
      </c>
      <c r="J57" s="102" t="n">
        <v>7.66</v>
      </c>
      <c r="K57" s="102" t="n">
        <v>8.04</v>
      </c>
      <c r="L57" s="102" t="n">
        <v>8.42</v>
      </c>
      <c r="M57" s="102" t="n">
        <v>8.75</v>
      </c>
      <c r="N57" s="102" t="n">
        <v>9.08</v>
      </c>
      <c r="O57" s="102" t="n">
        <v>9.5</v>
      </c>
      <c r="P57" s="102" t="n">
        <v>9.92</v>
      </c>
      <c r="Q57" s="102" t="n">
        <v>10.53</v>
      </c>
      <c r="R57" s="102" t="n">
        <v>11.14</v>
      </c>
      <c r="S57" s="102" t="n">
        <v>11.965</v>
      </c>
      <c r="T57" s="102" t="n">
        <v>12.79</v>
      </c>
      <c r="U57" s="102" t="n">
        <v>13.79</v>
      </c>
      <c r="V57" s="102" t="n">
        <v>14.79</v>
      </c>
      <c r="W57" s="102" t="n">
        <v>15.875</v>
      </c>
      <c r="X57" s="102" t="n">
        <v>16.96</v>
      </c>
      <c r="Y57" s="102" t="n">
        <v>17.97</v>
      </c>
      <c r="Z57" s="102" t="n">
        <v>18.98</v>
      </c>
      <c r="AA57" s="102" t="n">
        <v>19.745</v>
      </c>
      <c r="AB57" s="102" t="n">
        <v>20.51</v>
      </c>
      <c r="AC57" s="102" t="n">
        <v>20.84</v>
      </c>
      <c r="AD57" s="102" t="n">
        <v>21.17</v>
      </c>
      <c r="AE57" s="102" t="n">
        <v>20.93</v>
      </c>
      <c r="AF57" s="102" t="n">
        <v>20.69</v>
      </c>
      <c r="AG57" s="102" t="n">
        <v>19.815</v>
      </c>
      <c r="AH57" s="102" t="n">
        <v>18.94</v>
      </c>
      <c r="AI57" s="102" t="n">
        <v>17.51</v>
      </c>
      <c r="AJ57" s="102" t="n">
        <v>16.08</v>
      </c>
      <c r="AK57" s="102" t="n">
        <v>14.36</v>
      </c>
      <c r="AL57" s="102" t="n">
        <v>12.64</v>
      </c>
      <c r="AM57" s="102" t="n">
        <v>11.185</v>
      </c>
      <c r="AN57" s="102" t="n">
        <v>9.73</v>
      </c>
      <c r="AO57" s="102" t="n">
        <v>9.415</v>
      </c>
      <c r="AP57" s="102" t="n">
        <v>9.1</v>
      </c>
      <c r="AQ57" s="102" t="n">
        <v>8.645</v>
      </c>
      <c r="AR57" s="102" t="n">
        <v>8.19</v>
      </c>
      <c r="AS57" s="102" t="n">
        <v>7.735</v>
      </c>
      <c r="AT57" s="102" t="n">
        <v>7.28</v>
      </c>
      <c r="AU57" s="102" t="n">
        <v>6.825</v>
      </c>
      <c r="AV57" s="102" t="n">
        <v>6.37</v>
      </c>
      <c r="AW57" s="102" t="n">
        <v>5.915</v>
      </c>
      <c r="AX57" s="102" t="n">
        <v>5.46</v>
      </c>
      <c r="AY57" s="102" t="n">
        <v>5.005</v>
      </c>
      <c r="AZ57" s="102" t="n">
        <v>4.55</v>
      </c>
      <c r="BA57" s="102" t="n">
        <v>4.095</v>
      </c>
      <c r="BB57" s="102" t="n">
        <v>3.64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0.672</v>
      </c>
      <c r="D58" s="102" t="n">
        <v>1.344</v>
      </c>
      <c r="E58" s="102" t="n">
        <v>2.889</v>
      </c>
      <c r="F58" s="102" t="n">
        <v>4.434</v>
      </c>
      <c r="G58" s="102" t="n">
        <v>5.424</v>
      </c>
      <c r="H58" s="102" t="n">
        <v>6.414</v>
      </c>
      <c r="I58" s="102" t="n">
        <v>7.003</v>
      </c>
      <c r="J58" s="102" t="n">
        <v>7.592</v>
      </c>
      <c r="K58" s="102" t="n">
        <v>7.956</v>
      </c>
      <c r="L58" s="102" t="n">
        <v>8.32</v>
      </c>
      <c r="M58" s="102" t="n">
        <v>8.638</v>
      </c>
      <c r="N58" s="102" t="n">
        <v>8.956</v>
      </c>
      <c r="O58" s="102" t="n">
        <v>9.372</v>
      </c>
      <c r="P58" s="102" t="n">
        <v>9.788</v>
      </c>
      <c r="Q58" s="102" t="n">
        <v>10.401</v>
      </c>
      <c r="R58" s="102" t="n">
        <v>11.014</v>
      </c>
      <c r="S58" s="102" t="n">
        <v>11.851</v>
      </c>
      <c r="T58" s="102" t="n">
        <v>12.688</v>
      </c>
      <c r="U58" s="102" t="n">
        <v>13.707</v>
      </c>
      <c r="V58" s="102" t="n">
        <v>14.726</v>
      </c>
      <c r="W58" s="102" t="n">
        <v>15.835</v>
      </c>
      <c r="X58" s="102" t="n">
        <v>16.944</v>
      </c>
      <c r="Y58" s="102" t="n">
        <v>17.981</v>
      </c>
      <c r="Z58" s="102" t="n">
        <v>19.018</v>
      </c>
      <c r="AA58" s="102" t="n">
        <v>19.807</v>
      </c>
      <c r="AB58" s="102" t="n">
        <v>20.596</v>
      </c>
      <c r="AC58" s="102" t="n">
        <v>20.946</v>
      </c>
      <c r="AD58" s="102" t="n">
        <v>21.296</v>
      </c>
      <c r="AE58" s="102" t="n">
        <v>21.067</v>
      </c>
      <c r="AF58" s="102" t="n">
        <v>20.838</v>
      </c>
      <c r="AG58" s="102" t="n">
        <v>19.965</v>
      </c>
      <c r="AH58" s="102" t="n">
        <v>19.092</v>
      </c>
      <c r="AI58" s="102" t="n">
        <v>17.655</v>
      </c>
      <c r="AJ58" s="102" t="n">
        <v>16.218</v>
      </c>
      <c r="AK58" s="102" t="n">
        <v>14.485</v>
      </c>
      <c r="AL58" s="102" t="n">
        <v>12.752</v>
      </c>
      <c r="AM58" s="102" t="n">
        <v>11.285</v>
      </c>
      <c r="AN58" s="102" t="n">
        <v>9.818</v>
      </c>
      <c r="AO58" s="102" t="n">
        <v>9.505</v>
      </c>
      <c r="AP58" s="102" t="n">
        <v>9.192</v>
      </c>
      <c r="AQ58" s="102" t="n">
        <v>8.733</v>
      </c>
      <c r="AR58" s="102" t="n">
        <v>8.274</v>
      </c>
      <c r="AS58" s="102" t="n">
        <v>7.815</v>
      </c>
      <c r="AT58" s="102" t="n">
        <v>7.356</v>
      </c>
      <c r="AU58" s="102" t="n">
        <v>6.897</v>
      </c>
      <c r="AV58" s="102" t="n">
        <v>6.438</v>
      </c>
      <c r="AW58" s="102" t="n">
        <v>5.979</v>
      </c>
      <c r="AX58" s="102" t="n">
        <v>5.52</v>
      </c>
      <c r="AY58" s="102" t="n">
        <v>5.061</v>
      </c>
      <c r="AZ58" s="102" t="n">
        <v>4.602</v>
      </c>
      <c r="BA58" s="102" t="n">
        <v>4.14299999999999</v>
      </c>
      <c r="BB58" s="102" t="n">
        <v>3.68399999999999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0.664</v>
      </c>
      <c r="D59" s="102" t="n">
        <v>1.328</v>
      </c>
      <c r="E59" s="102" t="n">
        <v>2.873</v>
      </c>
      <c r="F59" s="102" t="n">
        <v>4.418</v>
      </c>
      <c r="G59" s="102" t="n">
        <v>5.398</v>
      </c>
      <c r="H59" s="102" t="n">
        <v>6.378</v>
      </c>
      <c r="I59" s="102" t="n">
        <v>6.951</v>
      </c>
      <c r="J59" s="102" t="n">
        <v>7.524</v>
      </c>
      <c r="K59" s="102" t="n">
        <v>7.872</v>
      </c>
      <c r="L59" s="102" t="n">
        <v>8.22</v>
      </c>
      <c r="M59" s="102" t="n">
        <v>8.526</v>
      </c>
      <c r="N59" s="102" t="n">
        <v>8.832</v>
      </c>
      <c r="O59" s="102" t="n">
        <v>9.244</v>
      </c>
      <c r="P59" s="102" t="n">
        <v>9.656</v>
      </c>
      <c r="Q59" s="102" t="n">
        <v>10.272</v>
      </c>
      <c r="R59" s="102" t="n">
        <v>10.888</v>
      </c>
      <c r="S59" s="102" t="n">
        <v>11.737</v>
      </c>
      <c r="T59" s="102" t="n">
        <v>12.586</v>
      </c>
      <c r="U59" s="102" t="n">
        <v>13.624</v>
      </c>
      <c r="V59" s="102" t="n">
        <v>14.662</v>
      </c>
      <c r="W59" s="102" t="n">
        <v>15.795</v>
      </c>
      <c r="X59" s="102" t="n">
        <v>16.928</v>
      </c>
      <c r="Y59" s="102" t="n">
        <v>17.992</v>
      </c>
      <c r="Z59" s="102" t="n">
        <v>19.056</v>
      </c>
      <c r="AA59" s="102" t="n">
        <v>19.869</v>
      </c>
      <c r="AB59" s="102" t="n">
        <v>20.682</v>
      </c>
      <c r="AC59" s="102" t="n">
        <v>21.052</v>
      </c>
      <c r="AD59" s="102" t="n">
        <v>21.422</v>
      </c>
      <c r="AE59" s="102" t="n">
        <v>21.204</v>
      </c>
      <c r="AF59" s="102" t="n">
        <v>20.986</v>
      </c>
      <c r="AG59" s="102" t="n">
        <v>20.115</v>
      </c>
      <c r="AH59" s="102" t="n">
        <v>19.244</v>
      </c>
      <c r="AI59" s="102" t="n">
        <v>17.8</v>
      </c>
      <c r="AJ59" s="102" t="n">
        <v>16.356</v>
      </c>
      <c r="AK59" s="102" t="n">
        <v>14.61</v>
      </c>
      <c r="AL59" s="102" t="n">
        <v>12.864</v>
      </c>
      <c r="AM59" s="102" t="n">
        <v>11.385</v>
      </c>
      <c r="AN59" s="102" t="n">
        <v>9.906</v>
      </c>
      <c r="AO59" s="102" t="n">
        <v>9.595</v>
      </c>
      <c r="AP59" s="102" t="n">
        <v>9.284</v>
      </c>
      <c r="AQ59" s="102" t="n">
        <v>8.821</v>
      </c>
      <c r="AR59" s="102" t="n">
        <v>8.358</v>
      </c>
      <c r="AS59" s="102" t="n">
        <v>7.895</v>
      </c>
      <c r="AT59" s="102" t="n">
        <v>7.432</v>
      </c>
      <c r="AU59" s="102" t="n">
        <v>6.969</v>
      </c>
      <c r="AV59" s="102" t="n">
        <v>6.506</v>
      </c>
      <c r="AW59" s="102" t="n">
        <v>6.04299999999999</v>
      </c>
      <c r="AX59" s="102" t="n">
        <v>5.57999999999999</v>
      </c>
      <c r="AY59" s="102" t="n">
        <v>5.11699999999999</v>
      </c>
      <c r="AZ59" s="102" t="n">
        <v>4.65399999999999</v>
      </c>
      <c r="BA59" s="102" t="n">
        <v>4.19099999999999</v>
      </c>
      <c r="BB59" s="102" t="n">
        <v>3.72799999999999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0.656</v>
      </c>
      <c r="D60" s="102" t="n">
        <v>1.312</v>
      </c>
      <c r="E60" s="102" t="n">
        <v>2.857</v>
      </c>
      <c r="F60" s="102" t="n">
        <v>4.402</v>
      </c>
      <c r="G60" s="102" t="n">
        <v>5.372</v>
      </c>
      <c r="H60" s="102" t="n">
        <v>6.342</v>
      </c>
      <c r="I60" s="102" t="n">
        <v>6.899</v>
      </c>
      <c r="J60" s="102" t="n">
        <v>7.456</v>
      </c>
      <c r="K60" s="102" t="n">
        <v>7.788</v>
      </c>
      <c r="L60" s="102" t="n">
        <v>8.12</v>
      </c>
      <c r="M60" s="102" t="n">
        <v>8.414</v>
      </c>
      <c r="N60" s="102" t="n">
        <v>8.708</v>
      </c>
      <c r="O60" s="102" t="n">
        <v>9.116</v>
      </c>
      <c r="P60" s="102" t="n">
        <v>9.524</v>
      </c>
      <c r="Q60" s="102" t="n">
        <v>10.143</v>
      </c>
      <c r="R60" s="102" t="n">
        <v>10.762</v>
      </c>
      <c r="S60" s="102" t="n">
        <v>11.623</v>
      </c>
      <c r="T60" s="102" t="n">
        <v>12.484</v>
      </c>
      <c r="U60" s="102" t="n">
        <v>13.541</v>
      </c>
      <c r="V60" s="102" t="n">
        <v>14.598</v>
      </c>
      <c r="W60" s="102" t="n">
        <v>15.755</v>
      </c>
      <c r="X60" s="102" t="n">
        <v>16.912</v>
      </c>
      <c r="Y60" s="102" t="n">
        <v>18.003</v>
      </c>
      <c r="Z60" s="102" t="n">
        <v>19.094</v>
      </c>
      <c r="AA60" s="102" t="n">
        <v>19.931</v>
      </c>
      <c r="AB60" s="102" t="n">
        <v>20.768</v>
      </c>
      <c r="AC60" s="102" t="n">
        <v>21.158</v>
      </c>
      <c r="AD60" s="102" t="n">
        <v>21.548</v>
      </c>
      <c r="AE60" s="102" t="n">
        <v>21.341</v>
      </c>
      <c r="AF60" s="102" t="n">
        <v>21.134</v>
      </c>
      <c r="AG60" s="102" t="n">
        <v>20.265</v>
      </c>
      <c r="AH60" s="102" t="n">
        <v>19.396</v>
      </c>
      <c r="AI60" s="102" t="n">
        <v>17.945</v>
      </c>
      <c r="AJ60" s="102" t="n">
        <v>16.494</v>
      </c>
      <c r="AK60" s="102" t="n">
        <v>14.735</v>
      </c>
      <c r="AL60" s="102" t="n">
        <v>12.976</v>
      </c>
      <c r="AM60" s="102" t="n">
        <v>11.485</v>
      </c>
      <c r="AN60" s="102" t="n">
        <v>9.994</v>
      </c>
      <c r="AO60" s="102" t="n">
        <v>9.685</v>
      </c>
      <c r="AP60" s="102" t="n">
        <v>9.376</v>
      </c>
      <c r="AQ60" s="102" t="n">
        <v>8.909</v>
      </c>
      <c r="AR60" s="102" t="n">
        <v>8.442</v>
      </c>
      <c r="AS60" s="102" t="n">
        <v>7.975</v>
      </c>
      <c r="AT60" s="102" t="n">
        <v>7.508</v>
      </c>
      <c r="AU60" s="102" t="n">
        <v>7.04099999999999</v>
      </c>
      <c r="AV60" s="102" t="n">
        <v>6.57399999999999</v>
      </c>
      <c r="AW60" s="102" t="n">
        <v>6.10699999999999</v>
      </c>
      <c r="AX60" s="102" t="n">
        <v>5.63999999999999</v>
      </c>
      <c r="AY60" s="102" t="n">
        <v>5.17299999999999</v>
      </c>
      <c r="AZ60" s="102" t="n">
        <v>4.70599999999999</v>
      </c>
      <c r="BA60" s="102" t="n">
        <v>4.23899999999999</v>
      </c>
      <c r="BB60" s="102" t="n">
        <v>3.77199999999998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0.648</v>
      </c>
      <c r="D61" s="102" t="n">
        <v>1.296</v>
      </c>
      <c r="E61" s="102" t="n">
        <v>2.841</v>
      </c>
      <c r="F61" s="102" t="n">
        <v>4.386</v>
      </c>
      <c r="G61" s="102" t="n">
        <v>5.346</v>
      </c>
      <c r="H61" s="102" t="n">
        <v>6.306</v>
      </c>
      <c r="I61" s="102" t="n">
        <v>6.847</v>
      </c>
      <c r="J61" s="102" t="n">
        <v>7.388</v>
      </c>
      <c r="K61" s="102" t="n">
        <v>7.704</v>
      </c>
      <c r="L61" s="102" t="n">
        <v>8.02</v>
      </c>
      <c r="M61" s="102" t="n">
        <v>8.302</v>
      </c>
      <c r="N61" s="102" t="n">
        <v>8.584</v>
      </c>
      <c r="O61" s="102" t="n">
        <v>8.988</v>
      </c>
      <c r="P61" s="102" t="n">
        <v>9.392</v>
      </c>
      <c r="Q61" s="102" t="n">
        <v>10.014</v>
      </c>
      <c r="R61" s="102" t="n">
        <v>10.636</v>
      </c>
      <c r="S61" s="102" t="n">
        <v>11.509</v>
      </c>
      <c r="T61" s="102" t="n">
        <v>12.382</v>
      </c>
      <c r="U61" s="102" t="n">
        <v>13.458</v>
      </c>
      <c r="V61" s="102" t="n">
        <v>14.534</v>
      </c>
      <c r="W61" s="102" t="n">
        <v>15.715</v>
      </c>
      <c r="X61" s="102" t="n">
        <v>16.896</v>
      </c>
      <c r="Y61" s="102" t="n">
        <v>18.014</v>
      </c>
      <c r="Z61" s="102" t="n">
        <v>19.132</v>
      </c>
      <c r="AA61" s="102" t="n">
        <v>19.993</v>
      </c>
      <c r="AB61" s="102" t="n">
        <v>20.854</v>
      </c>
      <c r="AC61" s="102" t="n">
        <v>21.264</v>
      </c>
      <c r="AD61" s="102" t="n">
        <v>21.674</v>
      </c>
      <c r="AE61" s="102" t="n">
        <v>21.478</v>
      </c>
      <c r="AF61" s="102" t="n">
        <v>21.282</v>
      </c>
      <c r="AG61" s="102" t="n">
        <v>20.415</v>
      </c>
      <c r="AH61" s="102" t="n">
        <v>19.548</v>
      </c>
      <c r="AI61" s="102" t="n">
        <v>18.09</v>
      </c>
      <c r="AJ61" s="102" t="n">
        <v>16.632</v>
      </c>
      <c r="AK61" s="102" t="n">
        <v>14.86</v>
      </c>
      <c r="AL61" s="102" t="n">
        <v>13.088</v>
      </c>
      <c r="AM61" s="102" t="n">
        <v>11.585</v>
      </c>
      <c r="AN61" s="102" t="n">
        <v>10.082</v>
      </c>
      <c r="AO61" s="102" t="n">
        <v>9.775</v>
      </c>
      <c r="AP61" s="102" t="n">
        <v>9.468</v>
      </c>
      <c r="AQ61" s="102" t="n">
        <v>8.997</v>
      </c>
      <c r="AR61" s="102" t="n">
        <v>8.526</v>
      </c>
      <c r="AS61" s="102" t="n">
        <v>8.055</v>
      </c>
      <c r="AT61" s="102" t="n">
        <v>7.58399999999999</v>
      </c>
      <c r="AU61" s="102" t="n">
        <v>7.11299999999999</v>
      </c>
      <c r="AV61" s="102" t="n">
        <v>6.64199999999999</v>
      </c>
      <c r="AW61" s="102" t="n">
        <v>6.17099999999999</v>
      </c>
      <c r="AX61" s="102" t="n">
        <v>5.69999999999999</v>
      </c>
      <c r="AY61" s="102" t="n">
        <v>5.22899999999999</v>
      </c>
      <c r="AZ61" s="102" t="n">
        <v>4.75799999999998</v>
      </c>
      <c r="BA61" s="102" t="n">
        <v>4.28699999999998</v>
      </c>
      <c r="BB61" s="102" t="n">
        <v>3.81599999999998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0.64</v>
      </c>
      <c r="D62" s="102" t="n">
        <v>1.28</v>
      </c>
      <c r="E62" s="102" t="n">
        <v>2.825</v>
      </c>
      <c r="F62" s="102" t="n">
        <v>4.37</v>
      </c>
      <c r="G62" s="102" t="n">
        <v>5.32</v>
      </c>
      <c r="H62" s="102" t="n">
        <v>6.27</v>
      </c>
      <c r="I62" s="102" t="n">
        <v>6.795</v>
      </c>
      <c r="J62" s="102" t="n">
        <v>7.32</v>
      </c>
      <c r="K62" s="102" t="n">
        <v>7.62</v>
      </c>
      <c r="L62" s="102" t="n">
        <v>7.92</v>
      </c>
      <c r="M62" s="102" t="n">
        <v>8.19</v>
      </c>
      <c r="N62" s="102" t="n">
        <v>8.46</v>
      </c>
      <c r="O62" s="102" t="n">
        <v>8.86</v>
      </c>
      <c r="P62" s="102" t="n">
        <v>9.26</v>
      </c>
      <c r="Q62" s="102" t="n">
        <v>9.885</v>
      </c>
      <c r="R62" s="102" t="n">
        <v>10.51</v>
      </c>
      <c r="S62" s="102" t="n">
        <v>11.395</v>
      </c>
      <c r="T62" s="102" t="n">
        <v>12.28</v>
      </c>
      <c r="U62" s="102" t="n">
        <v>13.375</v>
      </c>
      <c r="V62" s="102" t="n">
        <v>14.47</v>
      </c>
      <c r="W62" s="102" t="n">
        <v>15.675</v>
      </c>
      <c r="X62" s="102" t="n">
        <v>16.88</v>
      </c>
      <c r="Y62" s="102" t="n">
        <v>18.025</v>
      </c>
      <c r="Z62" s="102" t="n">
        <v>19.17</v>
      </c>
      <c r="AA62" s="102" t="n">
        <v>20.055</v>
      </c>
      <c r="AB62" s="102" t="n">
        <v>20.94</v>
      </c>
      <c r="AC62" s="102" t="n">
        <v>21.37</v>
      </c>
      <c r="AD62" s="102" t="n">
        <v>21.8</v>
      </c>
      <c r="AE62" s="102" t="n">
        <v>21.615</v>
      </c>
      <c r="AF62" s="102" t="n">
        <v>21.43</v>
      </c>
      <c r="AG62" s="102" t="n">
        <v>20.565</v>
      </c>
      <c r="AH62" s="102" t="n">
        <v>19.7</v>
      </c>
      <c r="AI62" s="102" t="n">
        <v>18.235</v>
      </c>
      <c r="AJ62" s="102" t="n">
        <v>16.77</v>
      </c>
      <c r="AK62" s="102" t="n">
        <v>14.985</v>
      </c>
      <c r="AL62" s="102" t="n">
        <v>13.2</v>
      </c>
      <c r="AM62" s="102" t="n">
        <v>11.685</v>
      </c>
      <c r="AN62" s="102" t="n">
        <v>10.17</v>
      </c>
      <c r="AO62" s="102" t="n">
        <v>9.865</v>
      </c>
      <c r="AP62" s="102" t="n">
        <v>9.56</v>
      </c>
      <c r="AQ62" s="102" t="n">
        <v>9.085</v>
      </c>
      <c r="AR62" s="102" t="n">
        <v>8.61</v>
      </c>
      <c r="AS62" s="102" t="n">
        <v>8.135</v>
      </c>
      <c r="AT62" s="102" t="n">
        <v>7.66</v>
      </c>
      <c r="AU62" s="102" t="n">
        <v>7.185</v>
      </c>
      <c r="AV62" s="102" t="n">
        <v>6.71</v>
      </c>
      <c r="AW62" s="102" t="n">
        <v>6.235</v>
      </c>
      <c r="AX62" s="102" t="n">
        <v>5.76</v>
      </c>
      <c r="AY62" s="102" t="n">
        <v>5.285</v>
      </c>
      <c r="AZ62" s="102" t="n">
        <v>4.80999999999999</v>
      </c>
      <c r="BA62" s="102" t="n">
        <v>4.33499999999999</v>
      </c>
      <c r="BB62" s="102" t="n">
        <v>3.85999999999999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0.63</v>
      </c>
      <c r="D63" s="102" t="n">
        <v>1.26</v>
      </c>
      <c r="E63" s="102" t="n">
        <v>2.805</v>
      </c>
      <c r="F63" s="102" t="n">
        <v>4.35</v>
      </c>
      <c r="G63" s="102" t="n">
        <v>5.29</v>
      </c>
      <c r="H63" s="102" t="n">
        <v>6.23</v>
      </c>
      <c r="I63" s="102" t="n">
        <v>6.74</v>
      </c>
      <c r="J63" s="102" t="n">
        <v>7.25</v>
      </c>
      <c r="K63" s="102" t="n">
        <v>7.535</v>
      </c>
      <c r="L63" s="102" t="n">
        <v>7.82</v>
      </c>
      <c r="M63" s="102" t="n">
        <v>8.08</v>
      </c>
      <c r="N63" s="102" t="n">
        <v>8.34</v>
      </c>
      <c r="O63" s="102" t="n">
        <v>8.736</v>
      </c>
      <c r="P63" s="102" t="n">
        <v>9.132</v>
      </c>
      <c r="Q63" s="102" t="n">
        <v>9.76</v>
      </c>
      <c r="R63" s="102" t="n">
        <v>10.388</v>
      </c>
      <c r="S63" s="102" t="n">
        <v>11.283</v>
      </c>
      <c r="T63" s="102" t="n">
        <v>12.178</v>
      </c>
      <c r="U63" s="102" t="n">
        <v>13.291</v>
      </c>
      <c r="V63" s="102" t="n">
        <v>14.404</v>
      </c>
      <c r="W63" s="102" t="n">
        <v>15.629</v>
      </c>
      <c r="X63" s="102" t="n">
        <v>16.854</v>
      </c>
      <c r="Y63" s="102" t="n">
        <v>18.02</v>
      </c>
      <c r="Z63" s="102" t="n">
        <v>19.186</v>
      </c>
      <c r="AA63" s="102" t="n">
        <v>20.093</v>
      </c>
      <c r="AB63" s="102" t="n">
        <v>21</v>
      </c>
      <c r="AC63" s="102" t="n">
        <v>21.448</v>
      </c>
      <c r="AD63" s="102" t="n">
        <v>21.896</v>
      </c>
      <c r="AE63" s="102" t="n">
        <v>21.724</v>
      </c>
      <c r="AF63" s="102" t="n">
        <v>21.552</v>
      </c>
      <c r="AG63" s="102" t="n">
        <v>20.693</v>
      </c>
      <c r="AH63" s="102" t="n">
        <v>19.834</v>
      </c>
      <c r="AI63" s="102" t="n">
        <v>18.368</v>
      </c>
      <c r="AJ63" s="102" t="n">
        <v>16.902</v>
      </c>
      <c r="AK63" s="102" t="n">
        <v>15.111</v>
      </c>
      <c r="AL63" s="102" t="n">
        <v>13.32</v>
      </c>
      <c r="AM63" s="102" t="n">
        <v>11.795</v>
      </c>
      <c r="AN63" s="102" t="n">
        <v>10.27</v>
      </c>
      <c r="AO63" s="102" t="n">
        <v>9.959</v>
      </c>
      <c r="AP63" s="102" t="n">
        <v>9.648</v>
      </c>
      <c r="AQ63" s="102" t="n">
        <v>9.168</v>
      </c>
      <c r="AR63" s="102" t="n">
        <v>8.688</v>
      </c>
      <c r="AS63" s="102" t="n">
        <v>8.208</v>
      </c>
      <c r="AT63" s="102" t="n">
        <v>7.728</v>
      </c>
      <c r="AU63" s="102" t="n">
        <v>7.248</v>
      </c>
      <c r="AV63" s="102" t="n">
        <v>6.768</v>
      </c>
      <c r="AW63" s="102" t="n">
        <v>6.288</v>
      </c>
      <c r="AX63" s="102" t="n">
        <v>5.808</v>
      </c>
      <c r="AY63" s="102" t="n">
        <v>5.328</v>
      </c>
      <c r="AZ63" s="102" t="n">
        <v>4.848</v>
      </c>
      <c r="BA63" s="102" t="n">
        <v>4.368</v>
      </c>
      <c r="BB63" s="102" t="n">
        <v>3.88799999999999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0.62</v>
      </c>
      <c r="D64" s="102" t="n">
        <v>1.24</v>
      </c>
      <c r="E64" s="102" t="n">
        <v>2.785</v>
      </c>
      <c r="F64" s="102" t="n">
        <v>4.33</v>
      </c>
      <c r="G64" s="102" t="n">
        <v>5.26</v>
      </c>
      <c r="H64" s="102" t="n">
        <v>6.19</v>
      </c>
      <c r="I64" s="102" t="n">
        <v>6.685</v>
      </c>
      <c r="J64" s="102" t="n">
        <v>7.18</v>
      </c>
      <c r="K64" s="102" t="n">
        <v>7.45</v>
      </c>
      <c r="L64" s="102" t="n">
        <v>7.72</v>
      </c>
      <c r="M64" s="102" t="n">
        <v>7.97</v>
      </c>
      <c r="N64" s="102" t="n">
        <v>8.22</v>
      </c>
      <c r="O64" s="102" t="n">
        <v>8.612</v>
      </c>
      <c r="P64" s="102" t="n">
        <v>9.004</v>
      </c>
      <c r="Q64" s="102" t="n">
        <v>9.635</v>
      </c>
      <c r="R64" s="102" t="n">
        <v>10.266</v>
      </c>
      <c r="S64" s="102" t="n">
        <v>11.171</v>
      </c>
      <c r="T64" s="102" t="n">
        <v>12.076</v>
      </c>
      <c r="U64" s="102" t="n">
        <v>13.207</v>
      </c>
      <c r="V64" s="102" t="n">
        <v>14.338</v>
      </c>
      <c r="W64" s="102" t="n">
        <v>15.583</v>
      </c>
      <c r="X64" s="102" t="n">
        <v>16.828</v>
      </c>
      <c r="Y64" s="102" t="n">
        <v>18.015</v>
      </c>
      <c r="Z64" s="102" t="n">
        <v>19.202</v>
      </c>
      <c r="AA64" s="102" t="n">
        <v>20.131</v>
      </c>
      <c r="AB64" s="102" t="n">
        <v>21.06</v>
      </c>
      <c r="AC64" s="102" t="n">
        <v>21.526</v>
      </c>
      <c r="AD64" s="102" t="n">
        <v>21.992</v>
      </c>
      <c r="AE64" s="102" t="n">
        <v>21.833</v>
      </c>
      <c r="AF64" s="102" t="n">
        <v>21.674</v>
      </c>
      <c r="AG64" s="102" t="n">
        <v>20.821</v>
      </c>
      <c r="AH64" s="102" t="n">
        <v>19.968</v>
      </c>
      <c r="AI64" s="102" t="n">
        <v>18.501</v>
      </c>
      <c r="AJ64" s="102" t="n">
        <v>17.034</v>
      </c>
      <c r="AK64" s="102" t="n">
        <v>15.237</v>
      </c>
      <c r="AL64" s="102" t="n">
        <v>13.44</v>
      </c>
      <c r="AM64" s="102" t="n">
        <v>11.905</v>
      </c>
      <c r="AN64" s="102" t="n">
        <v>10.37</v>
      </c>
      <c r="AO64" s="102" t="n">
        <v>10.053</v>
      </c>
      <c r="AP64" s="102" t="n">
        <v>9.736</v>
      </c>
      <c r="AQ64" s="102" t="n">
        <v>9.251</v>
      </c>
      <c r="AR64" s="102" t="n">
        <v>8.766</v>
      </c>
      <c r="AS64" s="102" t="n">
        <v>8.281</v>
      </c>
      <c r="AT64" s="102" t="n">
        <v>7.796</v>
      </c>
      <c r="AU64" s="102" t="n">
        <v>7.311</v>
      </c>
      <c r="AV64" s="102" t="n">
        <v>6.826</v>
      </c>
      <c r="AW64" s="102" t="n">
        <v>6.341</v>
      </c>
      <c r="AX64" s="102" t="n">
        <v>5.856</v>
      </c>
      <c r="AY64" s="102" t="n">
        <v>5.371</v>
      </c>
      <c r="AZ64" s="102" t="n">
        <v>4.886</v>
      </c>
      <c r="BA64" s="102" t="n">
        <v>4.401</v>
      </c>
      <c r="BB64" s="102" t="n">
        <v>3.916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0.61</v>
      </c>
      <c r="D65" s="102" t="n">
        <v>1.22</v>
      </c>
      <c r="E65" s="102" t="n">
        <v>2.765</v>
      </c>
      <c r="F65" s="102" t="n">
        <v>4.31</v>
      </c>
      <c r="G65" s="102" t="n">
        <v>5.23</v>
      </c>
      <c r="H65" s="102" t="n">
        <v>6.15</v>
      </c>
      <c r="I65" s="102" t="n">
        <v>6.63</v>
      </c>
      <c r="J65" s="102" t="n">
        <v>7.11</v>
      </c>
      <c r="K65" s="102" t="n">
        <v>7.365</v>
      </c>
      <c r="L65" s="102" t="n">
        <v>7.62</v>
      </c>
      <c r="M65" s="102" t="n">
        <v>7.86</v>
      </c>
      <c r="N65" s="102" t="n">
        <v>8.1</v>
      </c>
      <c r="O65" s="102" t="n">
        <v>8.488</v>
      </c>
      <c r="P65" s="102" t="n">
        <v>8.876</v>
      </c>
      <c r="Q65" s="102" t="n">
        <v>9.51</v>
      </c>
      <c r="R65" s="102" t="n">
        <v>10.144</v>
      </c>
      <c r="S65" s="102" t="n">
        <v>11.059</v>
      </c>
      <c r="T65" s="102" t="n">
        <v>11.974</v>
      </c>
      <c r="U65" s="102" t="n">
        <v>13.123</v>
      </c>
      <c r="V65" s="102" t="n">
        <v>14.272</v>
      </c>
      <c r="W65" s="102" t="n">
        <v>15.537</v>
      </c>
      <c r="X65" s="102" t="n">
        <v>16.802</v>
      </c>
      <c r="Y65" s="102" t="n">
        <v>18.01</v>
      </c>
      <c r="Z65" s="102" t="n">
        <v>19.218</v>
      </c>
      <c r="AA65" s="102" t="n">
        <v>20.169</v>
      </c>
      <c r="AB65" s="102" t="n">
        <v>21.12</v>
      </c>
      <c r="AC65" s="102" t="n">
        <v>21.604</v>
      </c>
      <c r="AD65" s="102" t="n">
        <v>22.088</v>
      </c>
      <c r="AE65" s="102" t="n">
        <v>21.942</v>
      </c>
      <c r="AF65" s="102" t="n">
        <v>21.796</v>
      </c>
      <c r="AG65" s="102" t="n">
        <v>20.949</v>
      </c>
      <c r="AH65" s="102" t="n">
        <v>20.102</v>
      </c>
      <c r="AI65" s="102" t="n">
        <v>18.634</v>
      </c>
      <c r="AJ65" s="102" t="n">
        <v>17.166</v>
      </c>
      <c r="AK65" s="102" t="n">
        <v>15.363</v>
      </c>
      <c r="AL65" s="102" t="n">
        <v>13.56</v>
      </c>
      <c r="AM65" s="102" t="n">
        <v>12.015</v>
      </c>
      <c r="AN65" s="102" t="n">
        <v>10.47</v>
      </c>
      <c r="AO65" s="102" t="n">
        <v>10.147</v>
      </c>
      <c r="AP65" s="102" t="n">
        <v>9.824</v>
      </c>
      <c r="AQ65" s="102" t="n">
        <v>9.334</v>
      </c>
      <c r="AR65" s="102" t="n">
        <v>8.844</v>
      </c>
      <c r="AS65" s="102" t="n">
        <v>8.354</v>
      </c>
      <c r="AT65" s="102" t="n">
        <v>7.864</v>
      </c>
      <c r="AU65" s="102" t="n">
        <v>7.374</v>
      </c>
      <c r="AV65" s="102" t="n">
        <v>6.884</v>
      </c>
      <c r="AW65" s="102" t="n">
        <v>6.394</v>
      </c>
      <c r="AX65" s="102" t="n">
        <v>5.904</v>
      </c>
      <c r="AY65" s="102" t="n">
        <v>5.414</v>
      </c>
      <c r="AZ65" s="102" t="n">
        <v>4.924</v>
      </c>
      <c r="BA65" s="102" t="n">
        <v>4.434</v>
      </c>
      <c r="BB65" s="102" t="n">
        <v>3.944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0.6</v>
      </c>
      <c r="D66" s="102" t="n">
        <v>1.2</v>
      </c>
      <c r="E66" s="102" t="n">
        <v>2.745</v>
      </c>
      <c r="F66" s="102" t="n">
        <v>4.29</v>
      </c>
      <c r="G66" s="102" t="n">
        <v>5.2</v>
      </c>
      <c r="H66" s="102" t="n">
        <v>6.11</v>
      </c>
      <c r="I66" s="102" t="n">
        <v>6.575</v>
      </c>
      <c r="J66" s="102" t="n">
        <v>7.04</v>
      </c>
      <c r="K66" s="102" t="n">
        <v>7.28</v>
      </c>
      <c r="L66" s="102" t="n">
        <v>7.52</v>
      </c>
      <c r="M66" s="102" t="n">
        <v>7.75</v>
      </c>
      <c r="N66" s="102" t="n">
        <v>7.98</v>
      </c>
      <c r="O66" s="102" t="n">
        <v>8.364</v>
      </c>
      <c r="P66" s="102" t="n">
        <v>8.748</v>
      </c>
      <c r="Q66" s="102" t="n">
        <v>9.385</v>
      </c>
      <c r="R66" s="102" t="n">
        <v>10.022</v>
      </c>
      <c r="S66" s="102" t="n">
        <v>10.947</v>
      </c>
      <c r="T66" s="102" t="n">
        <v>11.872</v>
      </c>
      <c r="U66" s="102" t="n">
        <v>13.039</v>
      </c>
      <c r="V66" s="102" t="n">
        <v>14.206</v>
      </c>
      <c r="W66" s="102" t="n">
        <v>15.491</v>
      </c>
      <c r="X66" s="102" t="n">
        <v>16.776</v>
      </c>
      <c r="Y66" s="102" t="n">
        <v>18.005</v>
      </c>
      <c r="Z66" s="102" t="n">
        <v>19.234</v>
      </c>
      <c r="AA66" s="102" t="n">
        <v>20.207</v>
      </c>
      <c r="AB66" s="102" t="n">
        <v>21.18</v>
      </c>
      <c r="AC66" s="102" t="n">
        <v>21.682</v>
      </c>
      <c r="AD66" s="102" t="n">
        <v>22.184</v>
      </c>
      <c r="AE66" s="102" t="n">
        <v>22.051</v>
      </c>
      <c r="AF66" s="102" t="n">
        <v>21.918</v>
      </c>
      <c r="AG66" s="102" t="n">
        <v>21.077</v>
      </c>
      <c r="AH66" s="102" t="n">
        <v>20.236</v>
      </c>
      <c r="AI66" s="102" t="n">
        <v>18.767</v>
      </c>
      <c r="AJ66" s="102" t="n">
        <v>17.298</v>
      </c>
      <c r="AK66" s="102" t="n">
        <v>15.489</v>
      </c>
      <c r="AL66" s="102" t="n">
        <v>13.68</v>
      </c>
      <c r="AM66" s="102" t="n">
        <v>12.125</v>
      </c>
      <c r="AN66" s="102" t="n">
        <v>10.57</v>
      </c>
      <c r="AO66" s="102" t="n">
        <v>10.241</v>
      </c>
      <c r="AP66" s="102" t="n">
        <v>9.912</v>
      </c>
      <c r="AQ66" s="102" t="n">
        <v>9.417</v>
      </c>
      <c r="AR66" s="102" t="n">
        <v>8.922</v>
      </c>
      <c r="AS66" s="102" t="n">
        <v>8.427</v>
      </c>
      <c r="AT66" s="102" t="n">
        <v>7.932</v>
      </c>
      <c r="AU66" s="102" t="n">
        <v>7.437</v>
      </c>
      <c r="AV66" s="102" t="n">
        <v>6.942</v>
      </c>
      <c r="AW66" s="102" t="n">
        <v>6.447</v>
      </c>
      <c r="AX66" s="102" t="n">
        <v>5.952</v>
      </c>
      <c r="AY66" s="102" t="n">
        <v>5.457</v>
      </c>
      <c r="AZ66" s="102" t="n">
        <v>4.962</v>
      </c>
      <c r="BA66" s="102" t="n">
        <v>4.467</v>
      </c>
      <c r="BB66" s="102" t="n">
        <v>3.97199999999999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0.59</v>
      </c>
      <c r="D67" s="102" t="n">
        <v>1.18</v>
      </c>
      <c r="E67" s="102" t="n">
        <v>2.725</v>
      </c>
      <c r="F67" s="102" t="n">
        <v>4.27</v>
      </c>
      <c r="G67" s="102" t="n">
        <v>5.17</v>
      </c>
      <c r="H67" s="102" t="n">
        <v>6.07</v>
      </c>
      <c r="I67" s="102" t="n">
        <v>6.52</v>
      </c>
      <c r="J67" s="102" t="n">
        <v>6.97</v>
      </c>
      <c r="K67" s="102" t="n">
        <v>7.195</v>
      </c>
      <c r="L67" s="102" t="n">
        <v>7.42</v>
      </c>
      <c r="M67" s="102" t="n">
        <v>7.64</v>
      </c>
      <c r="N67" s="102" t="n">
        <v>7.86</v>
      </c>
      <c r="O67" s="102" t="n">
        <v>8.24</v>
      </c>
      <c r="P67" s="102" t="n">
        <v>8.62</v>
      </c>
      <c r="Q67" s="102" t="n">
        <v>9.26</v>
      </c>
      <c r="R67" s="102" t="n">
        <v>9.9</v>
      </c>
      <c r="S67" s="102" t="n">
        <v>10.835</v>
      </c>
      <c r="T67" s="102" t="n">
        <v>11.77</v>
      </c>
      <c r="U67" s="102" t="n">
        <v>12.955</v>
      </c>
      <c r="V67" s="102" t="n">
        <v>14.14</v>
      </c>
      <c r="W67" s="102" t="n">
        <v>15.445</v>
      </c>
      <c r="X67" s="102" t="n">
        <v>16.75</v>
      </c>
      <c r="Y67" s="102" t="n">
        <v>18</v>
      </c>
      <c r="Z67" s="102" t="n">
        <v>19.25</v>
      </c>
      <c r="AA67" s="102" t="n">
        <v>20.245</v>
      </c>
      <c r="AB67" s="102" t="n">
        <v>21.24</v>
      </c>
      <c r="AC67" s="102" t="n">
        <v>21.76</v>
      </c>
      <c r="AD67" s="102" t="n">
        <v>22.28</v>
      </c>
      <c r="AE67" s="102" t="n">
        <v>22.16</v>
      </c>
      <c r="AF67" s="102" t="n">
        <v>22.04</v>
      </c>
      <c r="AG67" s="102" t="n">
        <v>21.205</v>
      </c>
      <c r="AH67" s="102" t="n">
        <v>20.37</v>
      </c>
      <c r="AI67" s="102" t="n">
        <v>18.9</v>
      </c>
      <c r="AJ67" s="102" t="n">
        <v>17.43</v>
      </c>
      <c r="AK67" s="102" t="n">
        <v>15.615</v>
      </c>
      <c r="AL67" s="102" t="n">
        <v>13.8</v>
      </c>
      <c r="AM67" s="102" t="n">
        <v>12.235</v>
      </c>
      <c r="AN67" s="102" t="n">
        <v>10.67</v>
      </c>
      <c r="AO67" s="102" t="n">
        <v>10.335</v>
      </c>
      <c r="AP67" s="102" t="n">
        <v>10</v>
      </c>
      <c r="AQ67" s="102" t="n">
        <v>9.5</v>
      </c>
      <c r="AR67" s="102" t="n">
        <v>9</v>
      </c>
      <c r="AS67" s="102" t="n">
        <v>8.5</v>
      </c>
      <c r="AT67" s="102" t="n">
        <v>8</v>
      </c>
      <c r="AU67" s="102" t="n">
        <v>7.5</v>
      </c>
      <c r="AV67" s="102" t="n">
        <v>7</v>
      </c>
      <c r="AW67" s="102" t="n">
        <v>6.5</v>
      </c>
      <c r="AX67" s="102" t="n">
        <v>6</v>
      </c>
      <c r="AY67" s="102" t="n">
        <v>5.5</v>
      </c>
      <c r="AZ67" s="102" t="n">
        <v>5</v>
      </c>
      <c r="BA67" s="102" t="n">
        <v>4.5</v>
      </c>
      <c r="BB67" s="102" t="n">
        <v>4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0.579</v>
      </c>
      <c r="D68" s="102" t="n">
        <v>1.158</v>
      </c>
      <c r="E68" s="102" t="n">
        <v>2.705</v>
      </c>
      <c r="F68" s="102" t="n">
        <v>4.252</v>
      </c>
      <c r="G68" s="102" t="n">
        <v>5.14</v>
      </c>
      <c r="H68" s="102" t="n">
        <v>6.028</v>
      </c>
      <c r="I68" s="102" t="n">
        <v>6.464</v>
      </c>
      <c r="J68" s="102" t="n">
        <v>6.9</v>
      </c>
      <c r="K68" s="102" t="n">
        <v>7.112</v>
      </c>
      <c r="L68" s="102" t="n">
        <v>7.324</v>
      </c>
      <c r="M68" s="102" t="n">
        <v>7.536</v>
      </c>
      <c r="N68" s="102" t="n">
        <v>7.748</v>
      </c>
      <c r="O68" s="102" t="n">
        <v>8.125</v>
      </c>
      <c r="P68" s="102" t="n">
        <v>8.502</v>
      </c>
      <c r="Q68" s="102" t="n">
        <v>9.145</v>
      </c>
      <c r="R68" s="102" t="n">
        <v>9.788</v>
      </c>
      <c r="S68" s="102" t="n">
        <v>10.732</v>
      </c>
      <c r="T68" s="102" t="n">
        <v>11.676</v>
      </c>
      <c r="U68" s="102" t="n">
        <v>12.874</v>
      </c>
      <c r="V68" s="102" t="n">
        <v>14.072</v>
      </c>
      <c r="W68" s="102" t="n">
        <v>15.393</v>
      </c>
      <c r="X68" s="102" t="n">
        <v>16.714</v>
      </c>
      <c r="Y68" s="102" t="n">
        <v>17.982</v>
      </c>
      <c r="Z68" s="102" t="n">
        <v>19.25</v>
      </c>
      <c r="AA68" s="102" t="n">
        <v>20.262</v>
      </c>
      <c r="AB68" s="102" t="n">
        <v>21.274</v>
      </c>
      <c r="AC68" s="102" t="n">
        <v>21.81</v>
      </c>
      <c r="AD68" s="102" t="n">
        <v>22.346</v>
      </c>
      <c r="AE68" s="102" t="n">
        <v>22.239</v>
      </c>
      <c r="AF68" s="102" t="n">
        <v>22.132</v>
      </c>
      <c r="AG68" s="102" t="n">
        <v>21.308</v>
      </c>
      <c r="AH68" s="102" t="n">
        <v>20.484</v>
      </c>
      <c r="AI68" s="102" t="n">
        <v>19.019</v>
      </c>
      <c r="AJ68" s="102" t="n">
        <v>17.554</v>
      </c>
      <c r="AK68" s="102" t="n">
        <v>15.74</v>
      </c>
      <c r="AL68" s="102" t="n">
        <v>13.926</v>
      </c>
      <c r="AM68" s="102" t="n">
        <v>12.355</v>
      </c>
      <c r="AN68" s="102" t="n">
        <v>10.784</v>
      </c>
      <c r="AO68" s="102" t="n">
        <v>10.435</v>
      </c>
      <c r="AP68" s="102" t="n">
        <v>10.086</v>
      </c>
      <c r="AQ68" s="102" t="n">
        <v>9.582</v>
      </c>
      <c r="AR68" s="102" t="n">
        <v>9.078</v>
      </c>
      <c r="AS68" s="102" t="n">
        <v>8.574</v>
      </c>
      <c r="AT68" s="102" t="n">
        <v>8.07</v>
      </c>
      <c r="AU68" s="102" t="n">
        <v>7.566</v>
      </c>
      <c r="AV68" s="102" t="n">
        <v>7.062</v>
      </c>
      <c r="AW68" s="102" t="n">
        <v>6.558</v>
      </c>
      <c r="AX68" s="102" t="n">
        <v>6.054</v>
      </c>
      <c r="AY68" s="102" t="n">
        <v>5.54999999999999</v>
      </c>
      <c r="AZ68" s="102" t="n">
        <v>5.04599999999999</v>
      </c>
      <c r="BA68" s="102" t="n">
        <v>4.54199999999999</v>
      </c>
      <c r="BB68" s="102" t="n">
        <v>4.03799999999999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0.568</v>
      </c>
      <c r="D69" s="102" t="n">
        <v>1.136</v>
      </c>
      <c r="E69" s="102" t="n">
        <v>2.685</v>
      </c>
      <c r="F69" s="102" t="n">
        <v>4.234</v>
      </c>
      <c r="G69" s="102" t="n">
        <v>5.11</v>
      </c>
      <c r="H69" s="102" t="n">
        <v>5.986</v>
      </c>
      <c r="I69" s="102" t="n">
        <v>6.408</v>
      </c>
      <c r="J69" s="102" t="n">
        <v>6.83</v>
      </c>
      <c r="K69" s="102" t="n">
        <v>7.029</v>
      </c>
      <c r="L69" s="102" t="n">
        <v>7.228</v>
      </c>
      <c r="M69" s="102" t="n">
        <v>7.432</v>
      </c>
      <c r="N69" s="102" t="n">
        <v>7.636</v>
      </c>
      <c r="O69" s="102" t="n">
        <v>8.01</v>
      </c>
      <c r="P69" s="102" t="n">
        <v>8.384</v>
      </c>
      <c r="Q69" s="102" t="n">
        <v>9.03</v>
      </c>
      <c r="R69" s="102" t="n">
        <v>9.676</v>
      </c>
      <c r="S69" s="102" t="n">
        <v>10.629</v>
      </c>
      <c r="T69" s="102" t="n">
        <v>11.582</v>
      </c>
      <c r="U69" s="102" t="n">
        <v>12.793</v>
      </c>
      <c r="V69" s="102" t="n">
        <v>14.004</v>
      </c>
      <c r="W69" s="102" t="n">
        <v>15.341</v>
      </c>
      <c r="X69" s="102" t="n">
        <v>16.678</v>
      </c>
      <c r="Y69" s="102" t="n">
        <v>17.964</v>
      </c>
      <c r="Z69" s="102" t="n">
        <v>19.25</v>
      </c>
      <c r="AA69" s="102" t="n">
        <v>20.279</v>
      </c>
      <c r="AB69" s="102" t="n">
        <v>21.308</v>
      </c>
      <c r="AC69" s="102" t="n">
        <v>21.86</v>
      </c>
      <c r="AD69" s="102" t="n">
        <v>22.412</v>
      </c>
      <c r="AE69" s="102" t="n">
        <v>22.318</v>
      </c>
      <c r="AF69" s="102" t="n">
        <v>22.224</v>
      </c>
      <c r="AG69" s="102" t="n">
        <v>21.411</v>
      </c>
      <c r="AH69" s="102" t="n">
        <v>20.598</v>
      </c>
      <c r="AI69" s="102" t="n">
        <v>19.138</v>
      </c>
      <c r="AJ69" s="102" t="n">
        <v>17.678</v>
      </c>
      <c r="AK69" s="102" t="n">
        <v>15.865</v>
      </c>
      <c r="AL69" s="102" t="n">
        <v>14.052</v>
      </c>
      <c r="AM69" s="102" t="n">
        <v>12.475</v>
      </c>
      <c r="AN69" s="102" t="n">
        <v>10.898</v>
      </c>
      <c r="AO69" s="102" t="n">
        <v>10.535</v>
      </c>
      <c r="AP69" s="102" t="n">
        <v>10.172</v>
      </c>
      <c r="AQ69" s="102" t="n">
        <v>9.664</v>
      </c>
      <c r="AR69" s="102" t="n">
        <v>9.156</v>
      </c>
      <c r="AS69" s="102" t="n">
        <v>8.648</v>
      </c>
      <c r="AT69" s="102" t="n">
        <v>8.14</v>
      </c>
      <c r="AU69" s="102" t="n">
        <v>7.632</v>
      </c>
      <c r="AV69" s="102" t="n">
        <v>7.124</v>
      </c>
      <c r="AW69" s="102" t="n">
        <v>6.61599999999999</v>
      </c>
      <c r="AX69" s="102" t="n">
        <v>6.10799999999999</v>
      </c>
      <c r="AY69" s="102" t="n">
        <v>5.59999999999999</v>
      </c>
      <c r="AZ69" s="102" t="n">
        <v>5.09199999999999</v>
      </c>
      <c r="BA69" s="102" t="n">
        <v>4.58399999999999</v>
      </c>
      <c r="BB69" s="102" t="n">
        <v>4.07599999999999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0.557</v>
      </c>
      <c r="D70" s="102" t="n">
        <v>1.114</v>
      </c>
      <c r="E70" s="102" t="n">
        <v>2.665</v>
      </c>
      <c r="F70" s="102" t="n">
        <v>4.216</v>
      </c>
      <c r="G70" s="102" t="n">
        <v>5.08</v>
      </c>
      <c r="H70" s="102" t="n">
        <v>5.944</v>
      </c>
      <c r="I70" s="102" t="n">
        <v>6.352</v>
      </c>
      <c r="J70" s="102" t="n">
        <v>6.76</v>
      </c>
      <c r="K70" s="102" t="n">
        <v>6.946</v>
      </c>
      <c r="L70" s="102" t="n">
        <v>7.132</v>
      </c>
      <c r="M70" s="102" t="n">
        <v>7.328</v>
      </c>
      <c r="N70" s="102" t="n">
        <v>7.524</v>
      </c>
      <c r="O70" s="102" t="n">
        <v>7.895</v>
      </c>
      <c r="P70" s="102" t="n">
        <v>8.266</v>
      </c>
      <c r="Q70" s="102" t="n">
        <v>8.915</v>
      </c>
      <c r="R70" s="102" t="n">
        <v>9.564</v>
      </c>
      <c r="S70" s="102" t="n">
        <v>10.526</v>
      </c>
      <c r="T70" s="102" t="n">
        <v>11.488</v>
      </c>
      <c r="U70" s="102" t="n">
        <v>12.712</v>
      </c>
      <c r="V70" s="102" t="n">
        <v>13.936</v>
      </c>
      <c r="W70" s="102" t="n">
        <v>15.289</v>
      </c>
      <c r="X70" s="102" t="n">
        <v>16.642</v>
      </c>
      <c r="Y70" s="102" t="n">
        <v>17.946</v>
      </c>
      <c r="Z70" s="102" t="n">
        <v>19.25</v>
      </c>
      <c r="AA70" s="102" t="n">
        <v>20.296</v>
      </c>
      <c r="AB70" s="102" t="n">
        <v>21.342</v>
      </c>
      <c r="AC70" s="102" t="n">
        <v>21.91</v>
      </c>
      <c r="AD70" s="102" t="n">
        <v>22.478</v>
      </c>
      <c r="AE70" s="102" t="n">
        <v>22.397</v>
      </c>
      <c r="AF70" s="102" t="n">
        <v>22.316</v>
      </c>
      <c r="AG70" s="102" t="n">
        <v>21.514</v>
      </c>
      <c r="AH70" s="102" t="n">
        <v>20.712</v>
      </c>
      <c r="AI70" s="102" t="n">
        <v>19.257</v>
      </c>
      <c r="AJ70" s="102" t="n">
        <v>17.802</v>
      </c>
      <c r="AK70" s="102" t="n">
        <v>15.99</v>
      </c>
      <c r="AL70" s="102" t="n">
        <v>14.178</v>
      </c>
      <c r="AM70" s="102" t="n">
        <v>12.595</v>
      </c>
      <c r="AN70" s="102" t="n">
        <v>11.012</v>
      </c>
      <c r="AO70" s="102" t="n">
        <v>10.635</v>
      </c>
      <c r="AP70" s="102" t="n">
        <v>10.258</v>
      </c>
      <c r="AQ70" s="102" t="n">
        <v>9.746</v>
      </c>
      <c r="AR70" s="102" t="n">
        <v>9.234</v>
      </c>
      <c r="AS70" s="102" t="n">
        <v>8.722</v>
      </c>
      <c r="AT70" s="102" t="n">
        <v>8.21</v>
      </c>
      <c r="AU70" s="102" t="n">
        <v>7.698</v>
      </c>
      <c r="AV70" s="102" t="n">
        <v>7.18599999999999</v>
      </c>
      <c r="AW70" s="102" t="n">
        <v>6.67399999999999</v>
      </c>
      <c r="AX70" s="102" t="n">
        <v>6.16199999999999</v>
      </c>
      <c r="AY70" s="102" t="n">
        <v>5.64999999999999</v>
      </c>
      <c r="AZ70" s="102" t="n">
        <v>5.13799999999999</v>
      </c>
      <c r="BA70" s="102" t="n">
        <v>4.62599999999999</v>
      </c>
      <c r="BB70" s="102" t="n">
        <v>4.11399999999999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0.546</v>
      </c>
      <c r="D71" s="102" t="n">
        <v>1.092</v>
      </c>
      <c r="E71" s="102" t="n">
        <v>2.645</v>
      </c>
      <c r="F71" s="102" t="n">
        <v>4.198</v>
      </c>
      <c r="G71" s="102" t="n">
        <v>5.05</v>
      </c>
      <c r="H71" s="102" t="n">
        <v>5.902</v>
      </c>
      <c r="I71" s="102" t="n">
        <v>6.296</v>
      </c>
      <c r="J71" s="102" t="n">
        <v>6.69</v>
      </c>
      <c r="K71" s="102" t="n">
        <v>6.863</v>
      </c>
      <c r="L71" s="102" t="n">
        <v>7.036</v>
      </c>
      <c r="M71" s="102" t="n">
        <v>7.224</v>
      </c>
      <c r="N71" s="102" t="n">
        <v>7.412</v>
      </c>
      <c r="O71" s="102" t="n">
        <v>7.78</v>
      </c>
      <c r="P71" s="102" t="n">
        <v>8.148</v>
      </c>
      <c r="Q71" s="102" t="n">
        <v>8.8</v>
      </c>
      <c r="R71" s="102" t="n">
        <v>9.452</v>
      </c>
      <c r="S71" s="102" t="n">
        <v>10.423</v>
      </c>
      <c r="T71" s="102" t="n">
        <v>11.394</v>
      </c>
      <c r="U71" s="102" t="n">
        <v>12.631</v>
      </c>
      <c r="V71" s="102" t="n">
        <v>13.868</v>
      </c>
      <c r="W71" s="102" t="n">
        <v>15.237</v>
      </c>
      <c r="X71" s="102" t="n">
        <v>16.606</v>
      </c>
      <c r="Y71" s="102" t="n">
        <v>17.928</v>
      </c>
      <c r="Z71" s="102" t="n">
        <v>19.25</v>
      </c>
      <c r="AA71" s="102" t="n">
        <v>20.313</v>
      </c>
      <c r="AB71" s="102" t="n">
        <v>21.376</v>
      </c>
      <c r="AC71" s="102" t="n">
        <v>21.96</v>
      </c>
      <c r="AD71" s="102" t="n">
        <v>22.544</v>
      </c>
      <c r="AE71" s="102" t="n">
        <v>22.476</v>
      </c>
      <c r="AF71" s="102" t="n">
        <v>22.408</v>
      </c>
      <c r="AG71" s="102" t="n">
        <v>21.617</v>
      </c>
      <c r="AH71" s="102" t="n">
        <v>20.826</v>
      </c>
      <c r="AI71" s="102" t="n">
        <v>19.376</v>
      </c>
      <c r="AJ71" s="102" t="n">
        <v>17.926</v>
      </c>
      <c r="AK71" s="102" t="n">
        <v>16.115</v>
      </c>
      <c r="AL71" s="102" t="n">
        <v>14.304</v>
      </c>
      <c r="AM71" s="102" t="n">
        <v>12.715</v>
      </c>
      <c r="AN71" s="102" t="n">
        <v>11.126</v>
      </c>
      <c r="AO71" s="102" t="n">
        <v>10.735</v>
      </c>
      <c r="AP71" s="102" t="n">
        <v>10.344</v>
      </c>
      <c r="AQ71" s="102" t="n">
        <v>9.828</v>
      </c>
      <c r="AR71" s="102" t="n">
        <v>9.312</v>
      </c>
      <c r="AS71" s="102" t="n">
        <v>8.796</v>
      </c>
      <c r="AT71" s="102" t="n">
        <v>8.27999999999999</v>
      </c>
      <c r="AU71" s="102" t="n">
        <v>7.76399999999999</v>
      </c>
      <c r="AV71" s="102" t="n">
        <v>7.24799999999999</v>
      </c>
      <c r="AW71" s="102" t="n">
        <v>6.73199999999999</v>
      </c>
      <c r="AX71" s="102" t="n">
        <v>6.21599999999999</v>
      </c>
      <c r="AY71" s="102" t="n">
        <v>5.69999999999999</v>
      </c>
      <c r="AZ71" s="102" t="n">
        <v>5.18399999999998</v>
      </c>
      <c r="BA71" s="102" t="n">
        <v>4.66799999999998</v>
      </c>
      <c r="BB71" s="102" t="n">
        <v>4.15199999999998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0.535</v>
      </c>
      <c r="D72" s="102" t="n">
        <v>1.07</v>
      </c>
      <c r="E72" s="102" t="n">
        <v>2.625</v>
      </c>
      <c r="F72" s="102" t="n">
        <v>4.18</v>
      </c>
      <c r="G72" s="102" t="n">
        <v>5.02</v>
      </c>
      <c r="H72" s="102" t="n">
        <v>5.86</v>
      </c>
      <c r="I72" s="102" t="n">
        <v>6.24</v>
      </c>
      <c r="J72" s="102" t="n">
        <v>6.62</v>
      </c>
      <c r="K72" s="102" t="n">
        <v>6.78</v>
      </c>
      <c r="L72" s="102" t="n">
        <v>6.94</v>
      </c>
      <c r="M72" s="102" t="n">
        <v>7.12</v>
      </c>
      <c r="N72" s="102" t="n">
        <v>7.3</v>
      </c>
      <c r="O72" s="102" t="n">
        <v>7.665</v>
      </c>
      <c r="P72" s="102" t="n">
        <v>8.03</v>
      </c>
      <c r="Q72" s="102" t="n">
        <v>8.685</v>
      </c>
      <c r="R72" s="102" t="n">
        <v>9.34</v>
      </c>
      <c r="S72" s="102" t="n">
        <v>10.32</v>
      </c>
      <c r="T72" s="102" t="n">
        <v>11.3</v>
      </c>
      <c r="U72" s="102" t="n">
        <v>12.55</v>
      </c>
      <c r="V72" s="102" t="n">
        <v>13.8</v>
      </c>
      <c r="W72" s="102" t="n">
        <v>15.185</v>
      </c>
      <c r="X72" s="102" t="n">
        <v>16.57</v>
      </c>
      <c r="Y72" s="102" t="n">
        <v>17.91</v>
      </c>
      <c r="Z72" s="102" t="n">
        <v>19.25</v>
      </c>
      <c r="AA72" s="102" t="n">
        <v>20.33</v>
      </c>
      <c r="AB72" s="102" t="n">
        <v>21.41</v>
      </c>
      <c r="AC72" s="102" t="n">
        <v>22.01</v>
      </c>
      <c r="AD72" s="102" t="n">
        <v>22.61</v>
      </c>
      <c r="AE72" s="102" t="n">
        <v>22.555</v>
      </c>
      <c r="AF72" s="102" t="n">
        <v>22.5</v>
      </c>
      <c r="AG72" s="102" t="n">
        <v>21.72</v>
      </c>
      <c r="AH72" s="102" t="n">
        <v>20.94</v>
      </c>
      <c r="AI72" s="102" t="n">
        <v>19.495</v>
      </c>
      <c r="AJ72" s="102" t="n">
        <v>18.05</v>
      </c>
      <c r="AK72" s="102" t="n">
        <v>16.24</v>
      </c>
      <c r="AL72" s="102" t="n">
        <v>14.43</v>
      </c>
      <c r="AM72" s="102" t="n">
        <v>12.835</v>
      </c>
      <c r="AN72" s="102" t="n">
        <v>11.24</v>
      </c>
      <c r="AO72" s="102" t="n">
        <v>10.835</v>
      </c>
      <c r="AP72" s="102" t="n">
        <v>10.43</v>
      </c>
      <c r="AQ72" s="102" t="n">
        <v>9.91</v>
      </c>
      <c r="AR72" s="102" t="n">
        <v>9.39</v>
      </c>
      <c r="AS72" s="102" t="n">
        <v>8.87</v>
      </c>
      <c r="AT72" s="102" t="n">
        <v>8.35</v>
      </c>
      <c r="AU72" s="102" t="n">
        <v>7.83</v>
      </c>
      <c r="AV72" s="102" t="n">
        <v>7.31</v>
      </c>
      <c r="AW72" s="102" t="n">
        <v>6.79</v>
      </c>
      <c r="AX72" s="102" t="n">
        <v>6.27</v>
      </c>
      <c r="AY72" s="102" t="n">
        <v>5.75</v>
      </c>
      <c r="AZ72" s="102" t="n">
        <v>5.23</v>
      </c>
      <c r="BA72" s="102" t="n">
        <v>4.71</v>
      </c>
      <c r="BB72" s="102" t="n">
        <v>4.19000000000001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0.524</v>
      </c>
      <c r="D73" s="102" t="n">
        <v>1.048</v>
      </c>
      <c r="E73" s="102" t="n">
        <v>2.605</v>
      </c>
      <c r="F73" s="102" t="n">
        <v>4.162</v>
      </c>
      <c r="G73" s="102" t="n">
        <v>4.992</v>
      </c>
      <c r="H73" s="102" t="n">
        <v>5.822</v>
      </c>
      <c r="I73" s="102" t="n">
        <v>6.188</v>
      </c>
      <c r="J73" s="102" t="n">
        <v>6.554</v>
      </c>
      <c r="K73" s="102" t="n">
        <v>6.703</v>
      </c>
      <c r="L73" s="102" t="n">
        <v>6.852</v>
      </c>
      <c r="M73" s="102" t="n">
        <v>7.024</v>
      </c>
      <c r="N73" s="102" t="n">
        <v>7.196</v>
      </c>
      <c r="O73" s="102" t="n">
        <v>7.56</v>
      </c>
      <c r="P73" s="102" t="n">
        <v>7.924</v>
      </c>
      <c r="Q73" s="102" t="n">
        <v>8.583</v>
      </c>
      <c r="R73" s="102" t="n">
        <v>9.242</v>
      </c>
      <c r="S73" s="102" t="n">
        <v>10.229</v>
      </c>
      <c r="T73" s="102" t="n">
        <v>11.216</v>
      </c>
      <c r="U73" s="102" t="n">
        <v>12.476</v>
      </c>
      <c r="V73" s="102" t="n">
        <v>13.736</v>
      </c>
      <c r="W73" s="102" t="n">
        <v>15.132</v>
      </c>
      <c r="X73" s="102" t="n">
        <v>16.528</v>
      </c>
      <c r="Y73" s="102" t="n">
        <v>17.881</v>
      </c>
      <c r="Z73" s="102" t="n">
        <v>19.234</v>
      </c>
      <c r="AA73" s="102" t="n">
        <v>20.326</v>
      </c>
      <c r="AB73" s="102" t="n">
        <v>21.418</v>
      </c>
      <c r="AC73" s="102" t="n">
        <v>22.031</v>
      </c>
      <c r="AD73" s="102" t="n">
        <v>22.644</v>
      </c>
      <c r="AE73" s="102" t="n">
        <v>22.603</v>
      </c>
      <c r="AF73" s="102" t="n">
        <v>22.562</v>
      </c>
      <c r="AG73" s="102" t="n">
        <v>21.796</v>
      </c>
      <c r="AH73" s="102" t="n">
        <v>21.03</v>
      </c>
      <c r="AI73" s="102" t="n">
        <v>19.597</v>
      </c>
      <c r="AJ73" s="102" t="n">
        <v>18.164</v>
      </c>
      <c r="AK73" s="102" t="n">
        <v>16.362</v>
      </c>
      <c r="AL73" s="102" t="n">
        <v>14.56</v>
      </c>
      <c r="AM73" s="102" t="n">
        <v>12.964</v>
      </c>
      <c r="AN73" s="102" t="n">
        <v>11.368</v>
      </c>
      <c r="AO73" s="102" t="n">
        <v>10.943</v>
      </c>
      <c r="AP73" s="102" t="n">
        <v>10.518</v>
      </c>
      <c r="AQ73" s="102" t="n">
        <v>9.994</v>
      </c>
      <c r="AR73" s="102" t="n">
        <v>9.47</v>
      </c>
      <c r="AS73" s="102" t="n">
        <v>8.946</v>
      </c>
      <c r="AT73" s="102" t="n">
        <v>8.422</v>
      </c>
      <c r="AU73" s="102" t="n">
        <v>7.898</v>
      </c>
      <c r="AV73" s="102" t="n">
        <v>7.374</v>
      </c>
      <c r="AW73" s="102" t="n">
        <v>6.85000000000001</v>
      </c>
      <c r="AX73" s="102" t="n">
        <v>6.32600000000001</v>
      </c>
      <c r="AY73" s="102" t="n">
        <v>5.80200000000001</v>
      </c>
      <c r="AZ73" s="102" t="n">
        <v>5.27800000000001</v>
      </c>
      <c r="BA73" s="102" t="n">
        <v>4.75400000000001</v>
      </c>
      <c r="BB73" s="102" t="n">
        <v>4.23000000000001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0.513</v>
      </c>
      <c r="D74" s="102" t="n">
        <v>1.026</v>
      </c>
      <c r="E74" s="102" t="n">
        <v>2.585</v>
      </c>
      <c r="F74" s="102" t="n">
        <v>4.144</v>
      </c>
      <c r="G74" s="102" t="n">
        <v>4.964</v>
      </c>
      <c r="H74" s="102" t="n">
        <v>5.784</v>
      </c>
      <c r="I74" s="102" t="n">
        <v>6.136</v>
      </c>
      <c r="J74" s="102" t="n">
        <v>6.488</v>
      </c>
      <c r="K74" s="102" t="n">
        <v>6.626</v>
      </c>
      <c r="L74" s="102" t="n">
        <v>6.764</v>
      </c>
      <c r="M74" s="102" t="n">
        <v>6.928</v>
      </c>
      <c r="N74" s="102" t="n">
        <v>7.092</v>
      </c>
      <c r="O74" s="102" t="n">
        <v>7.455</v>
      </c>
      <c r="P74" s="102" t="n">
        <v>7.818</v>
      </c>
      <c r="Q74" s="102" t="n">
        <v>8.481</v>
      </c>
      <c r="R74" s="102" t="n">
        <v>9.144</v>
      </c>
      <c r="S74" s="102" t="n">
        <v>10.138</v>
      </c>
      <c r="T74" s="102" t="n">
        <v>11.132</v>
      </c>
      <c r="U74" s="102" t="n">
        <v>12.402</v>
      </c>
      <c r="V74" s="102" t="n">
        <v>13.672</v>
      </c>
      <c r="W74" s="102" t="n">
        <v>15.079</v>
      </c>
      <c r="X74" s="102" t="n">
        <v>16.486</v>
      </c>
      <c r="Y74" s="102" t="n">
        <v>17.852</v>
      </c>
      <c r="Z74" s="102" t="n">
        <v>19.218</v>
      </c>
      <c r="AA74" s="102" t="n">
        <v>20.322</v>
      </c>
      <c r="AB74" s="102" t="n">
        <v>21.426</v>
      </c>
      <c r="AC74" s="102" t="n">
        <v>22.052</v>
      </c>
      <c r="AD74" s="102" t="n">
        <v>22.678</v>
      </c>
      <c r="AE74" s="102" t="n">
        <v>22.651</v>
      </c>
      <c r="AF74" s="102" t="n">
        <v>22.624</v>
      </c>
      <c r="AG74" s="102" t="n">
        <v>21.872</v>
      </c>
      <c r="AH74" s="102" t="n">
        <v>21.12</v>
      </c>
      <c r="AI74" s="102" t="n">
        <v>19.699</v>
      </c>
      <c r="AJ74" s="102" t="n">
        <v>18.278</v>
      </c>
      <c r="AK74" s="102" t="n">
        <v>16.484</v>
      </c>
      <c r="AL74" s="102" t="n">
        <v>14.69</v>
      </c>
      <c r="AM74" s="102" t="n">
        <v>13.093</v>
      </c>
      <c r="AN74" s="102" t="n">
        <v>11.496</v>
      </c>
      <c r="AO74" s="102" t="n">
        <v>11.051</v>
      </c>
      <c r="AP74" s="102" t="n">
        <v>10.606</v>
      </c>
      <c r="AQ74" s="102" t="n">
        <v>10.078</v>
      </c>
      <c r="AR74" s="102" t="n">
        <v>9.55</v>
      </c>
      <c r="AS74" s="102" t="n">
        <v>9.022</v>
      </c>
      <c r="AT74" s="102" t="n">
        <v>8.494</v>
      </c>
      <c r="AU74" s="102" t="n">
        <v>7.966</v>
      </c>
      <c r="AV74" s="102" t="n">
        <v>7.43800000000001</v>
      </c>
      <c r="AW74" s="102" t="n">
        <v>6.91000000000001</v>
      </c>
      <c r="AX74" s="102" t="n">
        <v>6.38200000000001</v>
      </c>
      <c r="AY74" s="102" t="n">
        <v>5.85400000000001</v>
      </c>
      <c r="AZ74" s="102" t="n">
        <v>5.32600000000001</v>
      </c>
      <c r="BA74" s="102" t="n">
        <v>4.79800000000001</v>
      </c>
      <c r="BB74" s="102" t="n">
        <v>4.27000000000001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0.502</v>
      </c>
      <c r="D75" s="102" t="n">
        <v>1.004</v>
      </c>
      <c r="E75" s="102" t="n">
        <v>2.565</v>
      </c>
      <c r="F75" s="102" t="n">
        <v>4.126</v>
      </c>
      <c r="G75" s="102" t="n">
        <v>4.936</v>
      </c>
      <c r="H75" s="102" t="n">
        <v>5.746</v>
      </c>
      <c r="I75" s="102" t="n">
        <v>6.084</v>
      </c>
      <c r="J75" s="102" t="n">
        <v>6.422</v>
      </c>
      <c r="K75" s="102" t="n">
        <v>6.549</v>
      </c>
      <c r="L75" s="102" t="n">
        <v>6.676</v>
      </c>
      <c r="M75" s="102" t="n">
        <v>6.832</v>
      </c>
      <c r="N75" s="102" t="n">
        <v>6.988</v>
      </c>
      <c r="O75" s="102" t="n">
        <v>7.35</v>
      </c>
      <c r="P75" s="102" t="n">
        <v>7.712</v>
      </c>
      <c r="Q75" s="102" t="n">
        <v>8.379</v>
      </c>
      <c r="R75" s="102" t="n">
        <v>9.046</v>
      </c>
      <c r="S75" s="102" t="n">
        <v>10.047</v>
      </c>
      <c r="T75" s="102" t="n">
        <v>11.048</v>
      </c>
      <c r="U75" s="102" t="n">
        <v>12.328</v>
      </c>
      <c r="V75" s="102" t="n">
        <v>13.608</v>
      </c>
      <c r="W75" s="102" t="n">
        <v>15.026</v>
      </c>
      <c r="X75" s="102" t="n">
        <v>16.444</v>
      </c>
      <c r="Y75" s="102" t="n">
        <v>17.823</v>
      </c>
      <c r="Z75" s="102" t="n">
        <v>19.202</v>
      </c>
      <c r="AA75" s="102" t="n">
        <v>20.318</v>
      </c>
      <c r="AB75" s="102" t="n">
        <v>21.434</v>
      </c>
      <c r="AC75" s="102" t="n">
        <v>22.073</v>
      </c>
      <c r="AD75" s="102" t="n">
        <v>22.712</v>
      </c>
      <c r="AE75" s="102" t="n">
        <v>22.699</v>
      </c>
      <c r="AF75" s="102" t="n">
        <v>22.686</v>
      </c>
      <c r="AG75" s="102" t="n">
        <v>21.948</v>
      </c>
      <c r="AH75" s="102" t="n">
        <v>21.21</v>
      </c>
      <c r="AI75" s="102" t="n">
        <v>19.801</v>
      </c>
      <c r="AJ75" s="102" t="n">
        <v>18.392</v>
      </c>
      <c r="AK75" s="102" t="n">
        <v>16.606</v>
      </c>
      <c r="AL75" s="102" t="n">
        <v>14.82</v>
      </c>
      <c r="AM75" s="102" t="n">
        <v>13.222</v>
      </c>
      <c r="AN75" s="102" t="n">
        <v>11.624</v>
      </c>
      <c r="AO75" s="102" t="n">
        <v>11.159</v>
      </c>
      <c r="AP75" s="102" t="n">
        <v>10.694</v>
      </c>
      <c r="AQ75" s="102" t="n">
        <v>10.162</v>
      </c>
      <c r="AR75" s="102" t="n">
        <v>9.63</v>
      </c>
      <c r="AS75" s="102" t="n">
        <v>9.098</v>
      </c>
      <c r="AT75" s="102" t="n">
        <v>8.566</v>
      </c>
      <c r="AU75" s="102" t="n">
        <v>8.03400000000001</v>
      </c>
      <c r="AV75" s="102" t="n">
        <v>7.50200000000001</v>
      </c>
      <c r="AW75" s="102" t="n">
        <v>6.97000000000001</v>
      </c>
      <c r="AX75" s="102" t="n">
        <v>6.43800000000001</v>
      </c>
      <c r="AY75" s="102" t="n">
        <v>5.90600000000001</v>
      </c>
      <c r="AZ75" s="102" t="n">
        <v>5.37400000000002</v>
      </c>
      <c r="BA75" s="102" t="n">
        <v>4.84200000000002</v>
      </c>
      <c r="BB75" s="102" t="n">
        <v>4.31000000000002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0.491</v>
      </c>
      <c r="D76" s="102" t="n">
        <v>0.982</v>
      </c>
      <c r="E76" s="102" t="n">
        <v>2.545</v>
      </c>
      <c r="F76" s="102" t="n">
        <v>4.108</v>
      </c>
      <c r="G76" s="102" t="n">
        <v>4.908</v>
      </c>
      <c r="H76" s="102" t="n">
        <v>5.708</v>
      </c>
      <c r="I76" s="102" t="n">
        <v>6.032</v>
      </c>
      <c r="J76" s="102" t="n">
        <v>6.356</v>
      </c>
      <c r="K76" s="102" t="n">
        <v>6.472</v>
      </c>
      <c r="L76" s="102" t="n">
        <v>6.588</v>
      </c>
      <c r="M76" s="102" t="n">
        <v>6.736</v>
      </c>
      <c r="N76" s="102" t="n">
        <v>6.884</v>
      </c>
      <c r="O76" s="102" t="n">
        <v>7.245</v>
      </c>
      <c r="P76" s="102" t="n">
        <v>7.606</v>
      </c>
      <c r="Q76" s="102" t="n">
        <v>8.277</v>
      </c>
      <c r="R76" s="102" t="n">
        <v>8.948</v>
      </c>
      <c r="S76" s="102" t="n">
        <v>9.956</v>
      </c>
      <c r="T76" s="102" t="n">
        <v>10.964</v>
      </c>
      <c r="U76" s="102" t="n">
        <v>12.254</v>
      </c>
      <c r="V76" s="102" t="n">
        <v>13.544</v>
      </c>
      <c r="W76" s="102" t="n">
        <v>14.973</v>
      </c>
      <c r="X76" s="102" t="n">
        <v>16.402</v>
      </c>
      <c r="Y76" s="102" t="n">
        <v>17.794</v>
      </c>
      <c r="Z76" s="102" t="n">
        <v>19.186</v>
      </c>
      <c r="AA76" s="102" t="n">
        <v>20.314</v>
      </c>
      <c r="AB76" s="102" t="n">
        <v>21.442</v>
      </c>
      <c r="AC76" s="102" t="n">
        <v>22.094</v>
      </c>
      <c r="AD76" s="102" t="n">
        <v>22.746</v>
      </c>
      <c r="AE76" s="102" t="n">
        <v>22.747</v>
      </c>
      <c r="AF76" s="102" t="n">
        <v>22.748</v>
      </c>
      <c r="AG76" s="102" t="n">
        <v>22.024</v>
      </c>
      <c r="AH76" s="102" t="n">
        <v>21.3</v>
      </c>
      <c r="AI76" s="102" t="n">
        <v>19.903</v>
      </c>
      <c r="AJ76" s="102" t="n">
        <v>18.506</v>
      </c>
      <c r="AK76" s="102" t="n">
        <v>16.728</v>
      </c>
      <c r="AL76" s="102" t="n">
        <v>14.95</v>
      </c>
      <c r="AM76" s="102" t="n">
        <v>13.351</v>
      </c>
      <c r="AN76" s="102" t="n">
        <v>11.752</v>
      </c>
      <c r="AO76" s="102" t="n">
        <v>11.267</v>
      </c>
      <c r="AP76" s="102" t="n">
        <v>10.782</v>
      </c>
      <c r="AQ76" s="102" t="n">
        <v>10.246</v>
      </c>
      <c r="AR76" s="102" t="n">
        <v>9.71</v>
      </c>
      <c r="AS76" s="102" t="n">
        <v>9.174</v>
      </c>
      <c r="AT76" s="102" t="n">
        <v>8.63800000000001</v>
      </c>
      <c r="AU76" s="102" t="n">
        <v>8.10200000000001</v>
      </c>
      <c r="AV76" s="102" t="n">
        <v>7.56600000000001</v>
      </c>
      <c r="AW76" s="102" t="n">
        <v>7.03000000000001</v>
      </c>
      <c r="AX76" s="102" t="n">
        <v>6.49400000000001</v>
      </c>
      <c r="AY76" s="102" t="n">
        <v>5.95800000000002</v>
      </c>
      <c r="AZ76" s="102" t="n">
        <v>5.42200000000002</v>
      </c>
      <c r="BA76" s="102" t="n">
        <v>4.88600000000002</v>
      </c>
      <c r="BB76" s="102" t="n">
        <v>4.35000000000002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0.48</v>
      </c>
      <c r="D77" s="102" t="n">
        <v>0.96</v>
      </c>
      <c r="E77" s="102" t="n">
        <v>2.525</v>
      </c>
      <c r="F77" s="102" t="n">
        <v>4.09</v>
      </c>
      <c r="G77" s="102" t="n">
        <v>4.88</v>
      </c>
      <c r="H77" s="102" t="n">
        <v>5.67</v>
      </c>
      <c r="I77" s="102" t="n">
        <v>5.98</v>
      </c>
      <c r="J77" s="102" t="n">
        <v>6.29</v>
      </c>
      <c r="K77" s="102" t="n">
        <v>6.395</v>
      </c>
      <c r="L77" s="102" t="n">
        <v>6.5</v>
      </c>
      <c r="M77" s="102" t="n">
        <v>6.64</v>
      </c>
      <c r="N77" s="102" t="n">
        <v>6.78</v>
      </c>
      <c r="O77" s="102" t="n">
        <v>7.14</v>
      </c>
      <c r="P77" s="102" t="n">
        <v>7.5</v>
      </c>
      <c r="Q77" s="102" t="n">
        <v>8.175</v>
      </c>
      <c r="R77" s="102" t="n">
        <v>8.85</v>
      </c>
      <c r="S77" s="102" t="n">
        <v>9.865</v>
      </c>
      <c r="T77" s="102" t="n">
        <v>10.88</v>
      </c>
      <c r="U77" s="102" t="n">
        <v>12.18</v>
      </c>
      <c r="V77" s="102" t="n">
        <v>13.48</v>
      </c>
      <c r="W77" s="102" t="n">
        <v>14.92</v>
      </c>
      <c r="X77" s="102" t="n">
        <v>16.36</v>
      </c>
      <c r="Y77" s="102" t="n">
        <v>17.765</v>
      </c>
      <c r="Z77" s="102" t="n">
        <v>19.17</v>
      </c>
      <c r="AA77" s="102" t="n">
        <v>20.31</v>
      </c>
      <c r="AB77" s="102" t="n">
        <v>21.45</v>
      </c>
      <c r="AC77" s="102" t="n">
        <v>22.115</v>
      </c>
      <c r="AD77" s="102" t="n">
        <v>22.78</v>
      </c>
      <c r="AE77" s="102" t="n">
        <v>22.795</v>
      </c>
      <c r="AF77" s="102" t="n">
        <v>22.81</v>
      </c>
      <c r="AG77" s="102" t="n">
        <v>22.1</v>
      </c>
      <c r="AH77" s="102" t="n">
        <v>21.39</v>
      </c>
      <c r="AI77" s="102" t="n">
        <v>20.005</v>
      </c>
      <c r="AJ77" s="102" t="n">
        <v>18.62</v>
      </c>
      <c r="AK77" s="102" t="n">
        <v>16.85</v>
      </c>
      <c r="AL77" s="102" t="n">
        <v>15.08</v>
      </c>
      <c r="AM77" s="102" t="n">
        <v>13.48</v>
      </c>
      <c r="AN77" s="102" t="n">
        <v>11.88</v>
      </c>
      <c r="AO77" s="102" t="n">
        <v>11.375</v>
      </c>
      <c r="AP77" s="102" t="n">
        <v>10.87</v>
      </c>
      <c r="AQ77" s="102" t="n">
        <v>10.33</v>
      </c>
      <c r="AR77" s="102" t="n">
        <v>9.79</v>
      </c>
      <c r="AS77" s="102" t="n">
        <v>9.25</v>
      </c>
      <c r="AT77" s="102" t="n">
        <v>8.71</v>
      </c>
      <c r="AU77" s="102" t="n">
        <v>8.17</v>
      </c>
      <c r="AV77" s="102" t="n">
        <v>7.63</v>
      </c>
      <c r="AW77" s="102" t="n">
        <v>7.09</v>
      </c>
      <c r="AX77" s="102" t="n">
        <v>6.55</v>
      </c>
      <c r="AY77" s="102" t="n">
        <v>6.01</v>
      </c>
      <c r="AZ77" s="102" t="n">
        <v>5.47</v>
      </c>
      <c r="BA77" s="102" t="n">
        <v>4.93</v>
      </c>
      <c r="BB77" s="102" t="n">
        <v>4.39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0.468</v>
      </c>
      <c r="D78" s="102" t="n">
        <v>0.936</v>
      </c>
      <c r="E78" s="102" t="n">
        <v>2.505</v>
      </c>
      <c r="F78" s="102" t="n">
        <v>4.074</v>
      </c>
      <c r="G78" s="102" t="n">
        <v>4.855</v>
      </c>
      <c r="H78" s="102" t="n">
        <v>5.636</v>
      </c>
      <c r="I78" s="102" t="n">
        <v>5.932</v>
      </c>
      <c r="J78" s="102" t="n">
        <v>6.228</v>
      </c>
      <c r="K78" s="102" t="n">
        <v>6.323</v>
      </c>
      <c r="L78" s="102" t="n">
        <v>6.418</v>
      </c>
      <c r="M78" s="102" t="n">
        <v>6.553</v>
      </c>
      <c r="N78" s="102" t="n">
        <v>6.688</v>
      </c>
      <c r="O78" s="102" t="n">
        <v>7.048</v>
      </c>
      <c r="P78" s="102" t="n">
        <v>7.408</v>
      </c>
      <c r="Q78" s="102" t="n">
        <v>8.087</v>
      </c>
      <c r="R78" s="102" t="n">
        <v>8.766</v>
      </c>
      <c r="S78" s="102" t="n">
        <v>9.787</v>
      </c>
      <c r="T78" s="102" t="n">
        <v>10.808</v>
      </c>
      <c r="U78" s="102" t="n">
        <v>12.114</v>
      </c>
      <c r="V78" s="102" t="n">
        <v>13.42</v>
      </c>
      <c r="W78" s="102" t="n">
        <v>14.867</v>
      </c>
      <c r="X78" s="102" t="n">
        <v>16.314</v>
      </c>
      <c r="Y78" s="102" t="n">
        <v>17.725</v>
      </c>
      <c r="Z78" s="102" t="n">
        <v>19.136</v>
      </c>
      <c r="AA78" s="102" t="n">
        <v>20.284</v>
      </c>
      <c r="AB78" s="102" t="n">
        <v>21.432</v>
      </c>
      <c r="AC78" s="102" t="n">
        <v>22.107</v>
      </c>
      <c r="AD78" s="102" t="n">
        <v>22.782</v>
      </c>
      <c r="AE78" s="102" t="n">
        <v>22.811</v>
      </c>
      <c r="AF78" s="102" t="n">
        <v>22.84</v>
      </c>
      <c r="AG78" s="102" t="n">
        <v>22.146</v>
      </c>
      <c r="AH78" s="102" t="n">
        <v>21.452</v>
      </c>
      <c r="AI78" s="102" t="n">
        <v>20.087</v>
      </c>
      <c r="AJ78" s="102" t="n">
        <v>18.722</v>
      </c>
      <c r="AK78" s="102" t="n">
        <v>16.969</v>
      </c>
      <c r="AL78" s="102" t="n">
        <v>15.216</v>
      </c>
      <c r="AM78" s="102" t="n">
        <v>13.62</v>
      </c>
      <c r="AN78" s="102" t="n">
        <v>12.024</v>
      </c>
      <c r="AO78" s="102" t="n">
        <v>11.495</v>
      </c>
      <c r="AP78" s="102" t="n">
        <v>10.966</v>
      </c>
      <c r="AQ78" s="102" t="n">
        <v>10.421</v>
      </c>
      <c r="AR78" s="102" t="n">
        <v>9.876</v>
      </c>
      <c r="AS78" s="102" t="n">
        <v>9.331</v>
      </c>
      <c r="AT78" s="102" t="n">
        <v>8.786</v>
      </c>
      <c r="AU78" s="102" t="n">
        <v>8.241</v>
      </c>
      <c r="AV78" s="102" t="n">
        <v>7.696</v>
      </c>
      <c r="AW78" s="102" t="n">
        <v>7.151</v>
      </c>
      <c r="AX78" s="102" t="n">
        <v>6.606</v>
      </c>
      <c r="AY78" s="102" t="n">
        <v>6.061</v>
      </c>
      <c r="AZ78" s="102" t="n">
        <v>5.516</v>
      </c>
      <c r="BA78" s="102" t="n">
        <v>4.971</v>
      </c>
      <c r="BB78" s="102" t="n">
        <v>4.426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0.456</v>
      </c>
      <c r="D79" s="102" t="n">
        <v>0.912</v>
      </c>
      <c r="E79" s="102" t="n">
        <v>2.485</v>
      </c>
      <c r="F79" s="102" t="n">
        <v>4.058</v>
      </c>
      <c r="G79" s="102" t="n">
        <v>4.83</v>
      </c>
      <c r="H79" s="102" t="n">
        <v>5.602</v>
      </c>
      <c r="I79" s="102" t="n">
        <v>5.884</v>
      </c>
      <c r="J79" s="102" t="n">
        <v>6.166</v>
      </c>
      <c r="K79" s="102" t="n">
        <v>6.251</v>
      </c>
      <c r="L79" s="102" t="n">
        <v>6.336</v>
      </c>
      <c r="M79" s="102" t="n">
        <v>6.466</v>
      </c>
      <c r="N79" s="102" t="n">
        <v>6.596</v>
      </c>
      <c r="O79" s="102" t="n">
        <v>6.956</v>
      </c>
      <c r="P79" s="102" t="n">
        <v>7.316</v>
      </c>
      <c r="Q79" s="102" t="n">
        <v>7.999</v>
      </c>
      <c r="R79" s="102" t="n">
        <v>8.682</v>
      </c>
      <c r="S79" s="102" t="n">
        <v>9.709</v>
      </c>
      <c r="T79" s="102" t="n">
        <v>10.736</v>
      </c>
      <c r="U79" s="102" t="n">
        <v>12.048</v>
      </c>
      <c r="V79" s="102" t="n">
        <v>13.36</v>
      </c>
      <c r="W79" s="102" t="n">
        <v>14.814</v>
      </c>
      <c r="X79" s="102" t="n">
        <v>16.268</v>
      </c>
      <c r="Y79" s="102" t="n">
        <v>17.685</v>
      </c>
      <c r="Z79" s="102" t="n">
        <v>19.102</v>
      </c>
      <c r="AA79" s="102" t="n">
        <v>20.258</v>
      </c>
      <c r="AB79" s="102" t="n">
        <v>21.414</v>
      </c>
      <c r="AC79" s="102" t="n">
        <v>22.099</v>
      </c>
      <c r="AD79" s="102" t="n">
        <v>22.784</v>
      </c>
      <c r="AE79" s="102" t="n">
        <v>22.827</v>
      </c>
      <c r="AF79" s="102" t="n">
        <v>22.87</v>
      </c>
      <c r="AG79" s="102" t="n">
        <v>22.192</v>
      </c>
      <c r="AH79" s="102" t="n">
        <v>21.514</v>
      </c>
      <c r="AI79" s="102" t="n">
        <v>20.169</v>
      </c>
      <c r="AJ79" s="102" t="n">
        <v>18.824</v>
      </c>
      <c r="AK79" s="102" t="n">
        <v>17.088</v>
      </c>
      <c r="AL79" s="102" t="n">
        <v>15.352</v>
      </c>
      <c r="AM79" s="102" t="n">
        <v>13.76</v>
      </c>
      <c r="AN79" s="102" t="n">
        <v>12.168</v>
      </c>
      <c r="AO79" s="102" t="n">
        <v>11.615</v>
      </c>
      <c r="AP79" s="102" t="n">
        <v>11.062</v>
      </c>
      <c r="AQ79" s="102" t="n">
        <v>10.512</v>
      </c>
      <c r="AR79" s="102" t="n">
        <v>9.962</v>
      </c>
      <c r="AS79" s="102" t="n">
        <v>9.412</v>
      </c>
      <c r="AT79" s="102" t="n">
        <v>8.862</v>
      </c>
      <c r="AU79" s="102" t="n">
        <v>8.312</v>
      </c>
      <c r="AV79" s="102" t="n">
        <v>7.762</v>
      </c>
      <c r="AW79" s="102" t="n">
        <v>7.212</v>
      </c>
      <c r="AX79" s="102" t="n">
        <v>6.662</v>
      </c>
      <c r="AY79" s="102" t="n">
        <v>6.112</v>
      </c>
      <c r="AZ79" s="102" t="n">
        <v>5.562</v>
      </c>
      <c r="BA79" s="102" t="n">
        <v>5.012</v>
      </c>
      <c r="BB79" s="102" t="n">
        <v>4.462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0.444</v>
      </c>
      <c r="D80" s="102" t="n">
        <v>0.888</v>
      </c>
      <c r="E80" s="102" t="n">
        <v>2.465</v>
      </c>
      <c r="F80" s="102" t="n">
        <v>4.042</v>
      </c>
      <c r="G80" s="102" t="n">
        <v>4.805</v>
      </c>
      <c r="H80" s="102" t="n">
        <v>5.568</v>
      </c>
      <c r="I80" s="102" t="n">
        <v>5.836</v>
      </c>
      <c r="J80" s="102" t="n">
        <v>6.104</v>
      </c>
      <c r="K80" s="102" t="n">
        <v>6.179</v>
      </c>
      <c r="L80" s="102" t="n">
        <v>6.254</v>
      </c>
      <c r="M80" s="102" t="n">
        <v>6.379</v>
      </c>
      <c r="N80" s="102" t="n">
        <v>6.504</v>
      </c>
      <c r="O80" s="102" t="n">
        <v>6.864</v>
      </c>
      <c r="P80" s="102" t="n">
        <v>7.224</v>
      </c>
      <c r="Q80" s="102" t="n">
        <v>7.911</v>
      </c>
      <c r="R80" s="102" t="n">
        <v>8.598</v>
      </c>
      <c r="S80" s="102" t="n">
        <v>9.631</v>
      </c>
      <c r="T80" s="102" t="n">
        <v>10.664</v>
      </c>
      <c r="U80" s="102" t="n">
        <v>11.982</v>
      </c>
      <c r="V80" s="102" t="n">
        <v>13.3</v>
      </c>
      <c r="W80" s="102" t="n">
        <v>14.761</v>
      </c>
      <c r="X80" s="102" t="n">
        <v>16.222</v>
      </c>
      <c r="Y80" s="102" t="n">
        <v>17.645</v>
      </c>
      <c r="Z80" s="102" t="n">
        <v>19.068</v>
      </c>
      <c r="AA80" s="102" t="n">
        <v>20.232</v>
      </c>
      <c r="AB80" s="102" t="n">
        <v>21.396</v>
      </c>
      <c r="AC80" s="102" t="n">
        <v>22.091</v>
      </c>
      <c r="AD80" s="102" t="n">
        <v>22.786</v>
      </c>
      <c r="AE80" s="102" t="n">
        <v>22.843</v>
      </c>
      <c r="AF80" s="102" t="n">
        <v>22.9</v>
      </c>
      <c r="AG80" s="102" t="n">
        <v>22.238</v>
      </c>
      <c r="AH80" s="102" t="n">
        <v>21.576</v>
      </c>
      <c r="AI80" s="102" t="n">
        <v>20.251</v>
      </c>
      <c r="AJ80" s="102" t="n">
        <v>18.926</v>
      </c>
      <c r="AK80" s="102" t="n">
        <v>17.207</v>
      </c>
      <c r="AL80" s="102" t="n">
        <v>15.488</v>
      </c>
      <c r="AM80" s="102" t="n">
        <v>13.9</v>
      </c>
      <c r="AN80" s="102" t="n">
        <v>12.312</v>
      </c>
      <c r="AO80" s="102" t="n">
        <v>11.735</v>
      </c>
      <c r="AP80" s="102" t="n">
        <v>11.158</v>
      </c>
      <c r="AQ80" s="102" t="n">
        <v>10.603</v>
      </c>
      <c r="AR80" s="102" t="n">
        <v>10.048</v>
      </c>
      <c r="AS80" s="102" t="n">
        <v>9.493</v>
      </c>
      <c r="AT80" s="102" t="n">
        <v>8.938</v>
      </c>
      <c r="AU80" s="102" t="n">
        <v>8.383</v>
      </c>
      <c r="AV80" s="102" t="n">
        <v>7.828</v>
      </c>
      <c r="AW80" s="102" t="n">
        <v>7.273</v>
      </c>
      <c r="AX80" s="102" t="n">
        <v>6.718</v>
      </c>
      <c r="AY80" s="102" t="n">
        <v>6.163</v>
      </c>
      <c r="AZ80" s="102" t="n">
        <v>5.608</v>
      </c>
      <c r="BA80" s="102" t="n">
        <v>5.053</v>
      </c>
      <c r="BB80" s="102" t="n">
        <v>4.498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0.432</v>
      </c>
      <c r="D81" s="102" t="n">
        <v>0.864</v>
      </c>
      <c r="E81" s="102" t="n">
        <v>2.445</v>
      </c>
      <c r="F81" s="102" t="n">
        <v>4.026</v>
      </c>
      <c r="G81" s="102" t="n">
        <v>4.78</v>
      </c>
      <c r="H81" s="102" t="n">
        <v>5.534</v>
      </c>
      <c r="I81" s="102" t="n">
        <v>5.788</v>
      </c>
      <c r="J81" s="102" t="n">
        <v>6.042</v>
      </c>
      <c r="K81" s="102" t="n">
        <v>6.107</v>
      </c>
      <c r="L81" s="102" t="n">
        <v>6.172</v>
      </c>
      <c r="M81" s="102" t="n">
        <v>6.292</v>
      </c>
      <c r="N81" s="102" t="n">
        <v>6.412</v>
      </c>
      <c r="O81" s="102" t="n">
        <v>6.772</v>
      </c>
      <c r="P81" s="102" t="n">
        <v>7.132</v>
      </c>
      <c r="Q81" s="102" t="n">
        <v>7.823</v>
      </c>
      <c r="R81" s="102" t="n">
        <v>8.514</v>
      </c>
      <c r="S81" s="102" t="n">
        <v>9.553</v>
      </c>
      <c r="T81" s="102" t="n">
        <v>10.592</v>
      </c>
      <c r="U81" s="102" t="n">
        <v>11.916</v>
      </c>
      <c r="V81" s="102" t="n">
        <v>13.24</v>
      </c>
      <c r="W81" s="102" t="n">
        <v>14.708</v>
      </c>
      <c r="X81" s="102" t="n">
        <v>16.176</v>
      </c>
      <c r="Y81" s="102" t="n">
        <v>17.605</v>
      </c>
      <c r="Z81" s="102" t="n">
        <v>19.034</v>
      </c>
      <c r="AA81" s="102" t="n">
        <v>20.206</v>
      </c>
      <c r="AB81" s="102" t="n">
        <v>21.378</v>
      </c>
      <c r="AC81" s="102" t="n">
        <v>22.083</v>
      </c>
      <c r="AD81" s="102" t="n">
        <v>22.788</v>
      </c>
      <c r="AE81" s="102" t="n">
        <v>22.859</v>
      </c>
      <c r="AF81" s="102" t="n">
        <v>22.93</v>
      </c>
      <c r="AG81" s="102" t="n">
        <v>22.284</v>
      </c>
      <c r="AH81" s="102" t="n">
        <v>21.638</v>
      </c>
      <c r="AI81" s="102" t="n">
        <v>20.333</v>
      </c>
      <c r="AJ81" s="102" t="n">
        <v>19.028</v>
      </c>
      <c r="AK81" s="102" t="n">
        <v>17.326</v>
      </c>
      <c r="AL81" s="102" t="n">
        <v>15.624</v>
      </c>
      <c r="AM81" s="102" t="n">
        <v>14.04</v>
      </c>
      <c r="AN81" s="102" t="n">
        <v>12.456</v>
      </c>
      <c r="AO81" s="102" t="n">
        <v>11.855</v>
      </c>
      <c r="AP81" s="102" t="n">
        <v>11.254</v>
      </c>
      <c r="AQ81" s="102" t="n">
        <v>10.694</v>
      </c>
      <c r="AR81" s="102" t="n">
        <v>10.134</v>
      </c>
      <c r="AS81" s="102" t="n">
        <v>9.574</v>
      </c>
      <c r="AT81" s="102" t="n">
        <v>9.014</v>
      </c>
      <c r="AU81" s="102" t="n">
        <v>8.454</v>
      </c>
      <c r="AV81" s="102" t="n">
        <v>7.894</v>
      </c>
      <c r="AW81" s="102" t="n">
        <v>7.33400000000001</v>
      </c>
      <c r="AX81" s="102" t="n">
        <v>6.77400000000001</v>
      </c>
      <c r="AY81" s="102" t="n">
        <v>6.21400000000001</v>
      </c>
      <c r="AZ81" s="102" t="n">
        <v>5.65400000000001</v>
      </c>
      <c r="BA81" s="102" t="n">
        <v>5.09400000000001</v>
      </c>
      <c r="BB81" s="102" t="n">
        <v>4.53400000000001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0.42</v>
      </c>
      <c r="D82" s="102" t="n">
        <v>0.84</v>
      </c>
      <c r="E82" s="102" t="n">
        <v>2.425</v>
      </c>
      <c r="F82" s="102" t="n">
        <v>4.01</v>
      </c>
      <c r="G82" s="102" t="n">
        <v>4.755</v>
      </c>
      <c r="H82" s="102" t="n">
        <v>5.5</v>
      </c>
      <c r="I82" s="102" t="n">
        <v>5.74</v>
      </c>
      <c r="J82" s="102" t="n">
        <v>5.98</v>
      </c>
      <c r="K82" s="102" t="n">
        <v>6.035</v>
      </c>
      <c r="L82" s="102" t="n">
        <v>6.09</v>
      </c>
      <c r="M82" s="102" t="n">
        <v>6.205</v>
      </c>
      <c r="N82" s="102" t="n">
        <v>6.32</v>
      </c>
      <c r="O82" s="102" t="n">
        <v>6.68</v>
      </c>
      <c r="P82" s="102" t="n">
        <v>7.04</v>
      </c>
      <c r="Q82" s="102" t="n">
        <v>7.735</v>
      </c>
      <c r="R82" s="102" t="n">
        <v>8.43</v>
      </c>
      <c r="S82" s="102" t="n">
        <v>9.475</v>
      </c>
      <c r="T82" s="102" t="n">
        <v>10.52</v>
      </c>
      <c r="U82" s="102" t="n">
        <v>11.85</v>
      </c>
      <c r="V82" s="102" t="n">
        <v>13.18</v>
      </c>
      <c r="W82" s="102" t="n">
        <v>14.655</v>
      </c>
      <c r="X82" s="102" t="n">
        <v>16.13</v>
      </c>
      <c r="Y82" s="102" t="n">
        <v>17.565</v>
      </c>
      <c r="Z82" s="102" t="n">
        <v>19</v>
      </c>
      <c r="AA82" s="102" t="n">
        <v>20.18</v>
      </c>
      <c r="AB82" s="102" t="n">
        <v>21.36</v>
      </c>
      <c r="AC82" s="102" t="n">
        <v>22.075</v>
      </c>
      <c r="AD82" s="102" t="n">
        <v>22.79</v>
      </c>
      <c r="AE82" s="102" t="n">
        <v>22.875</v>
      </c>
      <c r="AF82" s="102" t="n">
        <v>22.96</v>
      </c>
      <c r="AG82" s="102" t="n">
        <v>22.33</v>
      </c>
      <c r="AH82" s="102" t="n">
        <v>21.7</v>
      </c>
      <c r="AI82" s="102" t="n">
        <v>20.415</v>
      </c>
      <c r="AJ82" s="102" t="n">
        <v>19.13</v>
      </c>
      <c r="AK82" s="102" t="n">
        <v>17.445</v>
      </c>
      <c r="AL82" s="102" t="n">
        <v>15.76</v>
      </c>
      <c r="AM82" s="102" t="n">
        <v>14.18</v>
      </c>
      <c r="AN82" s="102" t="n">
        <v>12.6</v>
      </c>
      <c r="AO82" s="102" t="n">
        <v>11.975</v>
      </c>
      <c r="AP82" s="102" t="n">
        <v>11.35</v>
      </c>
      <c r="AQ82" s="102" t="n">
        <v>10.785</v>
      </c>
      <c r="AR82" s="102" t="n">
        <v>10.22</v>
      </c>
      <c r="AS82" s="102" t="n">
        <v>9.655</v>
      </c>
      <c r="AT82" s="102" t="n">
        <v>9.09</v>
      </c>
      <c r="AU82" s="102" t="n">
        <v>8.525</v>
      </c>
      <c r="AV82" s="102" t="n">
        <v>7.96</v>
      </c>
      <c r="AW82" s="102" t="n">
        <v>7.395</v>
      </c>
      <c r="AX82" s="102" t="n">
        <v>6.83</v>
      </c>
      <c r="AY82" s="102" t="n">
        <v>6.265</v>
      </c>
      <c r="AZ82" s="102" t="n">
        <v>5.7</v>
      </c>
      <c r="BA82" s="102" t="n">
        <v>5.13500000000001</v>
      </c>
      <c r="BB82" s="102" t="n">
        <v>4.57000000000001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0.409</v>
      </c>
      <c r="D83" s="102" t="n">
        <v>0.818</v>
      </c>
      <c r="E83" s="102" t="n">
        <v>2.408</v>
      </c>
      <c r="F83" s="102" t="n">
        <v>3.998</v>
      </c>
      <c r="G83" s="102" t="n">
        <v>4.733</v>
      </c>
      <c r="H83" s="102" t="n">
        <v>5.468</v>
      </c>
      <c r="I83" s="102" t="n">
        <v>5.696</v>
      </c>
      <c r="J83" s="102" t="n">
        <v>5.924</v>
      </c>
      <c r="K83" s="102" t="n">
        <v>5.97</v>
      </c>
      <c r="L83" s="102" t="n">
        <v>6.016</v>
      </c>
      <c r="M83" s="102" t="n">
        <v>6.128</v>
      </c>
      <c r="N83" s="102" t="n">
        <v>6.24</v>
      </c>
      <c r="O83" s="102" t="n">
        <v>6.601</v>
      </c>
      <c r="P83" s="102" t="n">
        <v>6.962</v>
      </c>
      <c r="Q83" s="102" t="n">
        <v>7.661</v>
      </c>
      <c r="R83" s="102" t="n">
        <v>8.36</v>
      </c>
      <c r="S83" s="102" t="n">
        <v>9.409</v>
      </c>
      <c r="T83" s="102" t="n">
        <v>10.458</v>
      </c>
      <c r="U83" s="102" t="n">
        <v>11.791</v>
      </c>
      <c r="V83" s="102" t="n">
        <v>13.124</v>
      </c>
      <c r="W83" s="102" t="n">
        <v>14.601</v>
      </c>
      <c r="X83" s="102" t="n">
        <v>16.078</v>
      </c>
      <c r="Y83" s="102" t="n">
        <v>17.514</v>
      </c>
      <c r="Z83" s="102" t="n">
        <v>18.95</v>
      </c>
      <c r="AA83" s="102" t="n">
        <v>20.132</v>
      </c>
      <c r="AB83" s="102" t="n">
        <v>21.314</v>
      </c>
      <c r="AC83" s="102" t="n">
        <v>22.035</v>
      </c>
      <c r="AD83" s="102" t="n">
        <v>22.756</v>
      </c>
      <c r="AE83" s="102" t="n">
        <v>22.854</v>
      </c>
      <c r="AF83" s="102" t="n">
        <v>22.952</v>
      </c>
      <c r="AG83" s="102" t="n">
        <v>22.342</v>
      </c>
      <c r="AH83" s="102" t="n">
        <v>21.732</v>
      </c>
      <c r="AI83" s="102" t="n">
        <v>20.473</v>
      </c>
      <c r="AJ83" s="102" t="n">
        <v>19.214</v>
      </c>
      <c r="AK83" s="102" t="n">
        <v>17.554</v>
      </c>
      <c r="AL83" s="102" t="n">
        <v>15.894</v>
      </c>
      <c r="AM83" s="102" t="n">
        <v>14.326</v>
      </c>
      <c r="AN83" s="102" t="n">
        <v>12.758</v>
      </c>
      <c r="AO83" s="102" t="n">
        <v>12.107</v>
      </c>
      <c r="AP83" s="102" t="n">
        <v>11.456</v>
      </c>
      <c r="AQ83" s="102" t="n">
        <v>10.885</v>
      </c>
      <c r="AR83" s="102" t="n">
        <v>10.314</v>
      </c>
      <c r="AS83" s="102" t="n">
        <v>9.743</v>
      </c>
      <c r="AT83" s="102" t="n">
        <v>9.172</v>
      </c>
      <c r="AU83" s="102" t="n">
        <v>8.601</v>
      </c>
      <c r="AV83" s="102" t="n">
        <v>8.03</v>
      </c>
      <c r="AW83" s="102" t="n">
        <v>7.459</v>
      </c>
      <c r="AX83" s="102" t="n">
        <v>6.888</v>
      </c>
      <c r="AY83" s="102" t="n">
        <v>6.317</v>
      </c>
      <c r="AZ83" s="102" t="n">
        <v>5.746</v>
      </c>
      <c r="BA83" s="102" t="n">
        <v>5.175</v>
      </c>
      <c r="BB83" s="102" t="n">
        <v>4.604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0.398</v>
      </c>
      <c r="D84" s="102" t="n">
        <v>0.796</v>
      </c>
      <c r="E84" s="102" t="n">
        <v>2.391</v>
      </c>
      <c r="F84" s="102" t="n">
        <v>3.986</v>
      </c>
      <c r="G84" s="102" t="n">
        <v>4.711</v>
      </c>
      <c r="H84" s="102" t="n">
        <v>5.436</v>
      </c>
      <c r="I84" s="102" t="n">
        <v>5.652</v>
      </c>
      <c r="J84" s="102" t="n">
        <v>5.868</v>
      </c>
      <c r="K84" s="102" t="n">
        <v>5.905</v>
      </c>
      <c r="L84" s="102" t="n">
        <v>5.942</v>
      </c>
      <c r="M84" s="102" t="n">
        <v>6.051</v>
      </c>
      <c r="N84" s="102" t="n">
        <v>6.16</v>
      </c>
      <c r="O84" s="102" t="n">
        <v>6.522</v>
      </c>
      <c r="P84" s="102" t="n">
        <v>6.884</v>
      </c>
      <c r="Q84" s="102" t="n">
        <v>7.587</v>
      </c>
      <c r="R84" s="102" t="n">
        <v>8.29</v>
      </c>
      <c r="S84" s="102" t="n">
        <v>9.343</v>
      </c>
      <c r="T84" s="102" t="n">
        <v>10.396</v>
      </c>
      <c r="U84" s="102" t="n">
        <v>11.732</v>
      </c>
      <c r="V84" s="102" t="n">
        <v>13.068</v>
      </c>
      <c r="W84" s="102" t="n">
        <v>14.547</v>
      </c>
      <c r="X84" s="102" t="n">
        <v>16.026</v>
      </c>
      <c r="Y84" s="102" t="n">
        <v>17.463</v>
      </c>
      <c r="Z84" s="102" t="n">
        <v>18.9</v>
      </c>
      <c r="AA84" s="102" t="n">
        <v>20.084</v>
      </c>
      <c r="AB84" s="102" t="n">
        <v>21.268</v>
      </c>
      <c r="AC84" s="102" t="n">
        <v>21.995</v>
      </c>
      <c r="AD84" s="102" t="n">
        <v>22.722</v>
      </c>
      <c r="AE84" s="102" t="n">
        <v>22.833</v>
      </c>
      <c r="AF84" s="102" t="n">
        <v>22.944</v>
      </c>
      <c r="AG84" s="102" t="n">
        <v>22.354</v>
      </c>
      <c r="AH84" s="102" t="n">
        <v>21.764</v>
      </c>
      <c r="AI84" s="102" t="n">
        <v>20.531</v>
      </c>
      <c r="AJ84" s="102" t="n">
        <v>19.298</v>
      </c>
      <c r="AK84" s="102" t="n">
        <v>17.663</v>
      </c>
      <c r="AL84" s="102" t="n">
        <v>16.028</v>
      </c>
      <c r="AM84" s="102" t="n">
        <v>14.472</v>
      </c>
      <c r="AN84" s="102" t="n">
        <v>12.916</v>
      </c>
      <c r="AO84" s="102" t="n">
        <v>12.239</v>
      </c>
      <c r="AP84" s="102" t="n">
        <v>11.562</v>
      </c>
      <c r="AQ84" s="102" t="n">
        <v>10.985</v>
      </c>
      <c r="AR84" s="102" t="n">
        <v>10.408</v>
      </c>
      <c r="AS84" s="102" t="n">
        <v>9.831</v>
      </c>
      <c r="AT84" s="102" t="n">
        <v>9.254</v>
      </c>
      <c r="AU84" s="102" t="n">
        <v>8.677</v>
      </c>
      <c r="AV84" s="102" t="n">
        <v>8.1</v>
      </c>
      <c r="AW84" s="102" t="n">
        <v>7.523</v>
      </c>
      <c r="AX84" s="102" t="n">
        <v>6.946</v>
      </c>
      <c r="AY84" s="102" t="n">
        <v>6.369</v>
      </c>
      <c r="AZ84" s="102" t="n">
        <v>5.792</v>
      </c>
      <c r="BA84" s="102" t="n">
        <v>5.215</v>
      </c>
      <c r="BB84" s="102" t="n">
        <v>4.638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0.387</v>
      </c>
      <c r="D85" s="102" t="n">
        <v>0.774</v>
      </c>
      <c r="E85" s="102" t="n">
        <v>2.374</v>
      </c>
      <c r="F85" s="102" t="n">
        <v>3.974</v>
      </c>
      <c r="G85" s="102" t="n">
        <v>4.689</v>
      </c>
      <c r="H85" s="102" t="n">
        <v>5.404</v>
      </c>
      <c r="I85" s="102" t="n">
        <v>5.608</v>
      </c>
      <c r="J85" s="102" t="n">
        <v>5.812</v>
      </c>
      <c r="K85" s="102" t="n">
        <v>5.84</v>
      </c>
      <c r="L85" s="102" t="n">
        <v>5.868</v>
      </c>
      <c r="M85" s="102" t="n">
        <v>5.974</v>
      </c>
      <c r="N85" s="102" t="n">
        <v>6.08</v>
      </c>
      <c r="O85" s="102" t="n">
        <v>6.443</v>
      </c>
      <c r="P85" s="102" t="n">
        <v>6.806</v>
      </c>
      <c r="Q85" s="102" t="n">
        <v>7.513</v>
      </c>
      <c r="R85" s="102" t="n">
        <v>8.22</v>
      </c>
      <c r="S85" s="102" t="n">
        <v>9.277</v>
      </c>
      <c r="T85" s="102" t="n">
        <v>10.334</v>
      </c>
      <c r="U85" s="102" t="n">
        <v>11.673</v>
      </c>
      <c r="V85" s="102" t="n">
        <v>13.012</v>
      </c>
      <c r="W85" s="102" t="n">
        <v>14.493</v>
      </c>
      <c r="X85" s="102" t="n">
        <v>15.974</v>
      </c>
      <c r="Y85" s="102" t="n">
        <v>17.412</v>
      </c>
      <c r="Z85" s="102" t="n">
        <v>18.85</v>
      </c>
      <c r="AA85" s="102" t="n">
        <v>20.036</v>
      </c>
      <c r="AB85" s="102" t="n">
        <v>21.222</v>
      </c>
      <c r="AC85" s="102" t="n">
        <v>21.955</v>
      </c>
      <c r="AD85" s="102" t="n">
        <v>22.688</v>
      </c>
      <c r="AE85" s="102" t="n">
        <v>22.812</v>
      </c>
      <c r="AF85" s="102" t="n">
        <v>22.936</v>
      </c>
      <c r="AG85" s="102" t="n">
        <v>22.366</v>
      </c>
      <c r="AH85" s="102" t="n">
        <v>21.796</v>
      </c>
      <c r="AI85" s="102" t="n">
        <v>20.589</v>
      </c>
      <c r="AJ85" s="102" t="n">
        <v>19.382</v>
      </c>
      <c r="AK85" s="102" t="n">
        <v>17.772</v>
      </c>
      <c r="AL85" s="102" t="n">
        <v>16.162</v>
      </c>
      <c r="AM85" s="102" t="n">
        <v>14.618</v>
      </c>
      <c r="AN85" s="102" t="n">
        <v>13.074</v>
      </c>
      <c r="AO85" s="102" t="n">
        <v>12.371</v>
      </c>
      <c r="AP85" s="102" t="n">
        <v>11.668</v>
      </c>
      <c r="AQ85" s="102" t="n">
        <v>11.085</v>
      </c>
      <c r="AR85" s="102" t="n">
        <v>10.502</v>
      </c>
      <c r="AS85" s="102" t="n">
        <v>9.919</v>
      </c>
      <c r="AT85" s="102" t="n">
        <v>9.336</v>
      </c>
      <c r="AU85" s="102" t="n">
        <v>8.753</v>
      </c>
      <c r="AV85" s="102" t="n">
        <v>8.17</v>
      </c>
      <c r="AW85" s="102" t="n">
        <v>7.587</v>
      </c>
      <c r="AX85" s="102" t="n">
        <v>7.004</v>
      </c>
      <c r="AY85" s="102" t="n">
        <v>6.421</v>
      </c>
      <c r="AZ85" s="102" t="n">
        <v>5.838</v>
      </c>
      <c r="BA85" s="102" t="n">
        <v>5.255</v>
      </c>
      <c r="BB85" s="102" t="n">
        <v>4.672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0.376</v>
      </c>
      <c r="D86" s="102" t="n">
        <v>0.752</v>
      </c>
      <c r="E86" s="102" t="n">
        <v>2.357</v>
      </c>
      <c r="F86" s="102" t="n">
        <v>3.962</v>
      </c>
      <c r="G86" s="102" t="n">
        <v>4.667</v>
      </c>
      <c r="H86" s="102" t="n">
        <v>5.372</v>
      </c>
      <c r="I86" s="102" t="n">
        <v>5.564</v>
      </c>
      <c r="J86" s="102" t="n">
        <v>5.756</v>
      </c>
      <c r="K86" s="102" t="n">
        <v>5.775</v>
      </c>
      <c r="L86" s="102" t="n">
        <v>5.794</v>
      </c>
      <c r="M86" s="102" t="n">
        <v>5.897</v>
      </c>
      <c r="N86" s="102" t="n">
        <v>6</v>
      </c>
      <c r="O86" s="102" t="n">
        <v>6.364</v>
      </c>
      <c r="P86" s="102" t="n">
        <v>6.728</v>
      </c>
      <c r="Q86" s="102" t="n">
        <v>7.439</v>
      </c>
      <c r="R86" s="102" t="n">
        <v>8.15</v>
      </c>
      <c r="S86" s="102" t="n">
        <v>9.211</v>
      </c>
      <c r="T86" s="102" t="n">
        <v>10.272</v>
      </c>
      <c r="U86" s="102" t="n">
        <v>11.614</v>
      </c>
      <c r="V86" s="102" t="n">
        <v>12.956</v>
      </c>
      <c r="W86" s="102" t="n">
        <v>14.439</v>
      </c>
      <c r="X86" s="102" t="n">
        <v>15.922</v>
      </c>
      <c r="Y86" s="102" t="n">
        <v>17.361</v>
      </c>
      <c r="Z86" s="102" t="n">
        <v>18.8</v>
      </c>
      <c r="AA86" s="102" t="n">
        <v>19.988</v>
      </c>
      <c r="AB86" s="102" t="n">
        <v>21.176</v>
      </c>
      <c r="AC86" s="102" t="n">
        <v>21.915</v>
      </c>
      <c r="AD86" s="102" t="n">
        <v>22.654</v>
      </c>
      <c r="AE86" s="102" t="n">
        <v>22.791</v>
      </c>
      <c r="AF86" s="102" t="n">
        <v>22.928</v>
      </c>
      <c r="AG86" s="102" t="n">
        <v>22.378</v>
      </c>
      <c r="AH86" s="102" t="n">
        <v>21.828</v>
      </c>
      <c r="AI86" s="102" t="n">
        <v>20.647</v>
      </c>
      <c r="AJ86" s="102" t="n">
        <v>19.466</v>
      </c>
      <c r="AK86" s="102" t="n">
        <v>17.881</v>
      </c>
      <c r="AL86" s="102" t="n">
        <v>16.296</v>
      </c>
      <c r="AM86" s="102" t="n">
        <v>14.764</v>
      </c>
      <c r="AN86" s="102" t="n">
        <v>13.232</v>
      </c>
      <c r="AO86" s="102" t="n">
        <v>12.503</v>
      </c>
      <c r="AP86" s="102" t="n">
        <v>11.774</v>
      </c>
      <c r="AQ86" s="102" t="n">
        <v>11.185</v>
      </c>
      <c r="AR86" s="102" t="n">
        <v>10.596</v>
      </c>
      <c r="AS86" s="102" t="n">
        <v>10.007</v>
      </c>
      <c r="AT86" s="102" t="n">
        <v>9.418</v>
      </c>
      <c r="AU86" s="102" t="n">
        <v>8.829</v>
      </c>
      <c r="AV86" s="102" t="n">
        <v>8.24</v>
      </c>
      <c r="AW86" s="102" t="n">
        <v>7.651</v>
      </c>
      <c r="AX86" s="102" t="n">
        <v>7.062</v>
      </c>
      <c r="AY86" s="102" t="n">
        <v>6.473</v>
      </c>
      <c r="AZ86" s="102" t="n">
        <v>5.884</v>
      </c>
      <c r="BA86" s="102" t="n">
        <v>5.29499999999999</v>
      </c>
      <c r="BB86" s="102" t="n">
        <v>4.70599999999999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0.365</v>
      </c>
      <c r="D87" s="102" t="n">
        <v>0.73</v>
      </c>
      <c r="E87" s="102" t="n">
        <v>2.34</v>
      </c>
      <c r="F87" s="102" t="n">
        <v>3.95</v>
      </c>
      <c r="G87" s="102" t="n">
        <v>4.645</v>
      </c>
      <c r="H87" s="102" t="n">
        <v>5.34</v>
      </c>
      <c r="I87" s="102" t="n">
        <v>5.52</v>
      </c>
      <c r="J87" s="102" t="n">
        <v>5.7</v>
      </c>
      <c r="K87" s="102" t="n">
        <v>5.71</v>
      </c>
      <c r="L87" s="102" t="n">
        <v>5.72</v>
      </c>
      <c r="M87" s="102" t="n">
        <v>5.82</v>
      </c>
      <c r="N87" s="102" t="n">
        <v>5.92</v>
      </c>
      <c r="O87" s="102" t="n">
        <v>6.285</v>
      </c>
      <c r="P87" s="102" t="n">
        <v>6.65</v>
      </c>
      <c r="Q87" s="102" t="n">
        <v>7.365</v>
      </c>
      <c r="R87" s="102" t="n">
        <v>8.08</v>
      </c>
      <c r="S87" s="102" t="n">
        <v>9.145</v>
      </c>
      <c r="T87" s="102" t="n">
        <v>10.21</v>
      </c>
      <c r="U87" s="102" t="n">
        <v>11.555</v>
      </c>
      <c r="V87" s="102" t="n">
        <v>12.9</v>
      </c>
      <c r="W87" s="102" t="n">
        <v>14.385</v>
      </c>
      <c r="X87" s="102" t="n">
        <v>15.87</v>
      </c>
      <c r="Y87" s="102" t="n">
        <v>17.31</v>
      </c>
      <c r="Z87" s="102" t="n">
        <v>18.75</v>
      </c>
      <c r="AA87" s="102" t="n">
        <v>19.94</v>
      </c>
      <c r="AB87" s="102" t="n">
        <v>21.13</v>
      </c>
      <c r="AC87" s="102" t="n">
        <v>21.875</v>
      </c>
      <c r="AD87" s="102" t="n">
        <v>22.62</v>
      </c>
      <c r="AE87" s="102" t="n">
        <v>22.77</v>
      </c>
      <c r="AF87" s="102" t="n">
        <v>22.92</v>
      </c>
      <c r="AG87" s="102" t="n">
        <v>22.39</v>
      </c>
      <c r="AH87" s="102" t="n">
        <v>21.86</v>
      </c>
      <c r="AI87" s="102" t="n">
        <v>20.705</v>
      </c>
      <c r="AJ87" s="102" t="n">
        <v>19.55</v>
      </c>
      <c r="AK87" s="102" t="n">
        <v>17.99</v>
      </c>
      <c r="AL87" s="102" t="n">
        <v>16.43</v>
      </c>
      <c r="AM87" s="102" t="n">
        <v>14.91</v>
      </c>
      <c r="AN87" s="102" t="n">
        <v>13.39</v>
      </c>
      <c r="AO87" s="102" t="n">
        <v>12.635</v>
      </c>
      <c r="AP87" s="102" t="n">
        <v>11.88</v>
      </c>
      <c r="AQ87" s="102" t="n">
        <v>11.285</v>
      </c>
      <c r="AR87" s="102" t="n">
        <v>10.69</v>
      </c>
      <c r="AS87" s="102" t="n">
        <v>10.095</v>
      </c>
      <c r="AT87" s="102" t="n">
        <v>9.5</v>
      </c>
      <c r="AU87" s="102" t="n">
        <v>8.905</v>
      </c>
      <c r="AV87" s="102" t="n">
        <v>8.31</v>
      </c>
      <c r="AW87" s="102" t="n">
        <v>7.715</v>
      </c>
      <c r="AX87" s="102" t="n">
        <v>7.12</v>
      </c>
      <c r="AY87" s="102" t="n">
        <v>6.525</v>
      </c>
      <c r="AZ87" s="102" t="n">
        <v>5.92999999999999</v>
      </c>
      <c r="BA87" s="102" t="n">
        <v>5.33499999999999</v>
      </c>
      <c r="BB87" s="102" t="n">
        <v>4.73999999999999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0.354</v>
      </c>
      <c r="D88" s="102" t="n">
        <v>0.708</v>
      </c>
      <c r="E88" s="102" t="n">
        <v>2.326</v>
      </c>
      <c r="F88" s="102" t="n">
        <v>3.944</v>
      </c>
      <c r="G88" s="102" t="n">
        <v>4.628</v>
      </c>
      <c r="H88" s="102" t="n">
        <v>5.312</v>
      </c>
      <c r="I88" s="102" t="n">
        <v>5.48</v>
      </c>
      <c r="J88" s="102" t="n">
        <v>5.648</v>
      </c>
      <c r="K88" s="102" t="n">
        <v>5.65</v>
      </c>
      <c r="L88" s="102" t="n">
        <v>5.652</v>
      </c>
      <c r="M88" s="102" t="n">
        <v>5.75</v>
      </c>
      <c r="N88" s="102" t="n">
        <v>5.848</v>
      </c>
      <c r="O88" s="102" t="n">
        <v>6.216</v>
      </c>
      <c r="P88" s="102" t="n">
        <v>6.584</v>
      </c>
      <c r="Q88" s="102" t="n">
        <v>7.303</v>
      </c>
      <c r="R88" s="102" t="n">
        <v>8.022</v>
      </c>
      <c r="S88" s="102" t="n">
        <v>9.09</v>
      </c>
      <c r="T88" s="102" t="n">
        <v>10.158</v>
      </c>
      <c r="U88" s="102" t="n">
        <v>11.503</v>
      </c>
      <c r="V88" s="102" t="n">
        <v>12.848</v>
      </c>
      <c r="W88" s="102" t="n">
        <v>14.33</v>
      </c>
      <c r="X88" s="102" t="n">
        <v>15.812</v>
      </c>
      <c r="Y88" s="102" t="n">
        <v>17.247</v>
      </c>
      <c r="Z88" s="102" t="n">
        <v>18.682</v>
      </c>
      <c r="AA88" s="102" t="n">
        <v>19.869</v>
      </c>
      <c r="AB88" s="102" t="n">
        <v>21.056</v>
      </c>
      <c r="AC88" s="102" t="n">
        <v>21.803</v>
      </c>
      <c r="AD88" s="102" t="n">
        <v>22.55</v>
      </c>
      <c r="AE88" s="102" t="n">
        <v>22.711</v>
      </c>
      <c r="AF88" s="102" t="n">
        <v>22.872</v>
      </c>
      <c r="AG88" s="102" t="n">
        <v>22.366</v>
      </c>
      <c r="AH88" s="102" t="n">
        <v>21.86</v>
      </c>
      <c r="AI88" s="102" t="n">
        <v>20.737</v>
      </c>
      <c r="AJ88" s="102" t="n">
        <v>19.614</v>
      </c>
      <c r="AK88" s="102" t="n">
        <v>18.087</v>
      </c>
      <c r="AL88" s="102" t="n">
        <v>16.56</v>
      </c>
      <c r="AM88" s="102" t="n">
        <v>15.059</v>
      </c>
      <c r="AN88" s="102" t="n">
        <v>13.558</v>
      </c>
      <c r="AO88" s="102" t="n">
        <v>12.778</v>
      </c>
      <c r="AP88" s="102" t="n">
        <v>11.998</v>
      </c>
      <c r="AQ88" s="102" t="n">
        <v>11.397</v>
      </c>
      <c r="AR88" s="102" t="n">
        <v>10.796</v>
      </c>
      <c r="AS88" s="102" t="n">
        <v>10.195</v>
      </c>
      <c r="AT88" s="102" t="n">
        <v>9.594</v>
      </c>
      <c r="AU88" s="102" t="n">
        <v>8.993</v>
      </c>
      <c r="AV88" s="102" t="n">
        <v>8.392</v>
      </c>
      <c r="AW88" s="102" t="n">
        <v>7.791</v>
      </c>
      <c r="AX88" s="102" t="n">
        <v>7.18999999999999</v>
      </c>
      <c r="AY88" s="102" t="n">
        <v>6.58899999999999</v>
      </c>
      <c r="AZ88" s="102" t="n">
        <v>5.98799999999999</v>
      </c>
      <c r="BA88" s="102" t="n">
        <v>5.38699999999999</v>
      </c>
      <c r="BB88" s="102" t="n">
        <v>4.78599999999999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0.343</v>
      </c>
      <c r="D89" s="102" t="n">
        <v>0.686</v>
      </c>
      <c r="E89" s="102" t="n">
        <v>2.312</v>
      </c>
      <c r="F89" s="102" t="n">
        <v>3.938</v>
      </c>
      <c r="G89" s="102" t="n">
        <v>4.611</v>
      </c>
      <c r="H89" s="102" t="n">
        <v>5.284</v>
      </c>
      <c r="I89" s="102" t="n">
        <v>5.44</v>
      </c>
      <c r="J89" s="102" t="n">
        <v>5.596</v>
      </c>
      <c r="K89" s="102" t="n">
        <v>5.59</v>
      </c>
      <c r="L89" s="102" t="n">
        <v>5.584</v>
      </c>
      <c r="M89" s="102" t="n">
        <v>5.68</v>
      </c>
      <c r="N89" s="102" t="n">
        <v>5.776</v>
      </c>
      <c r="O89" s="102" t="n">
        <v>6.147</v>
      </c>
      <c r="P89" s="102" t="n">
        <v>6.518</v>
      </c>
      <c r="Q89" s="102" t="n">
        <v>7.241</v>
      </c>
      <c r="R89" s="102" t="n">
        <v>7.964</v>
      </c>
      <c r="S89" s="102" t="n">
        <v>9.035</v>
      </c>
      <c r="T89" s="102" t="n">
        <v>10.106</v>
      </c>
      <c r="U89" s="102" t="n">
        <v>11.451</v>
      </c>
      <c r="V89" s="102" t="n">
        <v>12.796</v>
      </c>
      <c r="W89" s="102" t="n">
        <v>14.275</v>
      </c>
      <c r="X89" s="102" t="n">
        <v>15.754</v>
      </c>
      <c r="Y89" s="102" t="n">
        <v>17.184</v>
      </c>
      <c r="Z89" s="102" t="n">
        <v>18.614</v>
      </c>
      <c r="AA89" s="102" t="n">
        <v>19.798</v>
      </c>
      <c r="AB89" s="102" t="n">
        <v>20.982</v>
      </c>
      <c r="AC89" s="102" t="n">
        <v>21.731</v>
      </c>
      <c r="AD89" s="102" t="n">
        <v>22.48</v>
      </c>
      <c r="AE89" s="102" t="n">
        <v>22.652</v>
      </c>
      <c r="AF89" s="102" t="n">
        <v>22.824</v>
      </c>
      <c r="AG89" s="102" t="n">
        <v>22.342</v>
      </c>
      <c r="AH89" s="102" t="n">
        <v>21.86</v>
      </c>
      <c r="AI89" s="102" t="n">
        <v>20.769</v>
      </c>
      <c r="AJ89" s="102" t="n">
        <v>19.678</v>
      </c>
      <c r="AK89" s="102" t="n">
        <v>18.184</v>
      </c>
      <c r="AL89" s="102" t="n">
        <v>16.69</v>
      </c>
      <c r="AM89" s="102" t="n">
        <v>15.208</v>
      </c>
      <c r="AN89" s="102" t="n">
        <v>13.726</v>
      </c>
      <c r="AO89" s="102" t="n">
        <v>12.921</v>
      </c>
      <c r="AP89" s="102" t="n">
        <v>12.116</v>
      </c>
      <c r="AQ89" s="102" t="n">
        <v>11.509</v>
      </c>
      <c r="AR89" s="102" t="n">
        <v>10.902</v>
      </c>
      <c r="AS89" s="102" t="n">
        <v>10.295</v>
      </c>
      <c r="AT89" s="102" t="n">
        <v>9.688</v>
      </c>
      <c r="AU89" s="102" t="n">
        <v>9.081</v>
      </c>
      <c r="AV89" s="102" t="n">
        <v>8.474</v>
      </c>
      <c r="AW89" s="102" t="n">
        <v>7.86699999999999</v>
      </c>
      <c r="AX89" s="102" t="n">
        <v>7.25999999999999</v>
      </c>
      <c r="AY89" s="102" t="n">
        <v>6.65299999999999</v>
      </c>
      <c r="AZ89" s="102" t="n">
        <v>6.04599999999999</v>
      </c>
      <c r="BA89" s="102" t="n">
        <v>5.43899999999999</v>
      </c>
      <c r="BB89" s="102" t="n">
        <v>4.83199999999999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0.332</v>
      </c>
      <c r="D90" s="102" t="n">
        <v>0.664</v>
      </c>
      <c r="E90" s="102" t="n">
        <v>2.298</v>
      </c>
      <c r="F90" s="102" t="n">
        <v>3.932</v>
      </c>
      <c r="G90" s="102" t="n">
        <v>4.594</v>
      </c>
      <c r="H90" s="102" t="n">
        <v>5.256</v>
      </c>
      <c r="I90" s="102" t="n">
        <v>5.4</v>
      </c>
      <c r="J90" s="102" t="n">
        <v>5.544</v>
      </c>
      <c r="K90" s="102" t="n">
        <v>5.53</v>
      </c>
      <c r="L90" s="102" t="n">
        <v>5.516</v>
      </c>
      <c r="M90" s="102" t="n">
        <v>5.61</v>
      </c>
      <c r="N90" s="102" t="n">
        <v>5.704</v>
      </c>
      <c r="O90" s="102" t="n">
        <v>6.078</v>
      </c>
      <c r="P90" s="102" t="n">
        <v>6.452</v>
      </c>
      <c r="Q90" s="102" t="n">
        <v>7.179</v>
      </c>
      <c r="R90" s="102" t="n">
        <v>7.906</v>
      </c>
      <c r="S90" s="102" t="n">
        <v>8.98</v>
      </c>
      <c r="T90" s="102" t="n">
        <v>10.054</v>
      </c>
      <c r="U90" s="102" t="n">
        <v>11.399</v>
      </c>
      <c r="V90" s="102" t="n">
        <v>12.744</v>
      </c>
      <c r="W90" s="102" t="n">
        <v>14.22</v>
      </c>
      <c r="X90" s="102" t="n">
        <v>15.696</v>
      </c>
      <c r="Y90" s="102" t="n">
        <v>17.121</v>
      </c>
      <c r="Z90" s="102" t="n">
        <v>18.546</v>
      </c>
      <c r="AA90" s="102" t="n">
        <v>19.727</v>
      </c>
      <c r="AB90" s="102" t="n">
        <v>20.908</v>
      </c>
      <c r="AC90" s="102" t="n">
        <v>21.659</v>
      </c>
      <c r="AD90" s="102" t="n">
        <v>22.41</v>
      </c>
      <c r="AE90" s="102" t="n">
        <v>22.593</v>
      </c>
      <c r="AF90" s="102" t="n">
        <v>22.776</v>
      </c>
      <c r="AG90" s="102" t="n">
        <v>22.318</v>
      </c>
      <c r="AH90" s="102" t="n">
        <v>21.86</v>
      </c>
      <c r="AI90" s="102" t="n">
        <v>20.801</v>
      </c>
      <c r="AJ90" s="102" t="n">
        <v>19.742</v>
      </c>
      <c r="AK90" s="102" t="n">
        <v>18.281</v>
      </c>
      <c r="AL90" s="102" t="n">
        <v>16.82</v>
      </c>
      <c r="AM90" s="102" t="n">
        <v>15.357</v>
      </c>
      <c r="AN90" s="102" t="n">
        <v>13.894</v>
      </c>
      <c r="AO90" s="102" t="n">
        <v>13.064</v>
      </c>
      <c r="AP90" s="102" t="n">
        <v>12.234</v>
      </c>
      <c r="AQ90" s="102" t="n">
        <v>11.621</v>
      </c>
      <c r="AR90" s="102" t="n">
        <v>11.008</v>
      </c>
      <c r="AS90" s="102" t="n">
        <v>10.395</v>
      </c>
      <c r="AT90" s="102" t="n">
        <v>9.782</v>
      </c>
      <c r="AU90" s="102" t="n">
        <v>9.169</v>
      </c>
      <c r="AV90" s="102" t="n">
        <v>8.55599999999999</v>
      </c>
      <c r="AW90" s="102" t="n">
        <v>7.94299999999999</v>
      </c>
      <c r="AX90" s="102" t="n">
        <v>7.32999999999999</v>
      </c>
      <c r="AY90" s="102" t="n">
        <v>6.71699999999999</v>
      </c>
      <c r="AZ90" s="102" t="n">
        <v>6.10399999999999</v>
      </c>
      <c r="BA90" s="102" t="n">
        <v>5.49099999999999</v>
      </c>
      <c r="BB90" s="102" t="n">
        <v>4.87799999999999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0.321</v>
      </c>
      <c r="D91" s="102" t="n">
        <v>0.642</v>
      </c>
      <c r="E91" s="102" t="n">
        <v>2.284</v>
      </c>
      <c r="F91" s="102" t="n">
        <v>3.926</v>
      </c>
      <c r="G91" s="102" t="n">
        <v>4.577</v>
      </c>
      <c r="H91" s="102" t="n">
        <v>5.228</v>
      </c>
      <c r="I91" s="102" t="n">
        <v>5.36</v>
      </c>
      <c r="J91" s="102" t="n">
        <v>5.492</v>
      </c>
      <c r="K91" s="102" t="n">
        <v>5.47</v>
      </c>
      <c r="L91" s="102" t="n">
        <v>5.448</v>
      </c>
      <c r="M91" s="102" t="n">
        <v>5.54</v>
      </c>
      <c r="N91" s="102" t="n">
        <v>5.632</v>
      </c>
      <c r="O91" s="102" t="n">
        <v>6.009</v>
      </c>
      <c r="P91" s="102" t="n">
        <v>6.386</v>
      </c>
      <c r="Q91" s="102" t="n">
        <v>7.117</v>
      </c>
      <c r="R91" s="102" t="n">
        <v>7.848</v>
      </c>
      <c r="S91" s="102" t="n">
        <v>8.925</v>
      </c>
      <c r="T91" s="102" t="n">
        <v>10.002</v>
      </c>
      <c r="U91" s="102" t="n">
        <v>11.347</v>
      </c>
      <c r="V91" s="102" t="n">
        <v>12.692</v>
      </c>
      <c r="W91" s="102" t="n">
        <v>14.165</v>
      </c>
      <c r="X91" s="102" t="n">
        <v>15.638</v>
      </c>
      <c r="Y91" s="102" t="n">
        <v>17.058</v>
      </c>
      <c r="Z91" s="102" t="n">
        <v>18.478</v>
      </c>
      <c r="AA91" s="102" t="n">
        <v>19.656</v>
      </c>
      <c r="AB91" s="102" t="n">
        <v>20.834</v>
      </c>
      <c r="AC91" s="102" t="n">
        <v>21.587</v>
      </c>
      <c r="AD91" s="102" t="n">
        <v>22.34</v>
      </c>
      <c r="AE91" s="102" t="n">
        <v>22.534</v>
      </c>
      <c r="AF91" s="102" t="n">
        <v>22.728</v>
      </c>
      <c r="AG91" s="102" t="n">
        <v>22.294</v>
      </c>
      <c r="AH91" s="102" t="n">
        <v>21.86</v>
      </c>
      <c r="AI91" s="102" t="n">
        <v>20.833</v>
      </c>
      <c r="AJ91" s="102" t="n">
        <v>19.806</v>
      </c>
      <c r="AK91" s="102" t="n">
        <v>18.378</v>
      </c>
      <c r="AL91" s="102" t="n">
        <v>16.95</v>
      </c>
      <c r="AM91" s="102" t="n">
        <v>15.506</v>
      </c>
      <c r="AN91" s="102" t="n">
        <v>14.062</v>
      </c>
      <c r="AO91" s="102" t="n">
        <v>13.207</v>
      </c>
      <c r="AP91" s="102" t="n">
        <v>12.352</v>
      </c>
      <c r="AQ91" s="102" t="n">
        <v>11.733</v>
      </c>
      <c r="AR91" s="102" t="n">
        <v>11.114</v>
      </c>
      <c r="AS91" s="102" t="n">
        <v>10.495</v>
      </c>
      <c r="AT91" s="102" t="n">
        <v>9.876</v>
      </c>
      <c r="AU91" s="102" t="n">
        <v>9.25699999999999</v>
      </c>
      <c r="AV91" s="102" t="n">
        <v>8.63799999999999</v>
      </c>
      <c r="AW91" s="102" t="n">
        <v>8.01899999999999</v>
      </c>
      <c r="AX91" s="102" t="n">
        <v>7.39999999999999</v>
      </c>
      <c r="AY91" s="102" t="n">
        <v>6.78099999999999</v>
      </c>
      <c r="AZ91" s="102" t="n">
        <v>6.16199999999999</v>
      </c>
      <c r="BA91" s="102" t="n">
        <v>5.54299999999999</v>
      </c>
      <c r="BB91" s="102" t="n">
        <v>4.92399999999998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0.31</v>
      </c>
      <c r="D92" s="102" t="n">
        <v>0.62</v>
      </c>
      <c r="E92" s="102" t="n">
        <v>2.27</v>
      </c>
      <c r="F92" s="102" t="n">
        <v>3.92</v>
      </c>
      <c r="G92" s="102" t="n">
        <v>4.56</v>
      </c>
      <c r="H92" s="102" t="n">
        <v>5.2</v>
      </c>
      <c r="I92" s="102" t="n">
        <v>5.32</v>
      </c>
      <c r="J92" s="102" t="n">
        <v>5.44</v>
      </c>
      <c r="K92" s="102" t="n">
        <v>5.41</v>
      </c>
      <c r="L92" s="102" t="n">
        <v>5.38</v>
      </c>
      <c r="M92" s="102" t="n">
        <v>5.47</v>
      </c>
      <c r="N92" s="102" t="n">
        <v>5.56</v>
      </c>
      <c r="O92" s="102" t="n">
        <v>5.94</v>
      </c>
      <c r="P92" s="102" t="n">
        <v>6.32</v>
      </c>
      <c r="Q92" s="102" t="n">
        <v>7.055</v>
      </c>
      <c r="R92" s="102" t="n">
        <v>7.79</v>
      </c>
      <c r="S92" s="102" t="n">
        <v>8.87</v>
      </c>
      <c r="T92" s="102" t="n">
        <v>9.95</v>
      </c>
      <c r="U92" s="102" t="n">
        <v>11.295</v>
      </c>
      <c r="V92" s="102" t="n">
        <v>12.64</v>
      </c>
      <c r="W92" s="102" t="n">
        <v>14.11</v>
      </c>
      <c r="X92" s="102" t="n">
        <v>15.58</v>
      </c>
      <c r="Y92" s="102" t="n">
        <v>16.995</v>
      </c>
      <c r="Z92" s="102" t="n">
        <v>18.41</v>
      </c>
      <c r="AA92" s="102" t="n">
        <v>19.585</v>
      </c>
      <c r="AB92" s="102" t="n">
        <v>20.76</v>
      </c>
      <c r="AC92" s="102" t="n">
        <v>21.515</v>
      </c>
      <c r="AD92" s="102" t="n">
        <v>22.27</v>
      </c>
      <c r="AE92" s="102" t="n">
        <v>22.475</v>
      </c>
      <c r="AF92" s="102" t="n">
        <v>22.68</v>
      </c>
      <c r="AG92" s="102" t="n">
        <v>22.27</v>
      </c>
      <c r="AH92" s="102" t="n">
        <v>21.86</v>
      </c>
      <c r="AI92" s="102" t="n">
        <v>20.865</v>
      </c>
      <c r="AJ92" s="102" t="n">
        <v>19.87</v>
      </c>
      <c r="AK92" s="102" t="n">
        <v>18.475</v>
      </c>
      <c r="AL92" s="102" t="n">
        <v>17.08</v>
      </c>
      <c r="AM92" s="102" t="n">
        <v>15.655</v>
      </c>
      <c r="AN92" s="102" t="n">
        <v>14.23</v>
      </c>
      <c r="AO92" s="102" t="n">
        <v>13.35</v>
      </c>
      <c r="AP92" s="102" t="n">
        <v>12.47</v>
      </c>
      <c r="AQ92" s="102" t="n">
        <v>11.845</v>
      </c>
      <c r="AR92" s="102" t="n">
        <v>11.22</v>
      </c>
      <c r="AS92" s="102" t="n">
        <v>10.595</v>
      </c>
      <c r="AT92" s="102" t="n">
        <v>9.97</v>
      </c>
      <c r="AU92" s="102" t="n">
        <v>9.345</v>
      </c>
      <c r="AV92" s="102" t="n">
        <v>8.72</v>
      </c>
      <c r="AW92" s="102" t="n">
        <v>8.095</v>
      </c>
      <c r="AX92" s="102" t="n">
        <v>7.47</v>
      </c>
      <c r="AY92" s="102" t="n">
        <v>6.845</v>
      </c>
      <c r="AZ92" s="102" t="n">
        <v>6.22</v>
      </c>
      <c r="BA92" s="102" t="n">
        <v>5.595</v>
      </c>
      <c r="BB92" s="102" t="n">
        <v>4.97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0.299</v>
      </c>
      <c r="D93" s="102" t="n">
        <v>0.598</v>
      </c>
      <c r="E93" s="102" t="n">
        <v>2.257</v>
      </c>
      <c r="F93" s="102" t="n">
        <v>3.916</v>
      </c>
      <c r="G93" s="102" t="n">
        <v>4.547</v>
      </c>
      <c r="H93" s="102" t="n">
        <v>5.178</v>
      </c>
      <c r="I93" s="102" t="n">
        <v>5.285</v>
      </c>
      <c r="J93" s="102" t="n">
        <v>5.392</v>
      </c>
      <c r="K93" s="102" t="n">
        <v>5.355</v>
      </c>
      <c r="L93" s="102" t="n">
        <v>5.318</v>
      </c>
      <c r="M93" s="102" t="n">
        <v>5.407</v>
      </c>
      <c r="N93" s="102" t="n">
        <v>5.496</v>
      </c>
      <c r="O93" s="102" t="n">
        <v>5.879</v>
      </c>
      <c r="P93" s="102" t="n">
        <v>6.262</v>
      </c>
      <c r="Q93" s="102" t="n">
        <v>7.001</v>
      </c>
      <c r="R93" s="102" t="n">
        <v>7.74</v>
      </c>
      <c r="S93" s="102" t="n">
        <v>8.822</v>
      </c>
      <c r="T93" s="102" t="n">
        <v>9.904</v>
      </c>
      <c r="U93" s="102" t="n">
        <v>11.246</v>
      </c>
      <c r="V93" s="102" t="n">
        <v>12.588</v>
      </c>
      <c r="W93" s="102" t="n">
        <v>14.05</v>
      </c>
      <c r="X93" s="102" t="n">
        <v>15.512</v>
      </c>
      <c r="Y93" s="102" t="n">
        <v>16.917</v>
      </c>
      <c r="Z93" s="102" t="n">
        <v>18.322</v>
      </c>
      <c r="AA93" s="102" t="n">
        <v>19.488</v>
      </c>
      <c r="AB93" s="102" t="n">
        <v>20.654</v>
      </c>
      <c r="AC93" s="102" t="n">
        <v>21.408</v>
      </c>
      <c r="AD93" s="102" t="n">
        <v>22.162</v>
      </c>
      <c r="AE93" s="102" t="n">
        <v>22.378</v>
      </c>
      <c r="AF93" s="102" t="n">
        <v>22.594</v>
      </c>
      <c r="AG93" s="102" t="n">
        <v>22.207</v>
      </c>
      <c r="AH93" s="102" t="n">
        <v>21.82</v>
      </c>
      <c r="AI93" s="102" t="n">
        <v>20.863</v>
      </c>
      <c r="AJ93" s="102" t="n">
        <v>19.906</v>
      </c>
      <c r="AK93" s="102" t="n">
        <v>18.553</v>
      </c>
      <c r="AL93" s="102" t="n">
        <v>17.2</v>
      </c>
      <c r="AM93" s="102" t="n">
        <v>15.801</v>
      </c>
      <c r="AN93" s="102" t="n">
        <v>14.402</v>
      </c>
      <c r="AO93" s="102" t="n">
        <v>13.502</v>
      </c>
      <c r="AP93" s="102" t="n">
        <v>12.602</v>
      </c>
      <c r="AQ93" s="102" t="n">
        <v>11.971</v>
      </c>
      <c r="AR93" s="102" t="n">
        <v>11.34</v>
      </c>
      <c r="AS93" s="102" t="n">
        <v>10.709</v>
      </c>
      <c r="AT93" s="102" t="n">
        <v>10.078</v>
      </c>
      <c r="AU93" s="102" t="n">
        <v>9.447</v>
      </c>
      <c r="AV93" s="102" t="n">
        <v>8.816</v>
      </c>
      <c r="AW93" s="102" t="n">
        <v>8.185</v>
      </c>
      <c r="AX93" s="102" t="n">
        <v>7.554</v>
      </c>
      <c r="AY93" s="102" t="n">
        <v>6.923</v>
      </c>
      <c r="AZ93" s="102" t="n">
        <v>6.292</v>
      </c>
      <c r="BA93" s="102" t="n">
        <v>5.661</v>
      </c>
      <c r="BB93" s="102" t="n">
        <v>5.03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0.288</v>
      </c>
      <c r="D94" s="102" t="n">
        <v>0.576</v>
      </c>
      <c r="E94" s="102" t="n">
        <v>2.244</v>
      </c>
      <c r="F94" s="102" t="n">
        <v>3.912</v>
      </c>
      <c r="G94" s="102" t="n">
        <v>4.534</v>
      </c>
      <c r="H94" s="102" t="n">
        <v>5.156</v>
      </c>
      <c r="I94" s="102" t="n">
        <v>5.25</v>
      </c>
      <c r="J94" s="102" t="n">
        <v>5.344</v>
      </c>
      <c r="K94" s="102" t="n">
        <v>5.3</v>
      </c>
      <c r="L94" s="102" t="n">
        <v>5.256</v>
      </c>
      <c r="M94" s="102" t="n">
        <v>5.344</v>
      </c>
      <c r="N94" s="102" t="n">
        <v>5.432</v>
      </c>
      <c r="O94" s="102" t="n">
        <v>5.818</v>
      </c>
      <c r="P94" s="102" t="n">
        <v>6.204</v>
      </c>
      <c r="Q94" s="102" t="n">
        <v>6.947</v>
      </c>
      <c r="R94" s="102" t="n">
        <v>7.69</v>
      </c>
      <c r="S94" s="102" t="n">
        <v>8.774</v>
      </c>
      <c r="T94" s="102" t="n">
        <v>9.858</v>
      </c>
      <c r="U94" s="102" t="n">
        <v>11.197</v>
      </c>
      <c r="V94" s="102" t="n">
        <v>12.536</v>
      </c>
      <c r="W94" s="102" t="n">
        <v>13.99</v>
      </c>
      <c r="X94" s="102" t="n">
        <v>15.444</v>
      </c>
      <c r="Y94" s="102" t="n">
        <v>16.839</v>
      </c>
      <c r="Z94" s="102" t="n">
        <v>18.234</v>
      </c>
      <c r="AA94" s="102" t="n">
        <v>19.391</v>
      </c>
      <c r="AB94" s="102" t="n">
        <v>20.548</v>
      </c>
      <c r="AC94" s="102" t="n">
        <v>21.301</v>
      </c>
      <c r="AD94" s="102" t="n">
        <v>22.054</v>
      </c>
      <c r="AE94" s="102" t="n">
        <v>22.281</v>
      </c>
      <c r="AF94" s="102" t="n">
        <v>22.508</v>
      </c>
      <c r="AG94" s="102" t="n">
        <v>22.144</v>
      </c>
      <c r="AH94" s="102" t="n">
        <v>21.78</v>
      </c>
      <c r="AI94" s="102" t="n">
        <v>20.861</v>
      </c>
      <c r="AJ94" s="102" t="n">
        <v>19.942</v>
      </c>
      <c r="AK94" s="102" t="n">
        <v>18.631</v>
      </c>
      <c r="AL94" s="102" t="n">
        <v>17.32</v>
      </c>
      <c r="AM94" s="102" t="n">
        <v>15.947</v>
      </c>
      <c r="AN94" s="102" t="n">
        <v>14.574</v>
      </c>
      <c r="AO94" s="102" t="n">
        <v>13.654</v>
      </c>
      <c r="AP94" s="102" t="n">
        <v>12.734</v>
      </c>
      <c r="AQ94" s="102" t="n">
        <v>12.097</v>
      </c>
      <c r="AR94" s="102" t="n">
        <v>11.46</v>
      </c>
      <c r="AS94" s="102" t="n">
        <v>10.823</v>
      </c>
      <c r="AT94" s="102" t="n">
        <v>10.186</v>
      </c>
      <c r="AU94" s="102" t="n">
        <v>9.549</v>
      </c>
      <c r="AV94" s="102" t="n">
        <v>8.912</v>
      </c>
      <c r="AW94" s="102" t="n">
        <v>8.275</v>
      </c>
      <c r="AX94" s="102" t="n">
        <v>7.638</v>
      </c>
      <c r="AY94" s="102" t="n">
        <v>7.001</v>
      </c>
      <c r="AZ94" s="102" t="n">
        <v>6.364</v>
      </c>
      <c r="BA94" s="102" t="n">
        <v>5.727</v>
      </c>
      <c r="BB94" s="102" t="n">
        <v>5.08999999999999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0.277</v>
      </c>
      <c r="D95" s="102" t="n">
        <v>0.554</v>
      </c>
      <c r="E95" s="102" t="n">
        <v>2.231</v>
      </c>
      <c r="F95" s="102" t="n">
        <v>3.908</v>
      </c>
      <c r="G95" s="102" t="n">
        <v>4.521</v>
      </c>
      <c r="H95" s="102" t="n">
        <v>5.134</v>
      </c>
      <c r="I95" s="102" t="n">
        <v>5.215</v>
      </c>
      <c r="J95" s="102" t="n">
        <v>5.296</v>
      </c>
      <c r="K95" s="102" t="n">
        <v>5.245</v>
      </c>
      <c r="L95" s="102" t="n">
        <v>5.194</v>
      </c>
      <c r="M95" s="102" t="n">
        <v>5.281</v>
      </c>
      <c r="N95" s="102" t="n">
        <v>5.368</v>
      </c>
      <c r="O95" s="102" t="n">
        <v>5.757</v>
      </c>
      <c r="P95" s="102" t="n">
        <v>6.146</v>
      </c>
      <c r="Q95" s="102" t="n">
        <v>6.893</v>
      </c>
      <c r="R95" s="102" t="n">
        <v>7.64</v>
      </c>
      <c r="S95" s="102" t="n">
        <v>8.726</v>
      </c>
      <c r="T95" s="102" t="n">
        <v>9.812</v>
      </c>
      <c r="U95" s="102" t="n">
        <v>11.148</v>
      </c>
      <c r="V95" s="102" t="n">
        <v>12.484</v>
      </c>
      <c r="W95" s="102" t="n">
        <v>13.93</v>
      </c>
      <c r="X95" s="102" t="n">
        <v>15.376</v>
      </c>
      <c r="Y95" s="102" t="n">
        <v>16.761</v>
      </c>
      <c r="Z95" s="102" t="n">
        <v>18.146</v>
      </c>
      <c r="AA95" s="102" t="n">
        <v>19.294</v>
      </c>
      <c r="AB95" s="102" t="n">
        <v>20.442</v>
      </c>
      <c r="AC95" s="102" t="n">
        <v>21.194</v>
      </c>
      <c r="AD95" s="102" t="n">
        <v>21.946</v>
      </c>
      <c r="AE95" s="102" t="n">
        <v>22.184</v>
      </c>
      <c r="AF95" s="102" t="n">
        <v>22.422</v>
      </c>
      <c r="AG95" s="102" t="n">
        <v>22.081</v>
      </c>
      <c r="AH95" s="102" t="n">
        <v>21.74</v>
      </c>
      <c r="AI95" s="102" t="n">
        <v>20.859</v>
      </c>
      <c r="AJ95" s="102" t="n">
        <v>19.978</v>
      </c>
      <c r="AK95" s="102" t="n">
        <v>18.709</v>
      </c>
      <c r="AL95" s="102" t="n">
        <v>17.44</v>
      </c>
      <c r="AM95" s="102" t="n">
        <v>16.093</v>
      </c>
      <c r="AN95" s="102" t="n">
        <v>14.746</v>
      </c>
      <c r="AO95" s="102" t="n">
        <v>13.806</v>
      </c>
      <c r="AP95" s="102" t="n">
        <v>12.866</v>
      </c>
      <c r="AQ95" s="102" t="n">
        <v>12.223</v>
      </c>
      <c r="AR95" s="102" t="n">
        <v>11.58</v>
      </c>
      <c r="AS95" s="102" t="n">
        <v>10.937</v>
      </c>
      <c r="AT95" s="102" t="n">
        <v>10.294</v>
      </c>
      <c r="AU95" s="102" t="n">
        <v>9.651</v>
      </c>
      <c r="AV95" s="102" t="n">
        <v>9.008</v>
      </c>
      <c r="AW95" s="102" t="n">
        <v>8.365</v>
      </c>
      <c r="AX95" s="102" t="n">
        <v>7.72199999999999</v>
      </c>
      <c r="AY95" s="102" t="n">
        <v>7.07899999999999</v>
      </c>
      <c r="AZ95" s="102" t="n">
        <v>6.43599999999999</v>
      </c>
      <c r="BA95" s="102" t="n">
        <v>5.79299999999999</v>
      </c>
      <c r="BB95" s="102" t="n">
        <v>5.14999999999999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0.266</v>
      </c>
      <c r="D96" s="102" t="n">
        <v>0.532</v>
      </c>
      <c r="E96" s="102" t="n">
        <v>2.218</v>
      </c>
      <c r="F96" s="102" t="n">
        <v>3.904</v>
      </c>
      <c r="G96" s="102" t="n">
        <v>4.508</v>
      </c>
      <c r="H96" s="102" t="n">
        <v>5.112</v>
      </c>
      <c r="I96" s="102" t="n">
        <v>5.18</v>
      </c>
      <c r="J96" s="102" t="n">
        <v>5.248</v>
      </c>
      <c r="K96" s="102" t="n">
        <v>5.19</v>
      </c>
      <c r="L96" s="102" t="n">
        <v>5.132</v>
      </c>
      <c r="M96" s="102" t="n">
        <v>5.218</v>
      </c>
      <c r="N96" s="102" t="n">
        <v>5.304</v>
      </c>
      <c r="O96" s="102" t="n">
        <v>5.696</v>
      </c>
      <c r="P96" s="102" t="n">
        <v>6.088</v>
      </c>
      <c r="Q96" s="102" t="n">
        <v>6.839</v>
      </c>
      <c r="R96" s="102" t="n">
        <v>7.59</v>
      </c>
      <c r="S96" s="102" t="n">
        <v>8.678</v>
      </c>
      <c r="T96" s="102" t="n">
        <v>9.766</v>
      </c>
      <c r="U96" s="102" t="n">
        <v>11.099</v>
      </c>
      <c r="V96" s="102" t="n">
        <v>12.432</v>
      </c>
      <c r="W96" s="102" t="n">
        <v>13.87</v>
      </c>
      <c r="X96" s="102" t="n">
        <v>15.308</v>
      </c>
      <c r="Y96" s="102" t="n">
        <v>16.683</v>
      </c>
      <c r="Z96" s="102" t="n">
        <v>18.058</v>
      </c>
      <c r="AA96" s="102" t="n">
        <v>19.197</v>
      </c>
      <c r="AB96" s="102" t="n">
        <v>20.336</v>
      </c>
      <c r="AC96" s="102" t="n">
        <v>21.087</v>
      </c>
      <c r="AD96" s="102" t="n">
        <v>21.838</v>
      </c>
      <c r="AE96" s="102" t="n">
        <v>22.087</v>
      </c>
      <c r="AF96" s="102" t="n">
        <v>22.336</v>
      </c>
      <c r="AG96" s="102" t="n">
        <v>22.018</v>
      </c>
      <c r="AH96" s="102" t="n">
        <v>21.7</v>
      </c>
      <c r="AI96" s="102" t="n">
        <v>20.857</v>
      </c>
      <c r="AJ96" s="102" t="n">
        <v>20.014</v>
      </c>
      <c r="AK96" s="102" t="n">
        <v>18.787</v>
      </c>
      <c r="AL96" s="102" t="n">
        <v>17.56</v>
      </c>
      <c r="AM96" s="102" t="n">
        <v>16.239</v>
      </c>
      <c r="AN96" s="102" t="n">
        <v>14.918</v>
      </c>
      <c r="AO96" s="102" t="n">
        <v>13.958</v>
      </c>
      <c r="AP96" s="102" t="n">
        <v>12.998</v>
      </c>
      <c r="AQ96" s="102" t="n">
        <v>12.349</v>
      </c>
      <c r="AR96" s="102" t="n">
        <v>11.7</v>
      </c>
      <c r="AS96" s="102" t="n">
        <v>11.051</v>
      </c>
      <c r="AT96" s="102" t="n">
        <v>10.402</v>
      </c>
      <c r="AU96" s="102" t="n">
        <v>9.753</v>
      </c>
      <c r="AV96" s="102" t="n">
        <v>9.10399999999999</v>
      </c>
      <c r="AW96" s="102" t="n">
        <v>8.45499999999999</v>
      </c>
      <c r="AX96" s="102" t="n">
        <v>7.80599999999999</v>
      </c>
      <c r="AY96" s="102" t="n">
        <v>7.15699999999999</v>
      </c>
      <c r="AZ96" s="102" t="n">
        <v>6.50799999999999</v>
      </c>
      <c r="BA96" s="102" t="n">
        <v>5.85899999999999</v>
      </c>
      <c r="BB96" s="102" t="n">
        <v>5.20999999999999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0.255</v>
      </c>
      <c r="D97" s="102" t="n">
        <v>0.51</v>
      </c>
      <c r="E97" s="102" t="n">
        <v>2.205</v>
      </c>
      <c r="F97" s="102" t="n">
        <v>3.9</v>
      </c>
      <c r="G97" s="102" t="n">
        <v>4.495</v>
      </c>
      <c r="H97" s="102" t="n">
        <v>5.09</v>
      </c>
      <c r="I97" s="102" t="n">
        <v>5.145</v>
      </c>
      <c r="J97" s="102" t="n">
        <v>5.2</v>
      </c>
      <c r="K97" s="102" t="n">
        <v>5.135</v>
      </c>
      <c r="L97" s="102" t="n">
        <v>5.07</v>
      </c>
      <c r="M97" s="102" t="n">
        <v>5.155</v>
      </c>
      <c r="N97" s="102" t="n">
        <v>5.24</v>
      </c>
      <c r="O97" s="102" t="n">
        <v>5.635</v>
      </c>
      <c r="P97" s="102" t="n">
        <v>6.03</v>
      </c>
      <c r="Q97" s="102" t="n">
        <v>6.785</v>
      </c>
      <c r="R97" s="102" t="n">
        <v>7.54</v>
      </c>
      <c r="S97" s="102" t="n">
        <v>8.63</v>
      </c>
      <c r="T97" s="102" t="n">
        <v>9.72</v>
      </c>
      <c r="U97" s="102" t="n">
        <v>11.05</v>
      </c>
      <c r="V97" s="102" t="n">
        <v>12.38</v>
      </c>
      <c r="W97" s="102" t="n">
        <v>13.81</v>
      </c>
      <c r="X97" s="102" t="n">
        <v>15.24</v>
      </c>
      <c r="Y97" s="102" t="n">
        <v>16.605</v>
      </c>
      <c r="Z97" s="102" t="n">
        <v>17.97</v>
      </c>
      <c r="AA97" s="102" t="n">
        <v>19.1</v>
      </c>
      <c r="AB97" s="102" t="n">
        <v>20.23</v>
      </c>
      <c r="AC97" s="102" t="n">
        <v>20.98</v>
      </c>
      <c r="AD97" s="102" t="n">
        <v>21.73</v>
      </c>
      <c r="AE97" s="102" t="n">
        <v>21.99</v>
      </c>
      <c r="AF97" s="102" t="n">
        <v>22.25</v>
      </c>
      <c r="AG97" s="102" t="n">
        <v>21.955</v>
      </c>
      <c r="AH97" s="102" t="n">
        <v>21.66</v>
      </c>
      <c r="AI97" s="102" t="n">
        <v>20.855</v>
      </c>
      <c r="AJ97" s="102" t="n">
        <v>20.05</v>
      </c>
      <c r="AK97" s="102" t="n">
        <v>18.865</v>
      </c>
      <c r="AL97" s="102" t="n">
        <v>17.68</v>
      </c>
      <c r="AM97" s="102" t="n">
        <v>16.385</v>
      </c>
      <c r="AN97" s="102" t="n">
        <v>15.09</v>
      </c>
      <c r="AO97" s="102" t="n">
        <v>14.11</v>
      </c>
      <c r="AP97" s="102" t="n">
        <v>13.13</v>
      </c>
      <c r="AQ97" s="102" t="n">
        <v>12.475</v>
      </c>
      <c r="AR97" s="102" t="n">
        <v>11.82</v>
      </c>
      <c r="AS97" s="102" t="n">
        <v>11.165</v>
      </c>
      <c r="AT97" s="102" t="n">
        <v>10.51</v>
      </c>
      <c r="AU97" s="102" t="n">
        <v>9.855</v>
      </c>
      <c r="AV97" s="102" t="n">
        <v>9.2</v>
      </c>
      <c r="AW97" s="102" t="n">
        <v>8.54499999999999</v>
      </c>
      <c r="AX97" s="102" t="n">
        <v>7.88999999999999</v>
      </c>
      <c r="AY97" s="102" t="n">
        <v>7.23499999999999</v>
      </c>
      <c r="AZ97" s="102" t="n">
        <v>6.57999999999999</v>
      </c>
      <c r="BA97" s="102" t="n">
        <v>5.92499999999999</v>
      </c>
      <c r="BB97" s="102" t="n">
        <v>5.26999999999999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0.246</v>
      </c>
      <c r="D98" s="102" t="n">
        <v>0.492</v>
      </c>
      <c r="E98" s="102" t="n">
        <v>2.196</v>
      </c>
      <c r="F98" s="102" t="n">
        <v>3.9</v>
      </c>
      <c r="G98" s="102" t="n">
        <v>4.484</v>
      </c>
      <c r="H98" s="102" t="n">
        <v>5.068</v>
      </c>
      <c r="I98" s="102" t="n">
        <v>5.111</v>
      </c>
      <c r="J98" s="102" t="n">
        <v>5.154</v>
      </c>
      <c r="K98" s="102" t="n">
        <v>5.082</v>
      </c>
      <c r="L98" s="102" t="n">
        <v>5.01</v>
      </c>
      <c r="M98" s="102" t="n">
        <v>5.095</v>
      </c>
      <c r="N98" s="102" t="n">
        <v>5.18</v>
      </c>
      <c r="O98" s="102" t="n">
        <v>5.579</v>
      </c>
      <c r="P98" s="102" t="n">
        <v>5.978</v>
      </c>
      <c r="Q98" s="102" t="n">
        <v>6.737</v>
      </c>
      <c r="R98" s="102" t="n">
        <v>7.496</v>
      </c>
      <c r="S98" s="102" t="n">
        <v>8.586</v>
      </c>
      <c r="T98" s="102" t="n">
        <v>9.676</v>
      </c>
      <c r="U98" s="102" t="n">
        <v>10.999</v>
      </c>
      <c r="V98" s="102" t="n">
        <v>12.322</v>
      </c>
      <c r="W98" s="102" t="n">
        <v>13.74</v>
      </c>
      <c r="X98" s="102" t="n">
        <v>15.158</v>
      </c>
      <c r="Y98" s="102" t="n">
        <v>16.508</v>
      </c>
      <c r="Z98" s="102" t="n">
        <v>17.858</v>
      </c>
      <c r="AA98" s="102" t="n">
        <v>18.976</v>
      </c>
      <c r="AB98" s="102" t="n">
        <v>20.094</v>
      </c>
      <c r="AC98" s="102" t="n">
        <v>20.839</v>
      </c>
      <c r="AD98" s="102" t="n">
        <v>21.584</v>
      </c>
      <c r="AE98" s="102" t="n">
        <v>21.852</v>
      </c>
      <c r="AF98" s="102" t="n">
        <v>22.12</v>
      </c>
      <c r="AG98" s="102" t="n">
        <v>21.851</v>
      </c>
      <c r="AH98" s="102" t="n">
        <v>21.582</v>
      </c>
      <c r="AI98" s="102" t="n">
        <v>20.819</v>
      </c>
      <c r="AJ98" s="102" t="n">
        <v>20.056</v>
      </c>
      <c r="AK98" s="102" t="n">
        <v>18.919</v>
      </c>
      <c r="AL98" s="102" t="n">
        <v>17.782</v>
      </c>
      <c r="AM98" s="102" t="n">
        <v>16.523</v>
      </c>
      <c r="AN98" s="102" t="n">
        <v>15.264</v>
      </c>
      <c r="AO98" s="102" t="n">
        <v>14.27</v>
      </c>
      <c r="AP98" s="102" t="n">
        <v>13.276</v>
      </c>
      <c r="AQ98" s="102" t="n">
        <v>12.613</v>
      </c>
      <c r="AR98" s="102" t="n">
        <v>11.95</v>
      </c>
      <c r="AS98" s="102" t="n">
        <v>11.287</v>
      </c>
      <c r="AT98" s="102" t="n">
        <v>10.624</v>
      </c>
      <c r="AU98" s="102" t="n">
        <v>9.961</v>
      </c>
      <c r="AV98" s="102" t="n">
        <v>9.298</v>
      </c>
      <c r="AW98" s="102" t="n">
        <v>8.635</v>
      </c>
      <c r="AX98" s="102" t="n">
        <v>7.972</v>
      </c>
      <c r="AY98" s="102" t="n">
        <v>7.309</v>
      </c>
      <c r="AZ98" s="102" t="n">
        <v>6.646</v>
      </c>
      <c r="BA98" s="102" t="n">
        <v>5.983</v>
      </c>
      <c r="BB98" s="102" t="n">
        <v>5.32000000000001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0.237</v>
      </c>
      <c r="D99" s="102" t="n">
        <v>0.474</v>
      </c>
      <c r="E99" s="102" t="n">
        <v>2.187</v>
      </c>
      <c r="F99" s="102" t="n">
        <v>3.9</v>
      </c>
      <c r="G99" s="102" t="n">
        <v>4.473</v>
      </c>
      <c r="H99" s="102" t="n">
        <v>5.046</v>
      </c>
      <c r="I99" s="102" t="n">
        <v>5.077</v>
      </c>
      <c r="J99" s="102" t="n">
        <v>5.108</v>
      </c>
      <c r="K99" s="102" t="n">
        <v>5.029</v>
      </c>
      <c r="L99" s="102" t="n">
        <v>4.95</v>
      </c>
      <c r="M99" s="102" t="n">
        <v>5.035</v>
      </c>
      <c r="N99" s="102" t="n">
        <v>5.12</v>
      </c>
      <c r="O99" s="102" t="n">
        <v>5.523</v>
      </c>
      <c r="P99" s="102" t="n">
        <v>5.926</v>
      </c>
      <c r="Q99" s="102" t="n">
        <v>6.689</v>
      </c>
      <c r="R99" s="102" t="n">
        <v>7.452</v>
      </c>
      <c r="S99" s="102" t="n">
        <v>8.542</v>
      </c>
      <c r="T99" s="102" t="n">
        <v>9.632</v>
      </c>
      <c r="U99" s="102" t="n">
        <v>10.948</v>
      </c>
      <c r="V99" s="102" t="n">
        <v>12.264</v>
      </c>
      <c r="W99" s="102" t="n">
        <v>13.67</v>
      </c>
      <c r="X99" s="102" t="n">
        <v>15.076</v>
      </c>
      <c r="Y99" s="102" t="n">
        <v>16.411</v>
      </c>
      <c r="Z99" s="102" t="n">
        <v>17.746</v>
      </c>
      <c r="AA99" s="102" t="n">
        <v>18.852</v>
      </c>
      <c r="AB99" s="102" t="n">
        <v>19.958</v>
      </c>
      <c r="AC99" s="102" t="n">
        <v>20.698</v>
      </c>
      <c r="AD99" s="102" t="n">
        <v>21.438</v>
      </c>
      <c r="AE99" s="102" t="n">
        <v>21.714</v>
      </c>
      <c r="AF99" s="102" t="n">
        <v>21.99</v>
      </c>
      <c r="AG99" s="102" t="n">
        <v>21.747</v>
      </c>
      <c r="AH99" s="102" t="n">
        <v>21.504</v>
      </c>
      <c r="AI99" s="102" t="n">
        <v>20.783</v>
      </c>
      <c r="AJ99" s="102" t="n">
        <v>20.062</v>
      </c>
      <c r="AK99" s="102" t="n">
        <v>18.973</v>
      </c>
      <c r="AL99" s="102" t="n">
        <v>17.884</v>
      </c>
      <c r="AM99" s="102" t="n">
        <v>16.661</v>
      </c>
      <c r="AN99" s="102" t="n">
        <v>15.438</v>
      </c>
      <c r="AO99" s="102" t="n">
        <v>14.43</v>
      </c>
      <c r="AP99" s="102" t="n">
        <v>13.422</v>
      </c>
      <c r="AQ99" s="102" t="n">
        <v>12.751</v>
      </c>
      <c r="AR99" s="102" t="n">
        <v>12.08</v>
      </c>
      <c r="AS99" s="102" t="n">
        <v>11.409</v>
      </c>
      <c r="AT99" s="102" t="n">
        <v>10.738</v>
      </c>
      <c r="AU99" s="102" t="n">
        <v>10.067</v>
      </c>
      <c r="AV99" s="102" t="n">
        <v>9.396</v>
      </c>
      <c r="AW99" s="102" t="n">
        <v>8.72500000000001</v>
      </c>
      <c r="AX99" s="102" t="n">
        <v>8.05400000000001</v>
      </c>
      <c r="AY99" s="102" t="n">
        <v>7.38300000000001</v>
      </c>
      <c r="AZ99" s="102" t="n">
        <v>6.71200000000001</v>
      </c>
      <c r="BA99" s="102" t="n">
        <v>6.04100000000001</v>
      </c>
      <c r="BB99" s="102" t="n">
        <v>5.37000000000001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0.228</v>
      </c>
      <c r="D100" s="102" t="n">
        <v>0.456</v>
      </c>
      <c r="E100" s="102" t="n">
        <v>2.178</v>
      </c>
      <c r="F100" s="102" t="n">
        <v>3.9</v>
      </c>
      <c r="G100" s="102" t="n">
        <v>4.462</v>
      </c>
      <c r="H100" s="102" t="n">
        <v>5.024</v>
      </c>
      <c r="I100" s="102" t="n">
        <v>5.043</v>
      </c>
      <c r="J100" s="102" t="n">
        <v>5.062</v>
      </c>
      <c r="K100" s="102" t="n">
        <v>4.976</v>
      </c>
      <c r="L100" s="102" t="n">
        <v>4.89</v>
      </c>
      <c r="M100" s="102" t="n">
        <v>4.975</v>
      </c>
      <c r="N100" s="102" t="n">
        <v>5.06</v>
      </c>
      <c r="O100" s="102" t="n">
        <v>5.467</v>
      </c>
      <c r="P100" s="102" t="n">
        <v>5.874</v>
      </c>
      <c r="Q100" s="102" t="n">
        <v>6.641</v>
      </c>
      <c r="R100" s="102" t="n">
        <v>7.408</v>
      </c>
      <c r="S100" s="102" t="n">
        <v>8.498</v>
      </c>
      <c r="T100" s="102" t="n">
        <v>9.588</v>
      </c>
      <c r="U100" s="102" t="n">
        <v>10.897</v>
      </c>
      <c r="V100" s="102" t="n">
        <v>12.206</v>
      </c>
      <c r="W100" s="102" t="n">
        <v>13.6</v>
      </c>
      <c r="X100" s="102" t="n">
        <v>14.994</v>
      </c>
      <c r="Y100" s="102" t="n">
        <v>16.314</v>
      </c>
      <c r="Z100" s="102" t="n">
        <v>17.634</v>
      </c>
      <c r="AA100" s="102" t="n">
        <v>18.728</v>
      </c>
      <c r="AB100" s="102" t="n">
        <v>19.822</v>
      </c>
      <c r="AC100" s="102" t="n">
        <v>20.557</v>
      </c>
      <c r="AD100" s="102" t="n">
        <v>21.292</v>
      </c>
      <c r="AE100" s="102" t="n">
        <v>21.576</v>
      </c>
      <c r="AF100" s="102" t="n">
        <v>21.86</v>
      </c>
      <c r="AG100" s="102" t="n">
        <v>21.643</v>
      </c>
      <c r="AH100" s="102" t="n">
        <v>21.426</v>
      </c>
      <c r="AI100" s="102" t="n">
        <v>20.747</v>
      </c>
      <c r="AJ100" s="102" t="n">
        <v>20.068</v>
      </c>
      <c r="AK100" s="102" t="n">
        <v>19.027</v>
      </c>
      <c r="AL100" s="102" t="n">
        <v>17.986</v>
      </c>
      <c r="AM100" s="102" t="n">
        <v>16.799</v>
      </c>
      <c r="AN100" s="102" t="n">
        <v>15.612</v>
      </c>
      <c r="AO100" s="102" t="n">
        <v>14.59</v>
      </c>
      <c r="AP100" s="102" t="n">
        <v>13.568</v>
      </c>
      <c r="AQ100" s="102" t="n">
        <v>12.889</v>
      </c>
      <c r="AR100" s="102" t="n">
        <v>12.21</v>
      </c>
      <c r="AS100" s="102" t="n">
        <v>11.531</v>
      </c>
      <c r="AT100" s="102" t="n">
        <v>10.852</v>
      </c>
      <c r="AU100" s="102" t="n">
        <v>10.173</v>
      </c>
      <c r="AV100" s="102" t="n">
        <v>9.49400000000001</v>
      </c>
      <c r="AW100" s="102" t="n">
        <v>8.81500000000001</v>
      </c>
      <c r="AX100" s="102" t="n">
        <v>8.13600000000001</v>
      </c>
      <c r="AY100" s="102" t="n">
        <v>7.45700000000002</v>
      </c>
      <c r="AZ100" s="102" t="n">
        <v>6.77800000000002</v>
      </c>
      <c r="BA100" s="102" t="n">
        <v>6.09900000000002</v>
      </c>
      <c r="BB100" s="102" t="n">
        <v>5.42000000000002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0.219</v>
      </c>
      <c r="D101" s="102" t="n">
        <v>0.438</v>
      </c>
      <c r="E101" s="102" t="n">
        <v>2.169</v>
      </c>
      <c r="F101" s="102" t="n">
        <v>3.9</v>
      </c>
      <c r="G101" s="102" t="n">
        <v>4.451</v>
      </c>
      <c r="H101" s="102" t="n">
        <v>5.002</v>
      </c>
      <c r="I101" s="102" t="n">
        <v>5.009</v>
      </c>
      <c r="J101" s="102" t="n">
        <v>5.016</v>
      </c>
      <c r="K101" s="102" t="n">
        <v>4.923</v>
      </c>
      <c r="L101" s="102" t="n">
        <v>4.83</v>
      </c>
      <c r="M101" s="102" t="n">
        <v>4.915</v>
      </c>
      <c r="N101" s="102" t="n">
        <v>5</v>
      </c>
      <c r="O101" s="102" t="n">
        <v>5.411</v>
      </c>
      <c r="P101" s="102" t="n">
        <v>5.822</v>
      </c>
      <c r="Q101" s="102" t="n">
        <v>6.593</v>
      </c>
      <c r="R101" s="102" t="n">
        <v>7.364</v>
      </c>
      <c r="S101" s="102" t="n">
        <v>8.454</v>
      </c>
      <c r="T101" s="102" t="n">
        <v>9.544</v>
      </c>
      <c r="U101" s="102" t="n">
        <v>10.846</v>
      </c>
      <c r="V101" s="102" t="n">
        <v>12.148</v>
      </c>
      <c r="W101" s="102" t="n">
        <v>13.53</v>
      </c>
      <c r="X101" s="102" t="n">
        <v>14.912</v>
      </c>
      <c r="Y101" s="102" t="n">
        <v>16.217</v>
      </c>
      <c r="Z101" s="102" t="n">
        <v>17.522</v>
      </c>
      <c r="AA101" s="102" t="n">
        <v>18.604</v>
      </c>
      <c r="AB101" s="102" t="n">
        <v>19.686</v>
      </c>
      <c r="AC101" s="102" t="n">
        <v>20.416</v>
      </c>
      <c r="AD101" s="102" t="n">
        <v>21.146</v>
      </c>
      <c r="AE101" s="102" t="n">
        <v>21.438</v>
      </c>
      <c r="AF101" s="102" t="n">
        <v>21.73</v>
      </c>
      <c r="AG101" s="102" t="n">
        <v>21.539</v>
      </c>
      <c r="AH101" s="102" t="n">
        <v>21.348</v>
      </c>
      <c r="AI101" s="102" t="n">
        <v>20.711</v>
      </c>
      <c r="AJ101" s="102" t="n">
        <v>20.074</v>
      </c>
      <c r="AK101" s="102" t="n">
        <v>19.081</v>
      </c>
      <c r="AL101" s="102" t="n">
        <v>18.088</v>
      </c>
      <c r="AM101" s="102" t="n">
        <v>16.937</v>
      </c>
      <c r="AN101" s="102" t="n">
        <v>15.786</v>
      </c>
      <c r="AO101" s="102" t="n">
        <v>14.75</v>
      </c>
      <c r="AP101" s="102" t="n">
        <v>13.714</v>
      </c>
      <c r="AQ101" s="102" t="n">
        <v>13.027</v>
      </c>
      <c r="AR101" s="102" t="n">
        <v>12.34</v>
      </c>
      <c r="AS101" s="102" t="n">
        <v>11.653</v>
      </c>
      <c r="AT101" s="102" t="n">
        <v>10.966</v>
      </c>
      <c r="AU101" s="102" t="n">
        <v>10.279</v>
      </c>
      <c r="AV101" s="102" t="n">
        <v>9.59200000000001</v>
      </c>
      <c r="AW101" s="102" t="n">
        <v>8.90500000000002</v>
      </c>
      <c r="AX101" s="102" t="n">
        <v>8.21800000000002</v>
      </c>
      <c r="AY101" s="102" t="n">
        <v>7.53100000000002</v>
      </c>
      <c r="AZ101" s="102" t="n">
        <v>6.84400000000002</v>
      </c>
      <c r="BA101" s="102" t="n">
        <v>6.15700000000003</v>
      </c>
      <c r="BB101" s="102" t="n">
        <v>5.47000000000003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0.21</v>
      </c>
      <c r="D102" s="102" t="n">
        <v>0.42</v>
      </c>
      <c r="E102" s="102" t="n">
        <v>2.16</v>
      </c>
      <c r="F102" s="102" t="n">
        <v>3.9</v>
      </c>
      <c r="G102" s="102" t="n">
        <v>4.44</v>
      </c>
      <c r="H102" s="102" t="n">
        <v>4.98</v>
      </c>
      <c r="I102" s="102" t="n">
        <v>4.975</v>
      </c>
      <c r="J102" s="102" t="n">
        <v>4.97</v>
      </c>
      <c r="K102" s="102" t="n">
        <v>4.87</v>
      </c>
      <c r="L102" s="102" t="n">
        <v>4.77</v>
      </c>
      <c r="M102" s="102" t="n">
        <v>4.855</v>
      </c>
      <c r="N102" s="102" t="n">
        <v>4.94</v>
      </c>
      <c r="O102" s="102" t="n">
        <v>5.355</v>
      </c>
      <c r="P102" s="102" t="n">
        <v>5.77</v>
      </c>
      <c r="Q102" s="102" t="n">
        <v>6.545</v>
      </c>
      <c r="R102" s="102" t="n">
        <v>7.32</v>
      </c>
      <c r="S102" s="102" t="n">
        <v>8.41</v>
      </c>
      <c r="T102" s="102" t="n">
        <v>9.5</v>
      </c>
      <c r="U102" s="102" t="n">
        <v>10.795</v>
      </c>
      <c r="V102" s="102" t="n">
        <v>12.09</v>
      </c>
      <c r="W102" s="102" t="n">
        <v>13.46</v>
      </c>
      <c r="X102" s="102" t="n">
        <v>14.83</v>
      </c>
      <c r="Y102" s="102" t="n">
        <v>16.12</v>
      </c>
      <c r="Z102" s="102" t="n">
        <v>17.41</v>
      </c>
      <c r="AA102" s="102" t="n">
        <v>18.48</v>
      </c>
      <c r="AB102" s="102" t="n">
        <v>19.55</v>
      </c>
      <c r="AC102" s="102" t="n">
        <v>20.275</v>
      </c>
      <c r="AD102" s="102" t="n">
        <v>21</v>
      </c>
      <c r="AE102" s="102" t="n">
        <v>21.3</v>
      </c>
      <c r="AF102" s="102" t="n">
        <v>21.6</v>
      </c>
      <c r="AG102" s="102" t="n">
        <v>21.435</v>
      </c>
      <c r="AH102" s="102" t="n">
        <v>21.27</v>
      </c>
      <c r="AI102" s="102" t="n">
        <v>20.675</v>
      </c>
      <c r="AJ102" s="102" t="n">
        <v>20.08</v>
      </c>
      <c r="AK102" s="102" t="n">
        <v>19.135</v>
      </c>
      <c r="AL102" s="102" t="n">
        <v>18.19</v>
      </c>
      <c r="AM102" s="102" t="n">
        <v>17.075</v>
      </c>
      <c r="AN102" s="102" t="n">
        <v>15.96</v>
      </c>
      <c r="AO102" s="102" t="n">
        <v>14.91</v>
      </c>
      <c r="AP102" s="102" t="n">
        <v>13.86</v>
      </c>
      <c r="AQ102" s="102" t="n">
        <v>13.165</v>
      </c>
      <c r="AR102" s="102" t="n">
        <v>12.47</v>
      </c>
      <c r="AS102" s="102" t="n">
        <v>11.775</v>
      </c>
      <c r="AT102" s="102" t="n">
        <v>11.08</v>
      </c>
      <c r="AU102" s="102" t="n">
        <v>10.385</v>
      </c>
      <c r="AV102" s="102" t="n">
        <v>9.69</v>
      </c>
      <c r="AW102" s="102" t="n">
        <v>8.995</v>
      </c>
      <c r="AX102" s="102" t="n">
        <v>8.3</v>
      </c>
      <c r="AY102" s="102" t="n">
        <v>7.605</v>
      </c>
      <c r="AZ102" s="102" t="n">
        <v>6.91</v>
      </c>
      <c r="BA102" s="102" t="n">
        <v>6.215</v>
      </c>
      <c r="BB102" s="102" t="n">
        <v>5.52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0.203</v>
      </c>
      <c r="D103" s="102" t="n">
        <v>0.406</v>
      </c>
      <c r="E103" s="102" t="n">
        <v>2.153</v>
      </c>
      <c r="F103" s="102" t="n">
        <v>3.9</v>
      </c>
      <c r="G103" s="102" t="n">
        <v>4.429</v>
      </c>
      <c r="H103" s="102" t="n">
        <v>4.958</v>
      </c>
      <c r="I103" s="102" t="n">
        <v>4.941</v>
      </c>
      <c r="J103" s="102" t="n">
        <v>4.924</v>
      </c>
      <c r="K103" s="102" t="n">
        <v>4.817</v>
      </c>
      <c r="L103" s="102" t="n">
        <v>4.71</v>
      </c>
      <c r="M103" s="102" t="n">
        <v>4.796</v>
      </c>
      <c r="N103" s="102" t="n">
        <v>4.882</v>
      </c>
      <c r="O103" s="102" t="n">
        <v>5.3</v>
      </c>
      <c r="P103" s="102" t="n">
        <v>5.718</v>
      </c>
      <c r="Q103" s="102" t="n">
        <v>6.496</v>
      </c>
      <c r="R103" s="102" t="n">
        <v>7.274</v>
      </c>
      <c r="S103" s="102" t="n">
        <v>8.362</v>
      </c>
      <c r="T103" s="102" t="n">
        <v>9.45</v>
      </c>
      <c r="U103" s="102" t="n">
        <v>10.737</v>
      </c>
      <c r="V103" s="102" t="n">
        <v>12.024</v>
      </c>
      <c r="W103" s="102" t="n">
        <v>13.379</v>
      </c>
      <c r="X103" s="102" t="n">
        <v>14.734</v>
      </c>
      <c r="Y103" s="102" t="n">
        <v>16.005</v>
      </c>
      <c r="Z103" s="102" t="n">
        <v>17.276</v>
      </c>
      <c r="AA103" s="102" t="n">
        <v>18.329</v>
      </c>
      <c r="AB103" s="102" t="n">
        <v>19.382</v>
      </c>
      <c r="AC103" s="102" t="n">
        <v>20.099</v>
      </c>
      <c r="AD103" s="102" t="n">
        <v>20.816</v>
      </c>
      <c r="AE103" s="102" t="n">
        <v>21.122</v>
      </c>
      <c r="AF103" s="102" t="n">
        <v>21.428</v>
      </c>
      <c r="AG103" s="102" t="n">
        <v>21.29</v>
      </c>
      <c r="AH103" s="102" t="n">
        <v>21.152</v>
      </c>
      <c r="AI103" s="102" t="n">
        <v>20.6</v>
      </c>
      <c r="AJ103" s="102" t="n">
        <v>20.048</v>
      </c>
      <c r="AK103" s="102" t="n">
        <v>19.158</v>
      </c>
      <c r="AL103" s="102" t="n">
        <v>18.268</v>
      </c>
      <c r="AM103" s="102" t="n">
        <v>17.196</v>
      </c>
      <c r="AN103" s="102" t="n">
        <v>16.124</v>
      </c>
      <c r="AO103" s="102" t="n">
        <v>15.07</v>
      </c>
      <c r="AP103" s="102" t="n">
        <v>14.016</v>
      </c>
      <c r="AQ103" s="102" t="n">
        <v>13.314</v>
      </c>
      <c r="AR103" s="102" t="n">
        <v>12.612</v>
      </c>
      <c r="AS103" s="102" t="n">
        <v>11.91</v>
      </c>
      <c r="AT103" s="102" t="n">
        <v>11.208</v>
      </c>
      <c r="AU103" s="102" t="n">
        <v>10.506</v>
      </c>
      <c r="AV103" s="102" t="n">
        <v>9.804</v>
      </c>
      <c r="AW103" s="102" t="n">
        <v>9.102</v>
      </c>
      <c r="AX103" s="102" t="n">
        <v>8.4</v>
      </c>
      <c r="AY103" s="102" t="n">
        <v>7.698</v>
      </c>
      <c r="AZ103" s="102" t="n">
        <v>6.996</v>
      </c>
      <c r="BA103" s="102" t="n">
        <v>6.294</v>
      </c>
      <c r="BB103" s="102" t="n">
        <v>5.592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0.196</v>
      </c>
      <c r="D104" s="102" t="n">
        <v>0.392</v>
      </c>
      <c r="E104" s="102" t="n">
        <v>2.146</v>
      </c>
      <c r="F104" s="102" t="n">
        <v>3.9</v>
      </c>
      <c r="G104" s="102" t="n">
        <v>4.418</v>
      </c>
      <c r="H104" s="102" t="n">
        <v>4.936</v>
      </c>
      <c r="I104" s="102" t="n">
        <v>4.907</v>
      </c>
      <c r="J104" s="102" t="n">
        <v>4.878</v>
      </c>
      <c r="K104" s="102" t="n">
        <v>4.764</v>
      </c>
      <c r="L104" s="102" t="n">
        <v>4.65</v>
      </c>
      <c r="M104" s="102" t="n">
        <v>4.737</v>
      </c>
      <c r="N104" s="102" t="n">
        <v>4.824</v>
      </c>
      <c r="O104" s="102" t="n">
        <v>5.245</v>
      </c>
      <c r="P104" s="102" t="n">
        <v>5.666</v>
      </c>
      <c r="Q104" s="102" t="n">
        <v>6.447</v>
      </c>
      <c r="R104" s="102" t="n">
        <v>7.228</v>
      </c>
      <c r="S104" s="102" t="n">
        <v>8.314</v>
      </c>
      <c r="T104" s="102" t="n">
        <v>9.4</v>
      </c>
      <c r="U104" s="102" t="n">
        <v>10.679</v>
      </c>
      <c r="V104" s="102" t="n">
        <v>11.958</v>
      </c>
      <c r="W104" s="102" t="n">
        <v>13.298</v>
      </c>
      <c r="X104" s="102" t="n">
        <v>14.638</v>
      </c>
      <c r="Y104" s="102" t="n">
        <v>15.89</v>
      </c>
      <c r="Z104" s="102" t="n">
        <v>17.142</v>
      </c>
      <c r="AA104" s="102" t="n">
        <v>18.178</v>
      </c>
      <c r="AB104" s="102" t="n">
        <v>19.214</v>
      </c>
      <c r="AC104" s="102" t="n">
        <v>19.923</v>
      </c>
      <c r="AD104" s="102" t="n">
        <v>20.632</v>
      </c>
      <c r="AE104" s="102" t="n">
        <v>20.944</v>
      </c>
      <c r="AF104" s="102" t="n">
        <v>21.256</v>
      </c>
      <c r="AG104" s="102" t="n">
        <v>21.145</v>
      </c>
      <c r="AH104" s="102" t="n">
        <v>21.034</v>
      </c>
      <c r="AI104" s="102" t="n">
        <v>20.525</v>
      </c>
      <c r="AJ104" s="102" t="n">
        <v>20.016</v>
      </c>
      <c r="AK104" s="102" t="n">
        <v>19.181</v>
      </c>
      <c r="AL104" s="102" t="n">
        <v>18.346</v>
      </c>
      <c r="AM104" s="102" t="n">
        <v>17.317</v>
      </c>
      <c r="AN104" s="102" t="n">
        <v>16.288</v>
      </c>
      <c r="AO104" s="102" t="n">
        <v>15.23</v>
      </c>
      <c r="AP104" s="102" t="n">
        <v>14.172</v>
      </c>
      <c r="AQ104" s="102" t="n">
        <v>13.463</v>
      </c>
      <c r="AR104" s="102" t="n">
        <v>12.754</v>
      </c>
      <c r="AS104" s="102" t="n">
        <v>12.045</v>
      </c>
      <c r="AT104" s="102" t="n">
        <v>11.336</v>
      </c>
      <c r="AU104" s="102" t="n">
        <v>10.627</v>
      </c>
      <c r="AV104" s="102" t="n">
        <v>9.918</v>
      </c>
      <c r="AW104" s="102" t="n">
        <v>9.209</v>
      </c>
      <c r="AX104" s="102" t="n">
        <v>8.5</v>
      </c>
      <c r="AY104" s="102" t="n">
        <v>7.791</v>
      </c>
      <c r="AZ104" s="102" t="n">
        <v>7.082</v>
      </c>
      <c r="BA104" s="102" t="n">
        <v>6.373</v>
      </c>
      <c r="BB104" s="102" t="n">
        <v>5.664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0.189</v>
      </c>
      <c r="D105" s="102" t="n">
        <v>0.378</v>
      </c>
      <c r="E105" s="102" t="n">
        <v>2.139</v>
      </c>
      <c r="F105" s="102" t="n">
        <v>3.9</v>
      </c>
      <c r="G105" s="102" t="n">
        <v>4.407</v>
      </c>
      <c r="H105" s="102" t="n">
        <v>4.914</v>
      </c>
      <c r="I105" s="102" t="n">
        <v>4.873</v>
      </c>
      <c r="J105" s="102" t="n">
        <v>4.832</v>
      </c>
      <c r="K105" s="102" t="n">
        <v>4.711</v>
      </c>
      <c r="L105" s="102" t="n">
        <v>4.59</v>
      </c>
      <c r="M105" s="102" t="n">
        <v>4.678</v>
      </c>
      <c r="N105" s="102" t="n">
        <v>4.766</v>
      </c>
      <c r="O105" s="102" t="n">
        <v>5.19</v>
      </c>
      <c r="P105" s="102" t="n">
        <v>5.614</v>
      </c>
      <c r="Q105" s="102" t="n">
        <v>6.398</v>
      </c>
      <c r="R105" s="102" t="n">
        <v>7.182</v>
      </c>
      <c r="S105" s="102" t="n">
        <v>8.266</v>
      </c>
      <c r="T105" s="102" t="n">
        <v>9.35</v>
      </c>
      <c r="U105" s="102" t="n">
        <v>10.621</v>
      </c>
      <c r="V105" s="102" t="n">
        <v>11.892</v>
      </c>
      <c r="W105" s="102" t="n">
        <v>13.217</v>
      </c>
      <c r="X105" s="102" t="n">
        <v>14.542</v>
      </c>
      <c r="Y105" s="102" t="n">
        <v>15.775</v>
      </c>
      <c r="Z105" s="102" t="n">
        <v>17.008</v>
      </c>
      <c r="AA105" s="102" t="n">
        <v>18.027</v>
      </c>
      <c r="AB105" s="102" t="n">
        <v>19.046</v>
      </c>
      <c r="AC105" s="102" t="n">
        <v>19.747</v>
      </c>
      <c r="AD105" s="102" t="n">
        <v>20.448</v>
      </c>
      <c r="AE105" s="102" t="n">
        <v>20.766</v>
      </c>
      <c r="AF105" s="102" t="n">
        <v>21.084</v>
      </c>
      <c r="AG105" s="102" t="n">
        <v>21</v>
      </c>
      <c r="AH105" s="102" t="n">
        <v>20.916</v>
      </c>
      <c r="AI105" s="102" t="n">
        <v>20.45</v>
      </c>
      <c r="AJ105" s="102" t="n">
        <v>19.984</v>
      </c>
      <c r="AK105" s="102" t="n">
        <v>19.204</v>
      </c>
      <c r="AL105" s="102" t="n">
        <v>18.424</v>
      </c>
      <c r="AM105" s="102" t="n">
        <v>17.438</v>
      </c>
      <c r="AN105" s="102" t="n">
        <v>16.452</v>
      </c>
      <c r="AO105" s="102" t="n">
        <v>15.39</v>
      </c>
      <c r="AP105" s="102" t="n">
        <v>14.328</v>
      </c>
      <c r="AQ105" s="102" t="n">
        <v>13.612</v>
      </c>
      <c r="AR105" s="102" t="n">
        <v>12.896</v>
      </c>
      <c r="AS105" s="102" t="n">
        <v>12.18</v>
      </c>
      <c r="AT105" s="102" t="n">
        <v>11.464</v>
      </c>
      <c r="AU105" s="102" t="n">
        <v>10.748</v>
      </c>
      <c r="AV105" s="102" t="n">
        <v>10.032</v>
      </c>
      <c r="AW105" s="102" t="n">
        <v>9.31599999999999</v>
      </c>
      <c r="AX105" s="102" t="n">
        <v>8.59999999999999</v>
      </c>
      <c r="AY105" s="102" t="n">
        <v>7.88399999999999</v>
      </c>
      <c r="AZ105" s="102" t="n">
        <v>7.16799999999999</v>
      </c>
      <c r="BA105" s="102" t="n">
        <v>6.45199999999999</v>
      </c>
      <c r="BB105" s="102" t="n">
        <v>5.73599999999999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0.182</v>
      </c>
      <c r="D106" s="102" t="n">
        <v>0.364</v>
      </c>
      <c r="E106" s="102" t="n">
        <v>2.132</v>
      </c>
      <c r="F106" s="102" t="n">
        <v>3.9</v>
      </c>
      <c r="G106" s="102" t="n">
        <v>4.396</v>
      </c>
      <c r="H106" s="102" t="n">
        <v>4.892</v>
      </c>
      <c r="I106" s="102" t="n">
        <v>4.839</v>
      </c>
      <c r="J106" s="102" t="n">
        <v>4.786</v>
      </c>
      <c r="K106" s="102" t="n">
        <v>4.658</v>
      </c>
      <c r="L106" s="102" t="n">
        <v>4.53</v>
      </c>
      <c r="M106" s="102" t="n">
        <v>4.619</v>
      </c>
      <c r="N106" s="102" t="n">
        <v>4.708</v>
      </c>
      <c r="O106" s="102" t="n">
        <v>5.135</v>
      </c>
      <c r="P106" s="102" t="n">
        <v>5.562</v>
      </c>
      <c r="Q106" s="102" t="n">
        <v>6.349</v>
      </c>
      <c r="R106" s="102" t="n">
        <v>7.136</v>
      </c>
      <c r="S106" s="102" t="n">
        <v>8.218</v>
      </c>
      <c r="T106" s="102" t="n">
        <v>9.3</v>
      </c>
      <c r="U106" s="102" t="n">
        <v>10.563</v>
      </c>
      <c r="V106" s="102" t="n">
        <v>11.826</v>
      </c>
      <c r="W106" s="102" t="n">
        <v>13.136</v>
      </c>
      <c r="X106" s="102" t="n">
        <v>14.446</v>
      </c>
      <c r="Y106" s="102" t="n">
        <v>15.66</v>
      </c>
      <c r="Z106" s="102" t="n">
        <v>16.874</v>
      </c>
      <c r="AA106" s="102" t="n">
        <v>17.876</v>
      </c>
      <c r="AB106" s="102" t="n">
        <v>18.878</v>
      </c>
      <c r="AC106" s="102" t="n">
        <v>19.571</v>
      </c>
      <c r="AD106" s="102" t="n">
        <v>20.264</v>
      </c>
      <c r="AE106" s="102" t="n">
        <v>20.588</v>
      </c>
      <c r="AF106" s="102" t="n">
        <v>20.912</v>
      </c>
      <c r="AG106" s="102" t="n">
        <v>20.855</v>
      </c>
      <c r="AH106" s="102" t="n">
        <v>20.798</v>
      </c>
      <c r="AI106" s="102" t="n">
        <v>20.375</v>
      </c>
      <c r="AJ106" s="102" t="n">
        <v>19.952</v>
      </c>
      <c r="AK106" s="102" t="n">
        <v>19.227</v>
      </c>
      <c r="AL106" s="102" t="n">
        <v>18.502</v>
      </c>
      <c r="AM106" s="102" t="n">
        <v>17.559</v>
      </c>
      <c r="AN106" s="102" t="n">
        <v>16.616</v>
      </c>
      <c r="AO106" s="102" t="n">
        <v>15.55</v>
      </c>
      <c r="AP106" s="102" t="n">
        <v>14.484</v>
      </c>
      <c r="AQ106" s="102" t="n">
        <v>13.761</v>
      </c>
      <c r="AR106" s="102" t="n">
        <v>13.038</v>
      </c>
      <c r="AS106" s="102" t="n">
        <v>12.315</v>
      </c>
      <c r="AT106" s="102" t="n">
        <v>11.592</v>
      </c>
      <c r="AU106" s="102" t="n">
        <v>10.869</v>
      </c>
      <c r="AV106" s="102" t="n">
        <v>10.146</v>
      </c>
      <c r="AW106" s="102" t="n">
        <v>9.42299999999999</v>
      </c>
      <c r="AX106" s="102" t="n">
        <v>8.69999999999999</v>
      </c>
      <c r="AY106" s="102" t="n">
        <v>7.97699999999998</v>
      </c>
      <c r="AZ106" s="102" t="n">
        <v>7.25399999999998</v>
      </c>
      <c r="BA106" s="102" t="n">
        <v>6.53099999999998</v>
      </c>
      <c r="BB106" s="102" t="n">
        <v>5.80799999999998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0.175</v>
      </c>
      <c r="D107" s="102" t="n">
        <v>0.35</v>
      </c>
      <c r="E107" s="102" t="n">
        <v>2.125</v>
      </c>
      <c r="F107" s="102" t="n">
        <v>3.9</v>
      </c>
      <c r="G107" s="102" t="n">
        <v>4.385</v>
      </c>
      <c r="H107" s="102" t="n">
        <v>4.87</v>
      </c>
      <c r="I107" s="102" t="n">
        <v>4.805</v>
      </c>
      <c r="J107" s="102" t="n">
        <v>4.74</v>
      </c>
      <c r="K107" s="102" t="n">
        <v>4.605</v>
      </c>
      <c r="L107" s="102" t="n">
        <v>4.47</v>
      </c>
      <c r="M107" s="102" t="n">
        <v>4.56</v>
      </c>
      <c r="N107" s="102" t="n">
        <v>4.65</v>
      </c>
      <c r="O107" s="102" t="n">
        <v>5.08</v>
      </c>
      <c r="P107" s="102" t="n">
        <v>5.51</v>
      </c>
      <c r="Q107" s="102" t="n">
        <v>6.3</v>
      </c>
      <c r="R107" s="102" t="n">
        <v>7.09</v>
      </c>
      <c r="S107" s="102" t="n">
        <v>8.17</v>
      </c>
      <c r="T107" s="102" t="n">
        <v>9.25</v>
      </c>
      <c r="U107" s="102" t="n">
        <v>10.505</v>
      </c>
      <c r="V107" s="102" t="n">
        <v>11.76</v>
      </c>
      <c r="W107" s="102" t="n">
        <v>13.055</v>
      </c>
      <c r="X107" s="102" t="n">
        <v>14.35</v>
      </c>
      <c r="Y107" s="102" t="n">
        <v>15.545</v>
      </c>
      <c r="Z107" s="102" t="n">
        <v>16.74</v>
      </c>
      <c r="AA107" s="102" t="n">
        <v>17.725</v>
      </c>
      <c r="AB107" s="102" t="n">
        <v>18.71</v>
      </c>
      <c r="AC107" s="102" t="n">
        <v>19.395</v>
      </c>
      <c r="AD107" s="102" t="n">
        <v>20.08</v>
      </c>
      <c r="AE107" s="102" t="n">
        <v>20.41</v>
      </c>
      <c r="AF107" s="102" t="n">
        <v>20.74</v>
      </c>
      <c r="AG107" s="102" t="n">
        <v>20.71</v>
      </c>
      <c r="AH107" s="102" t="n">
        <v>20.68</v>
      </c>
      <c r="AI107" s="102" t="n">
        <v>20.3</v>
      </c>
      <c r="AJ107" s="102" t="n">
        <v>19.92</v>
      </c>
      <c r="AK107" s="102" t="n">
        <v>19.25</v>
      </c>
      <c r="AL107" s="102" t="n">
        <v>18.58</v>
      </c>
      <c r="AM107" s="102" t="n">
        <v>17.68</v>
      </c>
      <c r="AN107" s="102" t="n">
        <v>16.78</v>
      </c>
      <c r="AO107" s="102" t="n">
        <v>15.71</v>
      </c>
      <c r="AP107" s="102" t="n">
        <v>14.64</v>
      </c>
      <c r="AQ107" s="102" t="n">
        <v>13.91</v>
      </c>
      <c r="AR107" s="102" t="n">
        <v>13.18</v>
      </c>
      <c r="AS107" s="102" t="n">
        <v>12.45</v>
      </c>
      <c r="AT107" s="102" t="n">
        <v>11.72</v>
      </c>
      <c r="AU107" s="102" t="n">
        <v>10.99</v>
      </c>
      <c r="AV107" s="102" t="n">
        <v>10.26</v>
      </c>
      <c r="AW107" s="102" t="n">
        <v>9.53</v>
      </c>
      <c r="AX107" s="102" t="n">
        <v>8.8</v>
      </c>
      <c r="AY107" s="102" t="n">
        <v>8.07</v>
      </c>
      <c r="AZ107" s="102" t="n">
        <v>7.34</v>
      </c>
      <c r="BA107" s="102" t="n">
        <v>6.61</v>
      </c>
      <c r="BB107" s="102" t="n">
        <v>5.88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0.168</v>
      </c>
      <c r="D108" s="102" t="n">
        <v>0.336</v>
      </c>
      <c r="E108" s="102" t="n">
        <v>2.117</v>
      </c>
      <c r="F108" s="102" t="n">
        <v>3.898</v>
      </c>
      <c r="G108" s="102" t="n">
        <v>4.371</v>
      </c>
      <c r="H108" s="102" t="n">
        <v>4.844</v>
      </c>
      <c r="I108" s="102" t="n">
        <v>4.767</v>
      </c>
      <c r="J108" s="102" t="n">
        <v>4.69</v>
      </c>
      <c r="K108" s="102" t="n">
        <v>4.549</v>
      </c>
      <c r="L108" s="102" t="n">
        <v>4.408</v>
      </c>
      <c r="M108" s="102" t="n">
        <v>4.498</v>
      </c>
      <c r="N108" s="102" t="n">
        <v>4.588</v>
      </c>
      <c r="O108" s="102" t="n">
        <v>5.022</v>
      </c>
      <c r="P108" s="102" t="n">
        <v>5.456</v>
      </c>
      <c r="Q108" s="102" t="n">
        <v>6.247</v>
      </c>
      <c r="R108" s="102" t="n">
        <v>7.038</v>
      </c>
      <c r="S108" s="102" t="n">
        <v>8.114</v>
      </c>
      <c r="T108" s="102" t="n">
        <v>9.19</v>
      </c>
      <c r="U108" s="102" t="n">
        <v>10.434</v>
      </c>
      <c r="V108" s="102" t="n">
        <v>11.678</v>
      </c>
      <c r="W108" s="102" t="n">
        <v>12.955</v>
      </c>
      <c r="X108" s="102" t="n">
        <v>14.232</v>
      </c>
      <c r="Y108" s="102" t="n">
        <v>15.406</v>
      </c>
      <c r="Z108" s="102" t="n">
        <v>16.58</v>
      </c>
      <c r="AA108" s="102" t="n">
        <v>17.545</v>
      </c>
      <c r="AB108" s="102" t="n">
        <v>18.51</v>
      </c>
      <c r="AC108" s="102" t="n">
        <v>19.184</v>
      </c>
      <c r="AD108" s="102" t="n">
        <v>19.858</v>
      </c>
      <c r="AE108" s="102" t="n">
        <v>20.193</v>
      </c>
      <c r="AF108" s="102" t="n">
        <v>20.528</v>
      </c>
      <c r="AG108" s="102" t="n">
        <v>20.523</v>
      </c>
      <c r="AH108" s="102" t="n">
        <v>20.518</v>
      </c>
      <c r="AI108" s="102" t="n">
        <v>20.185</v>
      </c>
      <c r="AJ108" s="102" t="n">
        <v>19.852</v>
      </c>
      <c r="AK108" s="102" t="n">
        <v>19.239</v>
      </c>
      <c r="AL108" s="102" t="n">
        <v>18.626</v>
      </c>
      <c r="AM108" s="102" t="n">
        <v>17.776</v>
      </c>
      <c r="AN108" s="102" t="n">
        <v>16.926</v>
      </c>
      <c r="AO108" s="102" t="n">
        <v>15.863</v>
      </c>
      <c r="AP108" s="102" t="n">
        <v>14.8</v>
      </c>
      <c r="AQ108" s="102" t="n">
        <v>14.062</v>
      </c>
      <c r="AR108" s="102" t="n">
        <v>13.324</v>
      </c>
      <c r="AS108" s="102" t="n">
        <v>12.586</v>
      </c>
      <c r="AT108" s="102" t="n">
        <v>11.848</v>
      </c>
      <c r="AU108" s="102" t="n">
        <v>11.11</v>
      </c>
      <c r="AV108" s="102" t="n">
        <v>10.372</v>
      </c>
      <c r="AW108" s="102" t="n">
        <v>9.634</v>
      </c>
      <c r="AX108" s="102" t="n">
        <v>8.896</v>
      </c>
      <c r="AY108" s="102" t="n">
        <v>8.158</v>
      </c>
      <c r="AZ108" s="102" t="n">
        <v>7.42</v>
      </c>
      <c r="BA108" s="102" t="n">
        <v>6.682</v>
      </c>
      <c r="BB108" s="102" t="n">
        <v>5.944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0.161</v>
      </c>
      <c r="D109" s="102" t="n">
        <v>0.322</v>
      </c>
      <c r="E109" s="102" t="n">
        <v>2.109</v>
      </c>
      <c r="F109" s="102" t="n">
        <v>3.896</v>
      </c>
      <c r="G109" s="102" t="n">
        <v>4.357</v>
      </c>
      <c r="H109" s="102" t="n">
        <v>4.818</v>
      </c>
      <c r="I109" s="102" t="n">
        <v>4.729</v>
      </c>
      <c r="J109" s="102" t="n">
        <v>4.64</v>
      </c>
      <c r="K109" s="102" t="n">
        <v>4.493</v>
      </c>
      <c r="L109" s="102" t="n">
        <v>4.346</v>
      </c>
      <c r="M109" s="102" t="n">
        <v>4.436</v>
      </c>
      <c r="N109" s="102" t="n">
        <v>4.526</v>
      </c>
      <c r="O109" s="102" t="n">
        <v>4.964</v>
      </c>
      <c r="P109" s="102" t="n">
        <v>5.402</v>
      </c>
      <c r="Q109" s="102" t="n">
        <v>6.194</v>
      </c>
      <c r="R109" s="102" t="n">
        <v>6.986</v>
      </c>
      <c r="S109" s="102" t="n">
        <v>8.058</v>
      </c>
      <c r="T109" s="102" t="n">
        <v>9.13</v>
      </c>
      <c r="U109" s="102" t="n">
        <v>10.363</v>
      </c>
      <c r="V109" s="102" t="n">
        <v>11.596</v>
      </c>
      <c r="W109" s="102" t="n">
        <v>12.855</v>
      </c>
      <c r="X109" s="102" t="n">
        <v>14.114</v>
      </c>
      <c r="Y109" s="102" t="n">
        <v>15.267</v>
      </c>
      <c r="Z109" s="102" t="n">
        <v>16.42</v>
      </c>
      <c r="AA109" s="102" t="n">
        <v>17.365</v>
      </c>
      <c r="AB109" s="102" t="n">
        <v>18.31</v>
      </c>
      <c r="AC109" s="102" t="n">
        <v>18.973</v>
      </c>
      <c r="AD109" s="102" t="n">
        <v>19.636</v>
      </c>
      <c r="AE109" s="102" t="n">
        <v>19.976</v>
      </c>
      <c r="AF109" s="102" t="n">
        <v>20.316</v>
      </c>
      <c r="AG109" s="102" t="n">
        <v>20.336</v>
      </c>
      <c r="AH109" s="102" t="n">
        <v>20.356</v>
      </c>
      <c r="AI109" s="102" t="n">
        <v>20.07</v>
      </c>
      <c r="AJ109" s="102" t="n">
        <v>19.784</v>
      </c>
      <c r="AK109" s="102" t="n">
        <v>19.228</v>
      </c>
      <c r="AL109" s="102" t="n">
        <v>18.672</v>
      </c>
      <c r="AM109" s="102" t="n">
        <v>17.872</v>
      </c>
      <c r="AN109" s="102" t="n">
        <v>17.072</v>
      </c>
      <c r="AO109" s="102" t="n">
        <v>16.016</v>
      </c>
      <c r="AP109" s="102" t="n">
        <v>14.96</v>
      </c>
      <c r="AQ109" s="102" t="n">
        <v>14.214</v>
      </c>
      <c r="AR109" s="102" t="n">
        <v>13.468</v>
      </c>
      <c r="AS109" s="102" t="n">
        <v>12.722</v>
      </c>
      <c r="AT109" s="102" t="n">
        <v>11.976</v>
      </c>
      <c r="AU109" s="102" t="n">
        <v>11.23</v>
      </c>
      <c r="AV109" s="102" t="n">
        <v>10.484</v>
      </c>
      <c r="AW109" s="102" t="n">
        <v>9.738</v>
      </c>
      <c r="AX109" s="102" t="n">
        <v>8.992</v>
      </c>
      <c r="AY109" s="102" t="n">
        <v>8.246</v>
      </c>
      <c r="AZ109" s="102" t="n">
        <v>7.5</v>
      </c>
      <c r="BA109" s="102" t="n">
        <v>6.754</v>
      </c>
      <c r="BB109" s="102" t="n">
        <v>6.008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0.154</v>
      </c>
      <c r="D110" s="102" t="n">
        <v>0.308</v>
      </c>
      <c r="E110" s="102" t="n">
        <v>2.101</v>
      </c>
      <c r="F110" s="102" t="n">
        <v>3.894</v>
      </c>
      <c r="G110" s="102" t="n">
        <v>4.343</v>
      </c>
      <c r="H110" s="102" t="n">
        <v>4.792</v>
      </c>
      <c r="I110" s="102" t="n">
        <v>4.691</v>
      </c>
      <c r="J110" s="102" t="n">
        <v>4.59</v>
      </c>
      <c r="K110" s="102" t="n">
        <v>4.437</v>
      </c>
      <c r="L110" s="102" t="n">
        <v>4.284</v>
      </c>
      <c r="M110" s="102" t="n">
        <v>4.374</v>
      </c>
      <c r="N110" s="102" t="n">
        <v>4.464</v>
      </c>
      <c r="O110" s="102" t="n">
        <v>4.906</v>
      </c>
      <c r="P110" s="102" t="n">
        <v>5.348</v>
      </c>
      <c r="Q110" s="102" t="n">
        <v>6.141</v>
      </c>
      <c r="R110" s="102" t="n">
        <v>6.934</v>
      </c>
      <c r="S110" s="102" t="n">
        <v>8.002</v>
      </c>
      <c r="T110" s="102" t="n">
        <v>9.07</v>
      </c>
      <c r="U110" s="102" t="n">
        <v>10.292</v>
      </c>
      <c r="V110" s="102" t="n">
        <v>11.514</v>
      </c>
      <c r="W110" s="102" t="n">
        <v>12.755</v>
      </c>
      <c r="X110" s="102" t="n">
        <v>13.996</v>
      </c>
      <c r="Y110" s="102" t="n">
        <v>15.128</v>
      </c>
      <c r="Z110" s="102" t="n">
        <v>16.26</v>
      </c>
      <c r="AA110" s="102" t="n">
        <v>17.185</v>
      </c>
      <c r="AB110" s="102" t="n">
        <v>18.11</v>
      </c>
      <c r="AC110" s="102" t="n">
        <v>18.762</v>
      </c>
      <c r="AD110" s="102" t="n">
        <v>19.414</v>
      </c>
      <c r="AE110" s="102" t="n">
        <v>19.759</v>
      </c>
      <c r="AF110" s="102" t="n">
        <v>20.104</v>
      </c>
      <c r="AG110" s="102" t="n">
        <v>20.149</v>
      </c>
      <c r="AH110" s="102" t="n">
        <v>20.194</v>
      </c>
      <c r="AI110" s="102" t="n">
        <v>19.955</v>
      </c>
      <c r="AJ110" s="102" t="n">
        <v>19.716</v>
      </c>
      <c r="AK110" s="102" t="n">
        <v>19.217</v>
      </c>
      <c r="AL110" s="102" t="n">
        <v>18.718</v>
      </c>
      <c r="AM110" s="102" t="n">
        <v>17.968</v>
      </c>
      <c r="AN110" s="102" t="n">
        <v>17.218</v>
      </c>
      <c r="AO110" s="102" t="n">
        <v>16.169</v>
      </c>
      <c r="AP110" s="102" t="n">
        <v>15.12</v>
      </c>
      <c r="AQ110" s="102" t="n">
        <v>14.366</v>
      </c>
      <c r="AR110" s="102" t="n">
        <v>13.612</v>
      </c>
      <c r="AS110" s="102" t="n">
        <v>12.858</v>
      </c>
      <c r="AT110" s="102" t="n">
        <v>12.104</v>
      </c>
      <c r="AU110" s="102" t="n">
        <v>11.35</v>
      </c>
      <c r="AV110" s="102" t="n">
        <v>10.596</v>
      </c>
      <c r="AW110" s="102" t="n">
        <v>9.842</v>
      </c>
      <c r="AX110" s="102" t="n">
        <v>9.08799999999999</v>
      </c>
      <c r="AY110" s="102" t="n">
        <v>8.33399999999999</v>
      </c>
      <c r="AZ110" s="102" t="n">
        <v>7.57999999999999</v>
      </c>
      <c r="BA110" s="102" t="n">
        <v>6.82599999999999</v>
      </c>
      <c r="BB110" s="102" t="n">
        <v>6.07199999999999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0.147</v>
      </c>
      <c r="D111" s="102" t="n">
        <v>0.294</v>
      </c>
      <c r="E111" s="102" t="n">
        <v>2.093</v>
      </c>
      <c r="F111" s="102" t="n">
        <v>3.892</v>
      </c>
      <c r="G111" s="102" t="n">
        <v>4.329</v>
      </c>
      <c r="H111" s="102" t="n">
        <v>4.766</v>
      </c>
      <c r="I111" s="102" t="n">
        <v>4.653</v>
      </c>
      <c r="J111" s="102" t="n">
        <v>4.54</v>
      </c>
      <c r="K111" s="102" t="n">
        <v>4.381</v>
      </c>
      <c r="L111" s="102" t="n">
        <v>4.222</v>
      </c>
      <c r="M111" s="102" t="n">
        <v>4.312</v>
      </c>
      <c r="N111" s="102" t="n">
        <v>4.402</v>
      </c>
      <c r="O111" s="102" t="n">
        <v>4.848</v>
      </c>
      <c r="P111" s="102" t="n">
        <v>5.294</v>
      </c>
      <c r="Q111" s="102" t="n">
        <v>6.088</v>
      </c>
      <c r="R111" s="102" t="n">
        <v>6.882</v>
      </c>
      <c r="S111" s="102" t="n">
        <v>7.946</v>
      </c>
      <c r="T111" s="102" t="n">
        <v>9.01</v>
      </c>
      <c r="U111" s="102" t="n">
        <v>10.221</v>
      </c>
      <c r="V111" s="102" t="n">
        <v>11.432</v>
      </c>
      <c r="W111" s="102" t="n">
        <v>12.655</v>
      </c>
      <c r="X111" s="102" t="n">
        <v>13.878</v>
      </c>
      <c r="Y111" s="102" t="n">
        <v>14.989</v>
      </c>
      <c r="Z111" s="102" t="n">
        <v>16.1</v>
      </c>
      <c r="AA111" s="102" t="n">
        <v>17.005</v>
      </c>
      <c r="AB111" s="102" t="n">
        <v>17.91</v>
      </c>
      <c r="AC111" s="102" t="n">
        <v>18.551</v>
      </c>
      <c r="AD111" s="102" t="n">
        <v>19.192</v>
      </c>
      <c r="AE111" s="102" t="n">
        <v>19.542</v>
      </c>
      <c r="AF111" s="102" t="n">
        <v>19.892</v>
      </c>
      <c r="AG111" s="102" t="n">
        <v>19.962</v>
      </c>
      <c r="AH111" s="102" t="n">
        <v>20.032</v>
      </c>
      <c r="AI111" s="102" t="n">
        <v>19.84</v>
      </c>
      <c r="AJ111" s="102" t="n">
        <v>19.648</v>
      </c>
      <c r="AK111" s="102" t="n">
        <v>19.206</v>
      </c>
      <c r="AL111" s="102" t="n">
        <v>18.764</v>
      </c>
      <c r="AM111" s="102" t="n">
        <v>18.064</v>
      </c>
      <c r="AN111" s="102" t="n">
        <v>17.364</v>
      </c>
      <c r="AO111" s="102" t="n">
        <v>16.322</v>
      </c>
      <c r="AP111" s="102" t="n">
        <v>15.28</v>
      </c>
      <c r="AQ111" s="102" t="n">
        <v>14.518</v>
      </c>
      <c r="AR111" s="102" t="n">
        <v>13.756</v>
      </c>
      <c r="AS111" s="102" t="n">
        <v>12.994</v>
      </c>
      <c r="AT111" s="102" t="n">
        <v>12.232</v>
      </c>
      <c r="AU111" s="102" t="n">
        <v>11.47</v>
      </c>
      <c r="AV111" s="102" t="n">
        <v>10.708</v>
      </c>
      <c r="AW111" s="102" t="n">
        <v>9.946</v>
      </c>
      <c r="AX111" s="102" t="n">
        <v>9.184</v>
      </c>
      <c r="AY111" s="102" t="n">
        <v>8.422</v>
      </c>
      <c r="AZ111" s="102" t="n">
        <v>7.66</v>
      </c>
      <c r="BA111" s="102" t="n">
        <v>6.898</v>
      </c>
      <c r="BB111" s="102" t="n">
        <v>6.136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0.14</v>
      </c>
      <c r="D112" s="102" t="n">
        <v>0.28</v>
      </c>
      <c r="E112" s="102" t="n">
        <v>2.085</v>
      </c>
      <c r="F112" s="102" t="n">
        <v>3.89</v>
      </c>
      <c r="G112" s="102" t="n">
        <v>4.315</v>
      </c>
      <c r="H112" s="102" t="n">
        <v>4.74</v>
      </c>
      <c r="I112" s="102" t="n">
        <v>4.615</v>
      </c>
      <c r="J112" s="102" t="n">
        <v>4.49</v>
      </c>
      <c r="K112" s="102" t="n">
        <v>4.325</v>
      </c>
      <c r="L112" s="102" t="n">
        <v>4.16</v>
      </c>
      <c r="M112" s="102" t="n">
        <v>4.25</v>
      </c>
      <c r="N112" s="102" t="n">
        <v>4.34</v>
      </c>
      <c r="O112" s="102" t="n">
        <v>4.79</v>
      </c>
      <c r="P112" s="102" t="n">
        <v>5.24</v>
      </c>
      <c r="Q112" s="102" t="n">
        <v>6.035</v>
      </c>
      <c r="R112" s="102" t="n">
        <v>6.83</v>
      </c>
      <c r="S112" s="102" t="n">
        <v>7.89</v>
      </c>
      <c r="T112" s="102" t="n">
        <v>8.95</v>
      </c>
      <c r="U112" s="102" t="n">
        <v>10.15</v>
      </c>
      <c r="V112" s="102" t="n">
        <v>11.35</v>
      </c>
      <c r="W112" s="102" t="n">
        <v>12.555</v>
      </c>
      <c r="X112" s="102" t="n">
        <v>13.76</v>
      </c>
      <c r="Y112" s="102" t="n">
        <v>14.85</v>
      </c>
      <c r="Z112" s="102" t="n">
        <v>15.94</v>
      </c>
      <c r="AA112" s="102" t="n">
        <v>16.825</v>
      </c>
      <c r="AB112" s="102" t="n">
        <v>17.71</v>
      </c>
      <c r="AC112" s="102" t="n">
        <v>18.34</v>
      </c>
      <c r="AD112" s="102" t="n">
        <v>18.97</v>
      </c>
      <c r="AE112" s="102" t="n">
        <v>19.325</v>
      </c>
      <c r="AF112" s="102" t="n">
        <v>19.68</v>
      </c>
      <c r="AG112" s="102" t="n">
        <v>19.775</v>
      </c>
      <c r="AH112" s="102" t="n">
        <v>19.87</v>
      </c>
      <c r="AI112" s="102" t="n">
        <v>19.725</v>
      </c>
      <c r="AJ112" s="102" t="n">
        <v>19.58</v>
      </c>
      <c r="AK112" s="102" t="n">
        <v>19.195</v>
      </c>
      <c r="AL112" s="102" t="n">
        <v>18.81</v>
      </c>
      <c r="AM112" s="102" t="n">
        <v>18.16</v>
      </c>
      <c r="AN112" s="102" t="n">
        <v>17.51</v>
      </c>
      <c r="AO112" s="102" t="n">
        <v>16.475</v>
      </c>
      <c r="AP112" s="102" t="n">
        <v>15.44</v>
      </c>
      <c r="AQ112" s="102" t="n">
        <v>14.67</v>
      </c>
      <c r="AR112" s="102" t="n">
        <v>13.9</v>
      </c>
      <c r="AS112" s="102" t="n">
        <v>13.13</v>
      </c>
      <c r="AT112" s="102" t="n">
        <v>12.36</v>
      </c>
      <c r="AU112" s="102" t="n">
        <v>11.59</v>
      </c>
      <c r="AV112" s="102" t="n">
        <v>10.82</v>
      </c>
      <c r="AW112" s="102" t="n">
        <v>10.05</v>
      </c>
      <c r="AX112" s="102" t="n">
        <v>9.28</v>
      </c>
      <c r="AY112" s="102" t="n">
        <v>8.51</v>
      </c>
      <c r="AZ112" s="102" t="n">
        <v>7.74</v>
      </c>
      <c r="BA112" s="102" t="n">
        <v>6.97</v>
      </c>
      <c r="BB112" s="102" t="n">
        <v>6.2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0.135</v>
      </c>
      <c r="D113" s="102" t="n">
        <v>0.27</v>
      </c>
      <c r="E113" s="102" t="n">
        <v>2.076</v>
      </c>
      <c r="F113" s="102" t="n">
        <v>3.882</v>
      </c>
      <c r="G113" s="102" t="n">
        <v>4.296</v>
      </c>
      <c r="H113" s="102" t="n">
        <v>4.71</v>
      </c>
      <c r="I113" s="102" t="n">
        <v>4.573</v>
      </c>
      <c r="J113" s="102" t="n">
        <v>4.436</v>
      </c>
      <c r="K113" s="102" t="n">
        <v>4.266</v>
      </c>
      <c r="L113" s="102" t="n">
        <v>4.096</v>
      </c>
      <c r="M113" s="102" t="n">
        <v>4.185</v>
      </c>
      <c r="N113" s="102" t="n">
        <v>4.274</v>
      </c>
      <c r="O113" s="102" t="n">
        <v>4.725</v>
      </c>
      <c r="P113" s="102" t="n">
        <v>5.176</v>
      </c>
      <c r="Q113" s="102" t="n">
        <v>5.971</v>
      </c>
      <c r="R113" s="102" t="n">
        <v>6.766</v>
      </c>
      <c r="S113" s="102" t="n">
        <v>7.82</v>
      </c>
      <c r="T113" s="102" t="n">
        <v>8.874</v>
      </c>
      <c r="U113" s="102" t="n">
        <v>10.06</v>
      </c>
      <c r="V113" s="102" t="n">
        <v>11.246</v>
      </c>
      <c r="W113" s="102" t="n">
        <v>12.431</v>
      </c>
      <c r="X113" s="102" t="n">
        <v>13.616</v>
      </c>
      <c r="Y113" s="102" t="n">
        <v>14.682</v>
      </c>
      <c r="Z113" s="102" t="n">
        <v>15.748</v>
      </c>
      <c r="AA113" s="102" t="n">
        <v>16.612</v>
      </c>
      <c r="AB113" s="102" t="n">
        <v>17.476</v>
      </c>
      <c r="AC113" s="102" t="n">
        <v>18.095</v>
      </c>
      <c r="AD113" s="102" t="n">
        <v>18.714</v>
      </c>
      <c r="AE113" s="102" t="n">
        <v>19.073</v>
      </c>
      <c r="AF113" s="102" t="n">
        <v>19.432</v>
      </c>
      <c r="AG113" s="102" t="n">
        <v>19.551</v>
      </c>
      <c r="AH113" s="102" t="n">
        <v>19.67</v>
      </c>
      <c r="AI113" s="102" t="n">
        <v>19.569</v>
      </c>
      <c r="AJ113" s="102" t="n">
        <v>19.468</v>
      </c>
      <c r="AK113" s="102" t="n">
        <v>19.142</v>
      </c>
      <c r="AL113" s="102" t="n">
        <v>18.816</v>
      </c>
      <c r="AM113" s="102" t="n">
        <v>18.221</v>
      </c>
      <c r="AN113" s="102" t="n">
        <v>17.626</v>
      </c>
      <c r="AO113" s="102" t="n">
        <v>16.611</v>
      </c>
      <c r="AP113" s="102" t="n">
        <v>15.596</v>
      </c>
      <c r="AQ113" s="102" t="n">
        <v>14.818</v>
      </c>
      <c r="AR113" s="102" t="n">
        <v>14.04</v>
      </c>
      <c r="AS113" s="102" t="n">
        <v>13.262</v>
      </c>
      <c r="AT113" s="102" t="n">
        <v>12.484</v>
      </c>
      <c r="AU113" s="102" t="n">
        <v>11.706</v>
      </c>
      <c r="AV113" s="102" t="n">
        <v>10.928</v>
      </c>
      <c r="AW113" s="102" t="n">
        <v>10.15</v>
      </c>
      <c r="AX113" s="102" t="n">
        <v>9.37200000000001</v>
      </c>
      <c r="AY113" s="102" t="n">
        <v>8.59400000000001</v>
      </c>
      <c r="AZ113" s="102" t="n">
        <v>7.81600000000001</v>
      </c>
      <c r="BA113" s="102" t="n">
        <v>7.03800000000001</v>
      </c>
      <c r="BB113" s="102" t="n">
        <v>6.26000000000001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0.13</v>
      </c>
      <c r="D114" s="102" t="n">
        <v>0.26</v>
      </c>
      <c r="E114" s="102" t="n">
        <v>2.067</v>
      </c>
      <c r="F114" s="102" t="n">
        <v>3.874</v>
      </c>
      <c r="G114" s="102" t="n">
        <v>4.277</v>
      </c>
      <c r="H114" s="102" t="n">
        <v>4.68</v>
      </c>
      <c r="I114" s="102" t="n">
        <v>4.531</v>
      </c>
      <c r="J114" s="102" t="n">
        <v>4.382</v>
      </c>
      <c r="K114" s="102" t="n">
        <v>4.207</v>
      </c>
      <c r="L114" s="102" t="n">
        <v>4.032</v>
      </c>
      <c r="M114" s="102" t="n">
        <v>4.12</v>
      </c>
      <c r="N114" s="102" t="n">
        <v>4.208</v>
      </c>
      <c r="O114" s="102" t="n">
        <v>4.66</v>
      </c>
      <c r="P114" s="102" t="n">
        <v>5.112</v>
      </c>
      <c r="Q114" s="102" t="n">
        <v>5.907</v>
      </c>
      <c r="R114" s="102" t="n">
        <v>6.702</v>
      </c>
      <c r="S114" s="102" t="n">
        <v>7.75</v>
      </c>
      <c r="T114" s="102" t="n">
        <v>8.798</v>
      </c>
      <c r="U114" s="102" t="n">
        <v>9.97</v>
      </c>
      <c r="V114" s="102" t="n">
        <v>11.142</v>
      </c>
      <c r="W114" s="102" t="n">
        <v>12.307</v>
      </c>
      <c r="X114" s="102" t="n">
        <v>13.472</v>
      </c>
      <c r="Y114" s="102" t="n">
        <v>14.514</v>
      </c>
      <c r="Z114" s="102" t="n">
        <v>15.556</v>
      </c>
      <c r="AA114" s="102" t="n">
        <v>16.399</v>
      </c>
      <c r="AB114" s="102" t="n">
        <v>17.242</v>
      </c>
      <c r="AC114" s="102" t="n">
        <v>17.85</v>
      </c>
      <c r="AD114" s="102" t="n">
        <v>18.458</v>
      </c>
      <c r="AE114" s="102" t="n">
        <v>18.821</v>
      </c>
      <c r="AF114" s="102" t="n">
        <v>19.184</v>
      </c>
      <c r="AG114" s="102" t="n">
        <v>19.327</v>
      </c>
      <c r="AH114" s="102" t="n">
        <v>19.47</v>
      </c>
      <c r="AI114" s="102" t="n">
        <v>19.413</v>
      </c>
      <c r="AJ114" s="102" t="n">
        <v>19.356</v>
      </c>
      <c r="AK114" s="102" t="n">
        <v>19.089</v>
      </c>
      <c r="AL114" s="102" t="n">
        <v>18.822</v>
      </c>
      <c r="AM114" s="102" t="n">
        <v>18.282</v>
      </c>
      <c r="AN114" s="102" t="n">
        <v>17.742</v>
      </c>
      <c r="AO114" s="102" t="n">
        <v>16.747</v>
      </c>
      <c r="AP114" s="102" t="n">
        <v>15.752</v>
      </c>
      <c r="AQ114" s="102" t="n">
        <v>14.966</v>
      </c>
      <c r="AR114" s="102" t="n">
        <v>14.18</v>
      </c>
      <c r="AS114" s="102" t="n">
        <v>13.394</v>
      </c>
      <c r="AT114" s="102" t="n">
        <v>12.608</v>
      </c>
      <c r="AU114" s="102" t="n">
        <v>11.822</v>
      </c>
      <c r="AV114" s="102" t="n">
        <v>11.036</v>
      </c>
      <c r="AW114" s="102" t="n">
        <v>10.25</v>
      </c>
      <c r="AX114" s="102" t="n">
        <v>9.464</v>
      </c>
      <c r="AY114" s="102" t="n">
        <v>8.678</v>
      </c>
      <c r="AZ114" s="102" t="n">
        <v>7.89200000000001</v>
      </c>
      <c r="BA114" s="102" t="n">
        <v>7.10600000000001</v>
      </c>
      <c r="BB114" s="102" t="n">
        <v>6.32000000000001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0.125</v>
      </c>
      <c r="D115" s="102" t="n">
        <v>0.25</v>
      </c>
      <c r="E115" s="102" t="n">
        <v>2.058</v>
      </c>
      <c r="F115" s="102" t="n">
        <v>3.866</v>
      </c>
      <c r="G115" s="102" t="n">
        <v>4.258</v>
      </c>
      <c r="H115" s="102" t="n">
        <v>4.65</v>
      </c>
      <c r="I115" s="102" t="n">
        <v>4.489</v>
      </c>
      <c r="J115" s="102" t="n">
        <v>4.328</v>
      </c>
      <c r="K115" s="102" t="n">
        <v>4.148</v>
      </c>
      <c r="L115" s="102" t="n">
        <v>3.968</v>
      </c>
      <c r="M115" s="102" t="n">
        <v>4.055</v>
      </c>
      <c r="N115" s="102" t="n">
        <v>4.142</v>
      </c>
      <c r="O115" s="102" t="n">
        <v>4.595</v>
      </c>
      <c r="P115" s="102" t="n">
        <v>5.048</v>
      </c>
      <c r="Q115" s="102" t="n">
        <v>5.843</v>
      </c>
      <c r="R115" s="102" t="n">
        <v>6.638</v>
      </c>
      <c r="S115" s="102" t="n">
        <v>7.68</v>
      </c>
      <c r="T115" s="102" t="n">
        <v>8.722</v>
      </c>
      <c r="U115" s="102" t="n">
        <v>9.88</v>
      </c>
      <c r="V115" s="102" t="n">
        <v>11.038</v>
      </c>
      <c r="W115" s="102" t="n">
        <v>12.183</v>
      </c>
      <c r="X115" s="102" t="n">
        <v>13.328</v>
      </c>
      <c r="Y115" s="102" t="n">
        <v>14.346</v>
      </c>
      <c r="Z115" s="102" t="n">
        <v>15.364</v>
      </c>
      <c r="AA115" s="102" t="n">
        <v>16.186</v>
      </c>
      <c r="AB115" s="102" t="n">
        <v>17.008</v>
      </c>
      <c r="AC115" s="102" t="n">
        <v>17.605</v>
      </c>
      <c r="AD115" s="102" t="n">
        <v>18.202</v>
      </c>
      <c r="AE115" s="102" t="n">
        <v>18.569</v>
      </c>
      <c r="AF115" s="102" t="n">
        <v>18.936</v>
      </c>
      <c r="AG115" s="102" t="n">
        <v>19.103</v>
      </c>
      <c r="AH115" s="102" t="n">
        <v>19.27</v>
      </c>
      <c r="AI115" s="102" t="n">
        <v>19.257</v>
      </c>
      <c r="AJ115" s="102" t="n">
        <v>19.244</v>
      </c>
      <c r="AK115" s="102" t="n">
        <v>19.036</v>
      </c>
      <c r="AL115" s="102" t="n">
        <v>18.828</v>
      </c>
      <c r="AM115" s="102" t="n">
        <v>18.343</v>
      </c>
      <c r="AN115" s="102" t="n">
        <v>17.858</v>
      </c>
      <c r="AO115" s="102" t="n">
        <v>16.883</v>
      </c>
      <c r="AP115" s="102" t="n">
        <v>15.908</v>
      </c>
      <c r="AQ115" s="102" t="n">
        <v>15.114</v>
      </c>
      <c r="AR115" s="102" t="n">
        <v>14.32</v>
      </c>
      <c r="AS115" s="102" t="n">
        <v>13.526</v>
      </c>
      <c r="AT115" s="102" t="n">
        <v>12.732</v>
      </c>
      <c r="AU115" s="102" t="n">
        <v>11.938</v>
      </c>
      <c r="AV115" s="102" t="n">
        <v>11.144</v>
      </c>
      <c r="AW115" s="102" t="n">
        <v>10.35</v>
      </c>
      <c r="AX115" s="102" t="n">
        <v>9.556</v>
      </c>
      <c r="AY115" s="102" t="n">
        <v>8.762</v>
      </c>
      <c r="AZ115" s="102" t="n">
        <v>7.968</v>
      </c>
      <c r="BA115" s="102" t="n">
        <v>7.174</v>
      </c>
      <c r="BB115" s="102" t="n">
        <v>6.38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0.12</v>
      </c>
      <c r="D116" s="102" t="n">
        <v>0.24</v>
      </c>
      <c r="E116" s="102" t="n">
        <v>2.049</v>
      </c>
      <c r="F116" s="102" t="n">
        <v>3.858</v>
      </c>
      <c r="G116" s="102" t="n">
        <v>4.239</v>
      </c>
      <c r="H116" s="102" t="n">
        <v>4.62</v>
      </c>
      <c r="I116" s="102" t="n">
        <v>4.447</v>
      </c>
      <c r="J116" s="102" t="n">
        <v>4.274</v>
      </c>
      <c r="K116" s="102" t="n">
        <v>4.089</v>
      </c>
      <c r="L116" s="102" t="n">
        <v>3.904</v>
      </c>
      <c r="M116" s="102" t="n">
        <v>3.99</v>
      </c>
      <c r="N116" s="102" t="n">
        <v>4.076</v>
      </c>
      <c r="O116" s="102" t="n">
        <v>4.53</v>
      </c>
      <c r="P116" s="102" t="n">
        <v>4.984</v>
      </c>
      <c r="Q116" s="102" t="n">
        <v>5.779</v>
      </c>
      <c r="R116" s="102" t="n">
        <v>6.574</v>
      </c>
      <c r="S116" s="102" t="n">
        <v>7.61</v>
      </c>
      <c r="T116" s="102" t="n">
        <v>8.646</v>
      </c>
      <c r="U116" s="102" t="n">
        <v>9.79</v>
      </c>
      <c r="V116" s="102" t="n">
        <v>10.934</v>
      </c>
      <c r="W116" s="102" t="n">
        <v>12.059</v>
      </c>
      <c r="X116" s="102" t="n">
        <v>13.184</v>
      </c>
      <c r="Y116" s="102" t="n">
        <v>14.178</v>
      </c>
      <c r="Z116" s="102" t="n">
        <v>15.172</v>
      </c>
      <c r="AA116" s="102" t="n">
        <v>15.973</v>
      </c>
      <c r="AB116" s="102" t="n">
        <v>16.774</v>
      </c>
      <c r="AC116" s="102" t="n">
        <v>17.36</v>
      </c>
      <c r="AD116" s="102" t="n">
        <v>17.946</v>
      </c>
      <c r="AE116" s="102" t="n">
        <v>18.317</v>
      </c>
      <c r="AF116" s="102" t="n">
        <v>18.688</v>
      </c>
      <c r="AG116" s="102" t="n">
        <v>18.879</v>
      </c>
      <c r="AH116" s="102" t="n">
        <v>19.07</v>
      </c>
      <c r="AI116" s="102" t="n">
        <v>19.101</v>
      </c>
      <c r="AJ116" s="102" t="n">
        <v>19.132</v>
      </c>
      <c r="AK116" s="102" t="n">
        <v>18.983</v>
      </c>
      <c r="AL116" s="102" t="n">
        <v>18.834</v>
      </c>
      <c r="AM116" s="102" t="n">
        <v>18.404</v>
      </c>
      <c r="AN116" s="102" t="n">
        <v>17.974</v>
      </c>
      <c r="AO116" s="102" t="n">
        <v>17.019</v>
      </c>
      <c r="AP116" s="102" t="n">
        <v>16.064</v>
      </c>
      <c r="AQ116" s="102" t="n">
        <v>15.262</v>
      </c>
      <c r="AR116" s="102" t="n">
        <v>14.46</v>
      </c>
      <c r="AS116" s="102" t="n">
        <v>13.658</v>
      </c>
      <c r="AT116" s="102" t="n">
        <v>12.856</v>
      </c>
      <c r="AU116" s="102" t="n">
        <v>12.054</v>
      </c>
      <c r="AV116" s="102" t="n">
        <v>11.252</v>
      </c>
      <c r="AW116" s="102" t="n">
        <v>10.45</v>
      </c>
      <c r="AX116" s="102" t="n">
        <v>9.64800000000001</v>
      </c>
      <c r="AY116" s="102" t="n">
        <v>8.84600000000001</v>
      </c>
      <c r="AZ116" s="102" t="n">
        <v>8.04400000000001</v>
      </c>
      <c r="BA116" s="102" t="n">
        <v>7.24200000000001</v>
      </c>
      <c r="BB116" s="102" t="n">
        <v>6.44000000000001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0.115</v>
      </c>
      <c r="D117" s="102" t="n">
        <v>0.23</v>
      </c>
      <c r="E117" s="102" t="n">
        <v>2.04</v>
      </c>
      <c r="F117" s="102" t="n">
        <v>3.85</v>
      </c>
      <c r="G117" s="102" t="n">
        <v>4.22</v>
      </c>
      <c r="H117" s="102" t="n">
        <v>4.59</v>
      </c>
      <c r="I117" s="102" t="n">
        <v>4.405</v>
      </c>
      <c r="J117" s="102" t="n">
        <v>4.22</v>
      </c>
      <c r="K117" s="102" t="n">
        <v>4.03</v>
      </c>
      <c r="L117" s="102" t="n">
        <v>3.84</v>
      </c>
      <c r="M117" s="102" t="n">
        <v>3.925</v>
      </c>
      <c r="N117" s="102" t="n">
        <v>4.01</v>
      </c>
      <c r="O117" s="102" t="n">
        <v>4.465</v>
      </c>
      <c r="P117" s="102" t="n">
        <v>4.92</v>
      </c>
      <c r="Q117" s="102" t="n">
        <v>5.715</v>
      </c>
      <c r="R117" s="102" t="n">
        <v>6.51</v>
      </c>
      <c r="S117" s="102" t="n">
        <v>7.54</v>
      </c>
      <c r="T117" s="102" t="n">
        <v>8.57</v>
      </c>
      <c r="U117" s="102" t="n">
        <v>9.7</v>
      </c>
      <c r="V117" s="102" t="n">
        <v>10.83</v>
      </c>
      <c r="W117" s="102" t="n">
        <v>11.935</v>
      </c>
      <c r="X117" s="102" t="n">
        <v>13.04</v>
      </c>
      <c r="Y117" s="102" t="n">
        <v>14.01</v>
      </c>
      <c r="Z117" s="102" t="n">
        <v>14.98</v>
      </c>
      <c r="AA117" s="102" t="n">
        <v>15.76</v>
      </c>
      <c r="AB117" s="102" t="n">
        <v>16.54</v>
      </c>
      <c r="AC117" s="102" t="n">
        <v>17.115</v>
      </c>
      <c r="AD117" s="102" t="n">
        <v>17.69</v>
      </c>
      <c r="AE117" s="102" t="n">
        <v>18.065</v>
      </c>
      <c r="AF117" s="102" t="n">
        <v>18.44</v>
      </c>
      <c r="AG117" s="102" t="n">
        <v>18.655</v>
      </c>
      <c r="AH117" s="102" t="n">
        <v>18.87</v>
      </c>
      <c r="AI117" s="102" t="n">
        <v>18.945</v>
      </c>
      <c r="AJ117" s="102" t="n">
        <v>19.02</v>
      </c>
      <c r="AK117" s="102" t="n">
        <v>18.93</v>
      </c>
      <c r="AL117" s="102" t="n">
        <v>18.84</v>
      </c>
      <c r="AM117" s="102" t="n">
        <v>18.465</v>
      </c>
      <c r="AN117" s="102" t="n">
        <v>18.09</v>
      </c>
      <c r="AO117" s="102" t="n">
        <v>17.155</v>
      </c>
      <c r="AP117" s="102" t="n">
        <v>16.22</v>
      </c>
      <c r="AQ117" s="102" t="n">
        <v>15.41</v>
      </c>
      <c r="AR117" s="102" t="n">
        <v>14.6</v>
      </c>
      <c r="AS117" s="102" t="n">
        <v>13.79</v>
      </c>
      <c r="AT117" s="102" t="n">
        <v>12.98</v>
      </c>
      <c r="AU117" s="102" t="n">
        <v>12.17</v>
      </c>
      <c r="AV117" s="102" t="n">
        <v>11.36</v>
      </c>
      <c r="AW117" s="102" t="n">
        <v>10.55</v>
      </c>
      <c r="AX117" s="102" t="n">
        <v>9.74000000000001</v>
      </c>
      <c r="AY117" s="102" t="n">
        <v>8.93000000000001</v>
      </c>
      <c r="AZ117" s="102" t="n">
        <v>8.12000000000001</v>
      </c>
      <c r="BA117" s="102" t="n">
        <v>7.31000000000001</v>
      </c>
      <c r="BB117" s="102" t="n">
        <v>6.50000000000001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0.112</v>
      </c>
      <c r="D118" s="102" t="n">
        <v>0.224</v>
      </c>
      <c r="E118" s="102" t="n">
        <v>2.027</v>
      </c>
      <c r="F118" s="102" t="n">
        <v>3.83</v>
      </c>
      <c r="G118" s="102" t="n">
        <v>4.188</v>
      </c>
      <c r="H118" s="102" t="n">
        <v>4.546</v>
      </c>
      <c r="I118" s="102" t="n">
        <v>4.352</v>
      </c>
      <c r="J118" s="102" t="n">
        <v>4.158</v>
      </c>
      <c r="K118" s="102" t="n">
        <v>3.963</v>
      </c>
      <c r="L118" s="102" t="n">
        <v>3.768</v>
      </c>
      <c r="M118" s="102" t="n">
        <v>3.853</v>
      </c>
      <c r="N118" s="102" t="n">
        <v>3.938</v>
      </c>
      <c r="O118" s="102" t="n">
        <v>4.393</v>
      </c>
      <c r="P118" s="102" t="n">
        <v>4.848</v>
      </c>
      <c r="Q118" s="102" t="n">
        <v>5.639</v>
      </c>
      <c r="R118" s="102" t="n">
        <v>6.43</v>
      </c>
      <c r="S118" s="102" t="n">
        <v>7.451</v>
      </c>
      <c r="T118" s="102" t="n">
        <v>8.472</v>
      </c>
      <c r="U118" s="102" t="n">
        <v>9.585</v>
      </c>
      <c r="V118" s="102" t="n">
        <v>10.698</v>
      </c>
      <c r="W118" s="102" t="n">
        <v>11.781</v>
      </c>
      <c r="X118" s="102" t="n">
        <v>12.864</v>
      </c>
      <c r="Y118" s="102" t="n">
        <v>13.811</v>
      </c>
      <c r="Z118" s="102" t="n">
        <v>14.758</v>
      </c>
      <c r="AA118" s="102" t="n">
        <v>15.518</v>
      </c>
      <c r="AB118" s="102" t="n">
        <v>16.278</v>
      </c>
      <c r="AC118" s="102" t="n">
        <v>16.84</v>
      </c>
      <c r="AD118" s="102" t="n">
        <v>17.402</v>
      </c>
      <c r="AE118" s="102" t="n">
        <v>17.78</v>
      </c>
      <c r="AF118" s="102" t="n">
        <v>18.158</v>
      </c>
      <c r="AG118" s="102" t="n">
        <v>18.396</v>
      </c>
      <c r="AH118" s="102" t="n">
        <v>18.634</v>
      </c>
      <c r="AI118" s="102" t="n">
        <v>18.751</v>
      </c>
      <c r="AJ118" s="102" t="n">
        <v>18.868</v>
      </c>
      <c r="AK118" s="102" t="n">
        <v>18.834</v>
      </c>
      <c r="AL118" s="102" t="n">
        <v>18.8</v>
      </c>
      <c r="AM118" s="102" t="n">
        <v>18.482</v>
      </c>
      <c r="AN118" s="102" t="n">
        <v>18.164</v>
      </c>
      <c r="AO118" s="102" t="n">
        <v>17.259</v>
      </c>
      <c r="AP118" s="102" t="n">
        <v>16.354</v>
      </c>
      <c r="AQ118" s="102" t="n">
        <v>15.537</v>
      </c>
      <c r="AR118" s="102" t="n">
        <v>14.72</v>
      </c>
      <c r="AS118" s="102" t="n">
        <v>13.903</v>
      </c>
      <c r="AT118" s="102" t="n">
        <v>13.086</v>
      </c>
      <c r="AU118" s="102" t="n">
        <v>12.269</v>
      </c>
      <c r="AV118" s="102" t="n">
        <v>11.452</v>
      </c>
      <c r="AW118" s="102" t="n">
        <v>10.635</v>
      </c>
      <c r="AX118" s="102" t="n">
        <v>9.818</v>
      </c>
      <c r="AY118" s="102" t="n">
        <v>9.001</v>
      </c>
      <c r="AZ118" s="102" t="n">
        <v>8.184</v>
      </c>
      <c r="BA118" s="102" t="n">
        <v>7.367</v>
      </c>
      <c r="BB118" s="102" t="n">
        <v>6.55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0.109</v>
      </c>
      <c r="D119" s="102" t="n">
        <v>0.218</v>
      </c>
      <c r="E119" s="102" t="n">
        <v>2.014</v>
      </c>
      <c r="F119" s="102" t="n">
        <v>3.81</v>
      </c>
      <c r="G119" s="102" t="n">
        <v>4.156</v>
      </c>
      <c r="H119" s="102" t="n">
        <v>4.502</v>
      </c>
      <c r="I119" s="102" t="n">
        <v>4.299</v>
      </c>
      <c r="J119" s="102" t="n">
        <v>4.096</v>
      </c>
      <c r="K119" s="102" t="n">
        <v>3.896</v>
      </c>
      <c r="L119" s="102" t="n">
        <v>3.696</v>
      </c>
      <c r="M119" s="102" t="n">
        <v>3.781</v>
      </c>
      <c r="N119" s="102" t="n">
        <v>3.866</v>
      </c>
      <c r="O119" s="102" t="n">
        <v>4.321</v>
      </c>
      <c r="P119" s="102" t="n">
        <v>4.776</v>
      </c>
      <c r="Q119" s="102" t="n">
        <v>5.563</v>
      </c>
      <c r="R119" s="102" t="n">
        <v>6.35</v>
      </c>
      <c r="S119" s="102" t="n">
        <v>7.362</v>
      </c>
      <c r="T119" s="102" t="n">
        <v>8.374</v>
      </c>
      <c r="U119" s="102" t="n">
        <v>9.47</v>
      </c>
      <c r="V119" s="102" t="n">
        <v>10.566</v>
      </c>
      <c r="W119" s="102" t="n">
        <v>11.627</v>
      </c>
      <c r="X119" s="102" t="n">
        <v>12.688</v>
      </c>
      <c r="Y119" s="102" t="n">
        <v>13.612</v>
      </c>
      <c r="Z119" s="102" t="n">
        <v>14.536</v>
      </c>
      <c r="AA119" s="102" t="n">
        <v>15.276</v>
      </c>
      <c r="AB119" s="102" t="n">
        <v>16.016</v>
      </c>
      <c r="AC119" s="102" t="n">
        <v>16.565</v>
      </c>
      <c r="AD119" s="102" t="n">
        <v>17.114</v>
      </c>
      <c r="AE119" s="102" t="n">
        <v>17.495</v>
      </c>
      <c r="AF119" s="102" t="n">
        <v>17.876</v>
      </c>
      <c r="AG119" s="102" t="n">
        <v>18.137</v>
      </c>
      <c r="AH119" s="102" t="n">
        <v>18.398</v>
      </c>
      <c r="AI119" s="102" t="n">
        <v>18.557</v>
      </c>
      <c r="AJ119" s="102" t="n">
        <v>18.716</v>
      </c>
      <c r="AK119" s="102" t="n">
        <v>18.738</v>
      </c>
      <c r="AL119" s="102" t="n">
        <v>18.76</v>
      </c>
      <c r="AM119" s="102" t="n">
        <v>18.499</v>
      </c>
      <c r="AN119" s="102" t="n">
        <v>18.238</v>
      </c>
      <c r="AO119" s="102" t="n">
        <v>17.363</v>
      </c>
      <c r="AP119" s="102" t="n">
        <v>16.488</v>
      </c>
      <c r="AQ119" s="102" t="n">
        <v>15.664</v>
      </c>
      <c r="AR119" s="102" t="n">
        <v>14.84</v>
      </c>
      <c r="AS119" s="102" t="n">
        <v>14.016</v>
      </c>
      <c r="AT119" s="102" t="n">
        <v>13.192</v>
      </c>
      <c r="AU119" s="102" t="n">
        <v>12.368</v>
      </c>
      <c r="AV119" s="102" t="n">
        <v>11.544</v>
      </c>
      <c r="AW119" s="102" t="n">
        <v>10.72</v>
      </c>
      <c r="AX119" s="102" t="n">
        <v>9.89599999999999</v>
      </c>
      <c r="AY119" s="102" t="n">
        <v>9.07199999999999</v>
      </c>
      <c r="AZ119" s="102" t="n">
        <v>8.24799999999999</v>
      </c>
      <c r="BA119" s="102" t="n">
        <v>7.42399999999999</v>
      </c>
      <c r="BB119" s="102" t="n">
        <v>6.59999999999999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0.106</v>
      </c>
      <c r="D120" s="102" t="n">
        <v>0.212</v>
      </c>
      <c r="E120" s="102" t="n">
        <v>2.001</v>
      </c>
      <c r="F120" s="102" t="n">
        <v>3.79</v>
      </c>
      <c r="G120" s="102" t="n">
        <v>4.124</v>
      </c>
      <c r="H120" s="102" t="n">
        <v>4.458</v>
      </c>
      <c r="I120" s="102" t="n">
        <v>4.246</v>
      </c>
      <c r="J120" s="102" t="n">
        <v>4.034</v>
      </c>
      <c r="K120" s="102" t="n">
        <v>3.829</v>
      </c>
      <c r="L120" s="102" t="n">
        <v>3.624</v>
      </c>
      <c r="M120" s="102" t="n">
        <v>3.709</v>
      </c>
      <c r="N120" s="102" t="n">
        <v>3.794</v>
      </c>
      <c r="O120" s="102" t="n">
        <v>4.249</v>
      </c>
      <c r="P120" s="102" t="n">
        <v>4.704</v>
      </c>
      <c r="Q120" s="102" t="n">
        <v>5.487</v>
      </c>
      <c r="R120" s="102" t="n">
        <v>6.27</v>
      </c>
      <c r="S120" s="102" t="n">
        <v>7.273</v>
      </c>
      <c r="T120" s="102" t="n">
        <v>8.276</v>
      </c>
      <c r="U120" s="102" t="n">
        <v>9.355</v>
      </c>
      <c r="V120" s="102" t="n">
        <v>10.434</v>
      </c>
      <c r="W120" s="102" t="n">
        <v>11.473</v>
      </c>
      <c r="X120" s="102" t="n">
        <v>12.512</v>
      </c>
      <c r="Y120" s="102" t="n">
        <v>13.413</v>
      </c>
      <c r="Z120" s="102" t="n">
        <v>14.314</v>
      </c>
      <c r="AA120" s="102" t="n">
        <v>15.034</v>
      </c>
      <c r="AB120" s="102" t="n">
        <v>15.754</v>
      </c>
      <c r="AC120" s="102" t="n">
        <v>16.29</v>
      </c>
      <c r="AD120" s="102" t="n">
        <v>16.826</v>
      </c>
      <c r="AE120" s="102" t="n">
        <v>17.21</v>
      </c>
      <c r="AF120" s="102" t="n">
        <v>17.594</v>
      </c>
      <c r="AG120" s="102" t="n">
        <v>17.878</v>
      </c>
      <c r="AH120" s="102" t="n">
        <v>18.162</v>
      </c>
      <c r="AI120" s="102" t="n">
        <v>18.363</v>
      </c>
      <c r="AJ120" s="102" t="n">
        <v>18.564</v>
      </c>
      <c r="AK120" s="102" t="n">
        <v>18.642</v>
      </c>
      <c r="AL120" s="102" t="n">
        <v>18.72</v>
      </c>
      <c r="AM120" s="102" t="n">
        <v>18.516</v>
      </c>
      <c r="AN120" s="102" t="n">
        <v>18.312</v>
      </c>
      <c r="AO120" s="102" t="n">
        <v>17.467</v>
      </c>
      <c r="AP120" s="102" t="n">
        <v>16.622</v>
      </c>
      <c r="AQ120" s="102" t="n">
        <v>15.791</v>
      </c>
      <c r="AR120" s="102" t="n">
        <v>14.96</v>
      </c>
      <c r="AS120" s="102" t="n">
        <v>14.129</v>
      </c>
      <c r="AT120" s="102" t="n">
        <v>13.298</v>
      </c>
      <c r="AU120" s="102" t="n">
        <v>12.467</v>
      </c>
      <c r="AV120" s="102" t="n">
        <v>11.636</v>
      </c>
      <c r="AW120" s="102" t="n">
        <v>10.805</v>
      </c>
      <c r="AX120" s="102" t="n">
        <v>9.97399999999999</v>
      </c>
      <c r="AY120" s="102" t="n">
        <v>9.14299999999999</v>
      </c>
      <c r="AZ120" s="102" t="n">
        <v>8.31199999999999</v>
      </c>
      <c r="BA120" s="102" t="n">
        <v>7.48099999999999</v>
      </c>
      <c r="BB120" s="102" t="n">
        <v>6.64999999999998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0.103</v>
      </c>
      <c r="D121" s="102" t="n">
        <v>0.206</v>
      </c>
      <c r="E121" s="102" t="n">
        <v>1.988</v>
      </c>
      <c r="F121" s="102" t="n">
        <v>3.77</v>
      </c>
      <c r="G121" s="102" t="n">
        <v>4.092</v>
      </c>
      <c r="H121" s="102" t="n">
        <v>4.414</v>
      </c>
      <c r="I121" s="102" t="n">
        <v>4.193</v>
      </c>
      <c r="J121" s="102" t="n">
        <v>3.972</v>
      </c>
      <c r="K121" s="102" t="n">
        <v>3.762</v>
      </c>
      <c r="L121" s="102" t="n">
        <v>3.552</v>
      </c>
      <c r="M121" s="102" t="n">
        <v>3.637</v>
      </c>
      <c r="N121" s="102" t="n">
        <v>3.722</v>
      </c>
      <c r="O121" s="102" t="n">
        <v>4.177</v>
      </c>
      <c r="P121" s="102" t="n">
        <v>4.632</v>
      </c>
      <c r="Q121" s="102" t="n">
        <v>5.411</v>
      </c>
      <c r="R121" s="102" t="n">
        <v>6.19</v>
      </c>
      <c r="S121" s="102" t="n">
        <v>7.184</v>
      </c>
      <c r="T121" s="102" t="n">
        <v>8.178</v>
      </c>
      <c r="U121" s="102" t="n">
        <v>9.24</v>
      </c>
      <c r="V121" s="102" t="n">
        <v>10.302</v>
      </c>
      <c r="W121" s="102" t="n">
        <v>11.319</v>
      </c>
      <c r="X121" s="102" t="n">
        <v>12.336</v>
      </c>
      <c r="Y121" s="102" t="n">
        <v>13.214</v>
      </c>
      <c r="Z121" s="102" t="n">
        <v>14.092</v>
      </c>
      <c r="AA121" s="102" t="n">
        <v>14.792</v>
      </c>
      <c r="AB121" s="102" t="n">
        <v>15.492</v>
      </c>
      <c r="AC121" s="102" t="n">
        <v>16.015</v>
      </c>
      <c r="AD121" s="102" t="n">
        <v>16.538</v>
      </c>
      <c r="AE121" s="102" t="n">
        <v>16.925</v>
      </c>
      <c r="AF121" s="102" t="n">
        <v>17.312</v>
      </c>
      <c r="AG121" s="102" t="n">
        <v>17.619</v>
      </c>
      <c r="AH121" s="102" t="n">
        <v>17.926</v>
      </c>
      <c r="AI121" s="102" t="n">
        <v>18.169</v>
      </c>
      <c r="AJ121" s="102" t="n">
        <v>18.412</v>
      </c>
      <c r="AK121" s="102" t="n">
        <v>18.546</v>
      </c>
      <c r="AL121" s="102" t="n">
        <v>18.68</v>
      </c>
      <c r="AM121" s="102" t="n">
        <v>18.533</v>
      </c>
      <c r="AN121" s="102" t="n">
        <v>18.386</v>
      </c>
      <c r="AO121" s="102" t="n">
        <v>17.571</v>
      </c>
      <c r="AP121" s="102" t="n">
        <v>16.756</v>
      </c>
      <c r="AQ121" s="102" t="n">
        <v>15.918</v>
      </c>
      <c r="AR121" s="102" t="n">
        <v>15.08</v>
      </c>
      <c r="AS121" s="102" t="n">
        <v>14.242</v>
      </c>
      <c r="AT121" s="102" t="n">
        <v>13.404</v>
      </c>
      <c r="AU121" s="102" t="n">
        <v>12.566</v>
      </c>
      <c r="AV121" s="102" t="n">
        <v>11.728</v>
      </c>
      <c r="AW121" s="102" t="n">
        <v>10.89</v>
      </c>
      <c r="AX121" s="102" t="n">
        <v>10.052</v>
      </c>
      <c r="AY121" s="102" t="n">
        <v>9.21399999999999</v>
      </c>
      <c r="AZ121" s="102" t="n">
        <v>8.37599999999999</v>
      </c>
      <c r="BA121" s="102" t="n">
        <v>7.53799999999999</v>
      </c>
      <c r="BB121" s="102" t="n">
        <v>6.69999999999998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0.1</v>
      </c>
      <c r="D122" s="102" t="n">
        <v>0.2</v>
      </c>
      <c r="E122" s="102" t="n">
        <v>1.975</v>
      </c>
      <c r="F122" s="102" t="n">
        <v>3.75</v>
      </c>
      <c r="G122" s="102" t="n">
        <v>4.06</v>
      </c>
      <c r="H122" s="102" t="n">
        <v>4.37</v>
      </c>
      <c r="I122" s="102" t="n">
        <v>4.14</v>
      </c>
      <c r="J122" s="102" t="n">
        <v>3.91</v>
      </c>
      <c r="K122" s="102" t="n">
        <v>3.695</v>
      </c>
      <c r="L122" s="102" t="n">
        <v>3.48</v>
      </c>
      <c r="M122" s="102" t="n">
        <v>3.565</v>
      </c>
      <c r="N122" s="102" t="n">
        <v>3.65</v>
      </c>
      <c r="O122" s="102" t="n">
        <v>4.105</v>
      </c>
      <c r="P122" s="102" t="n">
        <v>4.56</v>
      </c>
      <c r="Q122" s="102" t="n">
        <v>5.335</v>
      </c>
      <c r="R122" s="102" t="n">
        <v>6.11</v>
      </c>
      <c r="S122" s="102" t="n">
        <v>7.095</v>
      </c>
      <c r="T122" s="102" t="n">
        <v>8.08</v>
      </c>
      <c r="U122" s="102" t="n">
        <v>9.125</v>
      </c>
      <c r="V122" s="102" t="n">
        <v>10.17</v>
      </c>
      <c r="W122" s="102" t="n">
        <v>11.165</v>
      </c>
      <c r="X122" s="102" t="n">
        <v>12.16</v>
      </c>
      <c r="Y122" s="102" t="n">
        <v>13.015</v>
      </c>
      <c r="Z122" s="102" t="n">
        <v>13.87</v>
      </c>
      <c r="AA122" s="102" t="n">
        <v>14.55</v>
      </c>
      <c r="AB122" s="102" t="n">
        <v>15.23</v>
      </c>
      <c r="AC122" s="102" t="n">
        <v>15.74</v>
      </c>
      <c r="AD122" s="102" t="n">
        <v>16.25</v>
      </c>
      <c r="AE122" s="102" t="n">
        <v>16.64</v>
      </c>
      <c r="AF122" s="102" t="n">
        <v>17.03</v>
      </c>
      <c r="AG122" s="102" t="n">
        <v>17.36</v>
      </c>
      <c r="AH122" s="102" t="n">
        <v>17.69</v>
      </c>
      <c r="AI122" s="102" t="n">
        <v>17.975</v>
      </c>
      <c r="AJ122" s="102" t="n">
        <v>18.26</v>
      </c>
      <c r="AK122" s="102" t="n">
        <v>18.45</v>
      </c>
      <c r="AL122" s="102" t="n">
        <v>18.64</v>
      </c>
      <c r="AM122" s="102" t="n">
        <v>18.55</v>
      </c>
      <c r="AN122" s="102" t="n">
        <v>18.46</v>
      </c>
      <c r="AO122" s="102" t="n">
        <v>17.675</v>
      </c>
      <c r="AP122" s="102" t="n">
        <v>16.89</v>
      </c>
      <c r="AQ122" s="102" t="n">
        <v>16.045</v>
      </c>
      <c r="AR122" s="102" t="n">
        <v>15.2</v>
      </c>
      <c r="AS122" s="102" t="n">
        <v>14.355</v>
      </c>
      <c r="AT122" s="102" t="n">
        <v>13.51</v>
      </c>
      <c r="AU122" s="102" t="n">
        <v>12.665</v>
      </c>
      <c r="AV122" s="102" t="n">
        <v>11.82</v>
      </c>
      <c r="AW122" s="102" t="n">
        <v>10.975</v>
      </c>
      <c r="AX122" s="102" t="n">
        <v>10.13</v>
      </c>
      <c r="AY122" s="102" t="n">
        <v>9.285</v>
      </c>
      <c r="AZ122" s="102" t="n">
        <v>8.43999999999999</v>
      </c>
      <c r="BA122" s="102" t="n">
        <v>7.59499999999999</v>
      </c>
      <c r="BB122" s="102" t="n">
        <v>6.74999999999999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0.098</v>
      </c>
      <c r="D123" s="102" t="n">
        <v>0.196</v>
      </c>
      <c r="E123" s="102" t="n">
        <v>1.955</v>
      </c>
      <c r="F123" s="102" t="n">
        <v>3.714</v>
      </c>
      <c r="G123" s="102" t="n">
        <v>4.012</v>
      </c>
      <c r="H123" s="102" t="n">
        <v>4.31</v>
      </c>
      <c r="I123" s="102" t="n">
        <v>4.074</v>
      </c>
      <c r="J123" s="102" t="n">
        <v>3.838</v>
      </c>
      <c r="K123" s="102" t="n">
        <v>3.622</v>
      </c>
      <c r="L123" s="102" t="n">
        <v>3.406</v>
      </c>
      <c r="M123" s="102" t="n">
        <v>3.49</v>
      </c>
      <c r="N123" s="102" t="n">
        <v>3.574</v>
      </c>
      <c r="O123" s="102" t="n">
        <v>4.026</v>
      </c>
      <c r="P123" s="102" t="n">
        <v>4.478</v>
      </c>
      <c r="Q123" s="102" t="n">
        <v>5.245</v>
      </c>
      <c r="R123" s="102" t="n">
        <v>6.012</v>
      </c>
      <c r="S123" s="102" t="n">
        <v>6.983</v>
      </c>
      <c r="T123" s="102" t="n">
        <v>7.954</v>
      </c>
      <c r="U123" s="102" t="n">
        <v>8.98</v>
      </c>
      <c r="V123" s="102" t="n">
        <v>10.006</v>
      </c>
      <c r="W123" s="102" t="n">
        <v>10.979</v>
      </c>
      <c r="X123" s="102" t="n">
        <v>11.952</v>
      </c>
      <c r="Y123" s="102" t="n">
        <v>12.784</v>
      </c>
      <c r="Z123" s="102" t="n">
        <v>13.616</v>
      </c>
      <c r="AA123" s="102" t="n">
        <v>14.277</v>
      </c>
      <c r="AB123" s="102" t="n">
        <v>14.938</v>
      </c>
      <c r="AC123" s="102" t="n">
        <v>15.438</v>
      </c>
      <c r="AD123" s="102" t="n">
        <v>15.938</v>
      </c>
      <c r="AE123" s="102" t="n">
        <v>16.332</v>
      </c>
      <c r="AF123" s="102" t="n">
        <v>16.726</v>
      </c>
      <c r="AG123" s="102" t="n">
        <v>17.075</v>
      </c>
      <c r="AH123" s="102" t="n">
        <v>17.424</v>
      </c>
      <c r="AI123" s="102" t="n">
        <v>17.746</v>
      </c>
      <c r="AJ123" s="102" t="n">
        <v>18.068</v>
      </c>
      <c r="AK123" s="102" t="n">
        <v>18.308</v>
      </c>
      <c r="AL123" s="102" t="n">
        <v>18.548</v>
      </c>
      <c r="AM123" s="102" t="n">
        <v>18.51</v>
      </c>
      <c r="AN123" s="102" t="n">
        <v>18.472</v>
      </c>
      <c r="AO123" s="102" t="n">
        <v>17.728</v>
      </c>
      <c r="AP123" s="102" t="n">
        <v>16.984</v>
      </c>
      <c r="AQ123" s="102" t="n">
        <v>16.134</v>
      </c>
      <c r="AR123" s="102" t="n">
        <v>15.284</v>
      </c>
      <c r="AS123" s="102" t="n">
        <v>14.434</v>
      </c>
      <c r="AT123" s="102" t="n">
        <v>13.584</v>
      </c>
      <c r="AU123" s="102" t="n">
        <v>12.734</v>
      </c>
      <c r="AV123" s="102" t="n">
        <v>11.884</v>
      </c>
      <c r="AW123" s="102" t="n">
        <v>11.034</v>
      </c>
      <c r="AX123" s="102" t="n">
        <v>10.184</v>
      </c>
      <c r="AY123" s="102" t="n">
        <v>9.33399999999999</v>
      </c>
      <c r="AZ123" s="102" t="n">
        <v>8.48399999999999</v>
      </c>
      <c r="BA123" s="102" t="n">
        <v>7.63399999999999</v>
      </c>
      <c r="BB123" s="102" t="n">
        <v>6.78399999999999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0.096</v>
      </c>
      <c r="D124" s="102" t="n">
        <v>0.192</v>
      </c>
      <c r="E124" s="102" t="n">
        <v>1.935</v>
      </c>
      <c r="F124" s="102" t="n">
        <v>3.678</v>
      </c>
      <c r="G124" s="102" t="n">
        <v>3.964</v>
      </c>
      <c r="H124" s="102" t="n">
        <v>4.25</v>
      </c>
      <c r="I124" s="102" t="n">
        <v>4.008</v>
      </c>
      <c r="J124" s="102" t="n">
        <v>3.766</v>
      </c>
      <c r="K124" s="102" t="n">
        <v>3.549</v>
      </c>
      <c r="L124" s="102" t="n">
        <v>3.332</v>
      </c>
      <c r="M124" s="102" t="n">
        <v>3.415</v>
      </c>
      <c r="N124" s="102" t="n">
        <v>3.498</v>
      </c>
      <c r="O124" s="102" t="n">
        <v>3.947</v>
      </c>
      <c r="P124" s="102" t="n">
        <v>4.396</v>
      </c>
      <c r="Q124" s="102" t="n">
        <v>5.155</v>
      </c>
      <c r="R124" s="102" t="n">
        <v>5.914</v>
      </c>
      <c r="S124" s="102" t="n">
        <v>6.871</v>
      </c>
      <c r="T124" s="102" t="n">
        <v>7.828</v>
      </c>
      <c r="U124" s="102" t="n">
        <v>8.835</v>
      </c>
      <c r="V124" s="102" t="n">
        <v>9.842</v>
      </c>
      <c r="W124" s="102" t="n">
        <v>10.793</v>
      </c>
      <c r="X124" s="102" t="n">
        <v>11.744</v>
      </c>
      <c r="Y124" s="102" t="n">
        <v>12.553</v>
      </c>
      <c r="Z124" s="102" t="n">
        <v>13.362</v>
      </c>
      <c r="AA124" s="102" t="n">
        <v>14.004</v>
      </c>
      <c r="AB124" s="102" t="n">
        <v>14.646</v>
      </c>
      <c r="AC124" s="102" t="n">
        <v>15.136</v>
      </c>
      <c r="AD124" s="102" t="n">
        <v>15.626</v>
      </c>
      <c r="AE124" s="102" t="n">
        <v>16.024</v>
      </c>
      <c r="AF124" s="102" t="n">
        <v>16.422</v>
      </c>
      <c r="AG124" s="102" t="n">
        <v>16.79</v>
      </c>
      <c r="AH124" s="102" t="n">
        <v>17.158</v>
      </c>
      <c r="AI124" s="102" t="n">
        <v>17.517</v>
      </c>
      <c r="AJ124" s="102" t="n">
        <v>17.876</v>
      </c>
      <c r="AK124" s="102" t="n">
        <v>18.166</v>
      </c>
      <c r="AL124" s="102" t="n">
        <v>18.456</v>
      </c>
      <c r="AM124" s="102" t="n">
        <v>18.47</v>
      </c>
      <c r="AN124" s="102" t="n">
        <v>18.484</v>
      </c>
      <c r="AO124" s="102" t="n">
        <v>17.781</v>
      </c>
      <c r="AP124" s="102" t="n">
        <v>17.078</v>
      </c>
      <c r="AQ124" s="102" t="n">
        <v>16.223</v>
      </c>
      <c r="AR124" s="102" t="n">
        <v>15.368</v>
      </c>
      <c r="AS124" s="102" t="n">
        <v>14.513</v>
      </c>
      <c r="AT124" s="102" t="n">
        <v>13.658</v>
      </c>
      <c r="AU124" s="102" t="n">
        <v>12.803</v>
      </c>
      <c r="AV124" s="102" t="n">
        <v>11.948</v>
      </c>
      <c r="AW124" s="102" t="n">
        <v>11.093</v>
      </c>
      <c r="AX124" s="102" t="n">
        <v>10.238</v>
      </c>
      <c r="AY124" s="102" t="n">
        <v>9.38299999999998</v>
      </c>
      <c r="AZ124" s="102" t="n">
        <v>8.52799999999998</v>
      </c>
      <c r="BA124" s="102" t="n">
        <v>7.67299999999998</v>
      </c>
      <c r="BB124" s="102" t="n">
        <v>6.81799999999998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0.094</v>
      </c>
      <c r="D125" s="102" t="n">
        <v>0.188</v>
      </c>
      <c r="E125" s="102" t="n">
        <v>1.915</v>
      </c>
      <c r="F125" s="102" t="n">
        <v>3.642</v>
      </c>
      <c r="G125" s="102" t="n">
        <v>3.916</v>
      </c>
      <c r="H125" s="102" t="n">
        <v>4.19</v>
      </c>
      <c r="I125" s="102" t="n">
        <v>3.942</v>
      </c>
      <c r="J125" s="102" t="n">
        <v>3.694</v>
      </c>
      <c r="K125" s="102" t="n">
        <v>3.476</v>
      </c>
      <c r="L125" s="102" t="n">
        <v>3.258</v>
      </c>
      <c r="M125" s="102" t="n">
        <v>3.34</v>
      </c>
      <c r="N125" s="102" t="n">
        <v>3.422</v>
      </c>
      <c r="O125" s="102" t="n">
        <v>3.868</v>
      </c>
      <c r="P125" s="102" t="n">
        <v>4.314</v>
      </c>
      <c r="Q125" s="102" t="n">
        <v>5.065</v>
      </c>
      <c r="R125" s="102" t="n">
        <v>5.816</v>
      </c>
      <c r="S125" s="102" t="n">
        <v>6.759</v>
      </c>
      <c r="T125" s="102" t="n">
        <v>7.702</v>
      </c>
      <c r="U125" s="102" t="n">
        <v>8.69</v>
      </c>
      <c r="V125" s="102" t="n">
        <v>9.678</v>
      </c>
      <c r="W125" s="102" t="n">
        <v>10.607</v>
      </c>
      <c r="X125" s="102" t="n">
        <v>11.536</v>
      </c>
      <c r="Y125" s="102" t="n">
        <v>12.322</v>
      </c>
      <c r="Z125" s="102" t="n">
        <v>13.108</v>
      </c>
      <c r="AA125" s="102" t="n">
        <v>13.731</v>
      </c>
      <c r="AB125" s="102" t="n">
        <v>14.354</v>
      </c>
      <c r="AC125" s="102" t="n">
        <v>14.834</v>
      </c>
      <c r="AD125" s="102" t="n">
        <v>15.314</v>
      </c>
      <c r="AE125" s="102" t="n">
        <v>15.716</v>
      </c>
      <c r="AF125" s="102" t="n">
        <v>16.118</v>
      </c>
      <c r="AG125" s="102" t="n">
        <v>16.505</v>
      </c>
      <c r="AH125" s="102" t="n">
        <v>16.892</v>
      </c>
      <c r="AI125" s="102" t="n">
        <v>17.288</v>
      </c>
      <c r="AJ125" s="102" t="n">
        <v>17.684</v>
      </c>
      <c r="AK125" s="102" t="n">
        <v>18.024</v>
      </c>
      <c r="AL125" s="102" t="n">
        <v>18.364</v>
      </c>
      <c r="AM125" s="102" t="n">
        <v>18.43</v>
      </c>
      <c r="AN125" s="102" t="n">
        <v>18.496</v>
      </c>
      <c r="AO125" s="102" t="n">
        <v>17.834</v>
      </c>
      <c r="AP125" s="102" t="n">
        <v>17.172</v>
      </c>
      <c r="AQ125" s="102" t="n">
        <v>16.312</v>
      </c>
      <c r="AR125" s="102" t="n">
        <v>15.452</v>
      </c>
      <c r="AS125" s="102" t="n">
        <v>14.592</v>
      </c>
      <c r="AT125" s="102" t="n">
        <v>13.732</v>
      </c>
      <c r="AU125" s="102" t="n">
        <v>12.872</v>
      </c>
      <c r="AV125" s="102" t="n">
        <v>12.012</v>
      </c>
      <c r="AW125" s="102" t="n">
        <v>11.152</v>
      </c>
      <c r="AX125" s="102" t="n">
        <v>10.292</v>
      </c>
      <c r="AY125" s="102" t="n">
        <v>9.43199999999998</v>
      </c>
      <c r="AZ125" s="102" t="n">
        <v>8.57199999999997</v>
      </c>
      <c r="BA125" s="102" t="n">
        <v>7.71199999999997</v>
      </c>
      <c r="BB125" s="102" t="n">
        <v>6.85199999999997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0.092</v>
      </c>
      <c r="D126" s="102" t="n">
        <v>0.184</v>
      </c>
      <c r="E126" s="102" t="n">
        <v>1.895</v>
      </c>
      <c r="F126" s="102" t="n">
        <v>3.606</v>
      </c>
      <c r="G126" s="102" t="n">
        <v>3.868</v>
      </c>
      <c r="H126" s="102" t="n">
        <v>4.13</v>
      </c>
      <c r="I126" s="102" t="n">
        <v>3.876</v>
      </c>
      <c r="J126" s="102" t="n">
        <v>3.622</v>
      </c>
      <c r="K126" s="102" t="n">
        <v>3.403</v>
      </c>
      <c r="L126" s="102" t="n">
        <v>3.184</v>
      </c>
      <c r="M126" s="102" t="n">
        <v>3.265</v>
      </c>
      <c r="N126" s="102" t="n">
        <v>3.346</v>
      </c>
      <c r="O126" s="102" t="n">
        <v>3.789</v>
      </c>
      <c r="P126" s="102" t="n">
        <v>4.232</v>
      </c>
      <c r="Q126" s="102" t="n">
        <v>4.975</v>
      </c>
      <c r="R126" s="102" t="n">
        <v>5.718</v>
      </c>
      <c r="S126" s="102" t="n">
        <v>6.647</v>
      </c>
      <c r="T126" s="102" t="n">
        <v>7.576</v>
      </c>
      <c r="U126" s="102" t="n">
        <v>8.545</v>
      </c>
      <c r="V126" s="102" t="n">
        <v>9.514</v>
      </c>
      <c r="W126" s="102" t="n">
        <v>10.421</v>
      </c>
      <c r="X126" s="102" t="n">
        <v>11.328</v>
      </c>
      <c r="Y126" s="102" t="n">
        <v>12.091</v>
      </c>
      <c r="Z126" s="102" t="n">
        <v>12.854</v>
      </c>
      <c r="AA126" s="102" t="n">
        <v>13.458</v>
      </c>
      <c r="AB126" s="102" t="n">
        <v>14.062</v>
      </c>
      <c r="AC126" s="102" t="n">
        <v>14.532</v>
      </c>
      <c r="AD126" s="102" t="n">
        <v>15.002</v>
      </c>
      <c r="AE126" s="102" t="n">
        <v>15.408</v>
      </c>
      <c r="AF126" s="102" t="n">
        <v>15.814</v>
      </c>
      <c r="AG126" s="102" t="n">
        <v>16.22</v>
      </c>
      <c r="AH126" s="102" t="n">
        <v>16.626</v>
      </c>
      <c r="AI126" s="102" t="n">
        <v>17.059</v>
      </c>
      <c r="AJ126" s="102" t="n">
        <v>17.492</v>
      </c>
      <c r="AK126" s="102" t="n">
        <v>17.882</v>
      </c>
      <c r="AL126" s="102" t="n">
        <v>18.272</v>
      </c>
      <c r="AM126" s="102" t="n">
        <v>18.39</v>
      </c>
      <c r="AN126" s="102" t="n">
        <v>18.508</v>
      </c>
      <c r="AO126" s="102" t="n">
        <v>17.887</v>
      </c>
      <c r="AP126" s="102" t="n">
        <v>17.266</v>
      </c>
      <c r="AQ126" s="102" t="n">
        <v>16.401</v>
      </c>
      <c r="AR126" s="102" t="n">
        <v>15.536</v>
      </c>
      <c r="AS126" s="102" t="n">
        <v>14.671</v>
      </c>
      <c r="AT126" s="102" t="n">
        <v>13.806</v>
      </c>
      <c r="AU126" s="102" t="n">
        <v>12.941</v>
      </c>
      <c r="AV126" s="102" t="n">
        <v>12.076</v>
      </c>
      <c r="AW126" s="102" t="n">
        <v>11.211</v>
      </c>
      <c r="AX126" s="102" t="n">
        <v>10.346</v>
      </c>
      <c r="AY126" s="102" t="n">
        <v>9.48099999999997</v>
      </c>
      <c r="AZ126" s="102" t="n">
        <v>8.61599999999997</v>
      </c>
      <c r="BA126" s="102" t="n">
        <v>7.75099999999996</v>
      </c>
      <c r="BB126" s="102" t="n">
        <v>6.88599999999996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0.09</v>
      </c>
      <c r="D127" s="102" t="n">
        <v>0.18</v>
      </c>
      <c r="E127" s="102" t="n">
        <v>1.875</v>
      </c>
      <c r="F127" s="102" t="n">
        <v>3.57</v>
      </c>
      <c r="G127" s="102" t="n">
        <v>3.82</v>
      </c>
      <c r="H127" s="102" t="n">
        <v>4.07</v>
      </c>
      <c r="I127" s="102" t="n">
        <v>3.81</v>
      </c>
      <c r="J127" s="102" t="n">
        <v>3.55</v>
      </c>
      <c r="K127" s="102" t="n">
        <v>3.33</v>
      </c>
      <c r="L127" s="102" t="n">
        <v>3.11</v>
      </c>
      <c r="M127" s="102" t="n">
        <v>3.19</v>
      </c>
      <c r="N127" s="102" t="n">
        <v>3.27</v>
      </c>
      <c r="O127" s="102" t="n">
        <v>3.71</v>
      </c>
      <c r="P127" s="102" t="n">
        <v>4.15</v>
      </c>
      <c r="Q127" s="102" t="n">
        <v>4.885</v>
      </c>
      <c r="R127" s="102" t="n">
        <v>5.62</v>
      </c>
      <c r="S127" s="102" t="n">
        <v>6.535</v>
      </c>
      <c r="T127" s="102" t="n">
        <v>7.45</v>
      </c>
      <c r="U127" s="102" t="n">
        <v>8.4</v>
      </c>
      <c r="V127" s="102" t="n">
        <v>9.35</v>
      </c>
      <c r="W127" s="102" t="n">
        <v>10.235</v>
      </c>
      <c r="X127" s="102" t="n">
        <v>11.12</v>
      </c>
      <c r="Y127" s="102" t="n">
        <v>11.86</v>
      </c>
      <c r="Z127" s="102" t="n">
        <v>12.6</v>
      </c>
      <c r="AA127" s="102" t="n">
        <v>13.185</v>
      </c>
      <c r="AB127" s="102" t="n">
        <v>13.77</v>
      </c>
      <c r="AC127" s="102" t="n">
        <v>14.23</v>
      </c>
      <c r="AD127" s="102" t="n">
        <v>14.69</v>
      </c>
      <c r="AE127" s="102" t="n">
        <v>15.1</v>
      </c>
      <c r="AF127" s="102" t="n">
        <v>15.51</v>
      </c>
      <c r="AG127" s="102" t="n">
        <v>15.935</v>
      </c>
      <c r="AH127" s="102" t="n">
        <v>16.36</v>
      </c>
      <c r="AI127" s="102" t="n">
        <v>16.83</v>
      </c>
      <c r="AJ127" s="102" t="n">
        <v>17.3</v>
      </c>
      <c r="AK127" s="102" t="n">
        <v>17.74</v>
      </c>
      <c r="AL127" s="102" t="n">
        <v>18.18</v>
      </c>
      <c r="AM127" s="102" t="n">
        <v>18.35</v>
      </c>
      <c r="AN127" s="102" t="n">
        <v>18.52</v>
      </c>
      <c r="AO127" s="102" t="n">
        <v>17.94</v>
      </c>
      <c r="AP127" s="102" t="n">
        <v>17.36</v>
      </c>
      <c r="AQ127" s="102" t="n">
        <v>16.49</v>
      </c>
      <c r="AR127" s="102" t="n">
        <v>15.62</v>
      </c>
      <c r="AS127" s="102" t="n">
        <v>14.75</v>
      </c>
      <c r="AT127" s="102" t="n">
        <v>13.88</v>
      </c>
      <c r="AU127" s="102" t="n">
        <v>13.01</v>
      </c>
      <c r="AV127" s="102" t="n">
        <v>12.14</v>
      </c>
      <c r="AW127" s="102" t="n">
        <v>11.27</v>
      </c>
      <c r="AX127" s="102" t="n">
        <v>10.4</v>
      </c>
      <c r="AY127" s="102" t="n">
        <v>9.52999999999999</v>
      </c>
      <c r="AZ127" s="102" t="n">
        <v>8.65999999999999</v>
      </c>
      <c r="BA127" s="102" t="n">
        <v>7.78999999999999</v>
      </c>
      <c r="BB127" s="102" t="n">
        <v>6.91999999999999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0.09</v>
      </c>
      <c r="D128" s="102" t="n">
        <v>0.18</v>
      </c>
      <c r="E128" s="102" t="n">
        <v>1.842</v>
      </c>
      <c r="F128" s="102" t="n">
        <v>3.504</v>
      </c>
      <c r="G128" s="102" t="n">
        <v>3.745</v>
      </c>
      <c r="H128" s="102" t="n">
        <v>3.986</v>
      </c>
      <c r="I128" s="102" t="n">
        <v>3.728</v>
      </c>
      <c r="J128" s="102" t="n">
        <v>3.47</v>
      </c>
      <c r="K128" s="102" t="n">
        <v>3.253</v>
      </c>
      <c r="L128" s="102" t="n">
        <v>3.036</v>
      </c>
      <c r="M128" s="102" t="n">
        <v>3.115</v>
      </c>
      <c r="N128" s="102" t="n">
        <v>3.194</v>
      </c>
      <c r="O128" s="102" t="n">
        <v>3.627</v>
      </c>
      <c r="P128" s="102" t="n">
        <v>4.06</v>
      </c>
      <c r="Q128" s="102" t="n">
        <v>4.782</v>
      </c>
      <c r="R128" s="102" t="n">
        <v>5.504</v>
      </c>
      <c r="S128" s="102" t="n">
        <v>6.399</v>
      </c>
      <c r="T128" s="102" t="n">
        <v>7.294</v>
      </c>
      <c r="U128" s="102" t="n">
        <v>8.222</v>
      </c>
      <c r="V128" s="102" t="n">
        <v>9.15</v>
      </c>
      <c r="W128" s="102" t="n">
        <v>10.011</v>
      </c>
      <c r="X128" s="102" t="n">
        <v>10.872</v>
      </c>
      <c r="Y128" s="102" t="n">
        <v>11.592</v>
      </c>
      <c r="Z128" s="102" t="n">
        <v>12.312</v>
      </c>
      <c r="AA128" s="102" t="n">
        <v>12.883</v>
      </c>
      <c r="AB128" s="102" t="n">
        <v>13.454</v>
      </c>
      <c r="AC128" s="102" t="n">
        <v>13.909</v>
      </c>
      <c r="AD128" s="102" t="n">
        <v>14.364</v>
      </c>
      <c r="AE128" s="102" t="n">
        <v>14.779</v>
      </c>
      <c r="AF128" s="102" t="n">
        <v>15.194</v>
      </c>
      <c r="AG128" s="102" t="n">
        <v>15.636</v>
      </c>
      <c r="AH128" s="102" t="n">
        <v>16.078</v>
      </c>
      <c r="AI128" s="102" t="n">
        <v>16.576</v>
      </c>
      <c r="AJ128" s="102" t="n">
        <v>17.074</v>
      </c>
      <c r="AK128" s="102" t="n">
        <v>17.551</v>
      </c>
      <c r="AL128" s="102" t="n">
        <v>18.028</v>
      </c>
      <c r="AM128" s="102" t="n">
        <v>18.243</v>
      </c>
      <c r="AN128" s="102" t="n">
        <v>18.458</v>
      </c>
      <c r="AO128" s="102" t="n">
        <v>17.921</v>
      </c>
      <c r="AP128" s="102" t="n">
        <v>17.384</v>
      </c>
      <c r="AQ128" s="102" t="n">
        <v>16.514</v>
      </c>
      <c r="AR128" s="102" t="n">
        <v>15.644</v>
      </c>
      <c r="AS128" s="102" t="n">
        <v>14.774</v>
      </c>
      <c r="AT128" s="102" t="n">
        <v>13.904</v>
      </c>
      <c r="AU128" s="102" t="n">
        <v>13.034</v>
      </c>
      <c r="AV128" s="102" t="n">
        <v>12.164</v>
      </c>
      <c r="AW128" s="102" t="n">
        <v>11.294</v>
      </c>
      <c r="AX128" s="102" t="n">
        <v>10.424</v>
      </c>
      <c r="AY128" s="102" t="n">
        <v>9.554</v>
      </c>
      <c r="AZ128" s="102" t="n">
        <v>8.68399999999999</v>
      </c>
      <c r="BA128" s="102" t="n">
        <v>7.81399999999999</v>
      </c>
      <c r="BB128" s="102" t="n">
        <v>6.94399999999999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0.09</v>
      </c>
      <c r="D129" s="102" t="n">
        <v>0.18</v>
      </c>
      <c r="E129" s="102" t="n">
        <v>1.809</v>
      </c>
      <c r="F129" s="102" t="n">
        <v>3.438</v>
      </c>
      <c r="G129" s="102" t="n">
        <v>3.67</v>
      </c>
      <c r="H129" s="102" t="n">
        <v>3.902</v>
      </c>
      <c r="I129" s="102" t="n">
        <v>3.646</v>
      </c>
      <c r="J129" s="102" t="n">
        <v>3.39</v>
      </c>
      <c r="K129" s="102" t="n">
        <v>3.176</v>
      </c>
      <c r="L129" s="102" t="n">
        <v>2.962</v>
      </c>
      <c r="M129" s="102" t="n">
        <v>3.04</v>
      </c>
      <c r="N129" s="102" t="n">
        <v>3.118</v>
      </c>
      <c r="O129" s="102" t="n">
        <v>3.544</v>
      </c>
      <c r="P129" s="102" t="n">
        <v>3.97</v>
      </c>
      <c r="Q129" s="102" t="n">
        <v>4.679</v>
      </c>
      <c r="R129" s="102" t="n">
        <v>5.388</v>
      </c>
      <c r="S129" s="102" t="n">
        <v>6.263</v>
      </c>
      <c r="T129" s="102" t="n">
        <v>7.138</v>
      </c>
      <c r="U129" s="102" t="n">
        <v>8.044</v>
      </c>
      <c r="V129" s="102" t="n">
        <v>8.95</v>
      </c>
      <c r="W129" s="102" t="n">
        <v>9.787</v>
      </c>
      <c r="X129" s="102" t="n">
        <v>10.624</v>
      </c>
      <c r="Y129" s="102" t="n">
        <v>11.324</v>
      </c>
      <c r="Z129" s="102" t="n">
        <v>12.024</v>
      </c>
      <c r="AA129" s="102" t="n">
        <v>12.581</v>
      </c>
      <c r="AB129" s="102" t="n">
        <v>13.138</v>
      </c>
      <c r="AC129" s="102" t="n">
        <v>13.588</v>
      </c>
      <c r="AD129" s="102" t="n">
        <v>14.038</v>
      </c>
      <c r="AE129" s="102" t="n">
        <v>14.458</v>
      </c>
      <c r="AF129" s="102" t="n">
        <v>14.878</v>
      </c>
      <c r="AG129" s="102" t="n">
        <v>15.337</v>
      </c>
      <c r="AH129" s="102" t="n">
        <v>15.796</v>
      </c>
      <c r="AI129" s="102" t="n">
        <v>16.322</v>
      </c>
      <c r="AJ129" s="102" t="n">
        <v>16.848</v>
      </c>
      <c r="AK129" s="102" t="n">
        <v>17.362</v>
      </c>
      <c r="AL129" s="102" t="n">
        <v>17.876</v>
      </c>
      <c r="AM129" s="102" t="n">
        <v>18.136</v>
      </c>
      <c r="AN129" s="102" t="n">
        <v>18.396</v>
      </c>
      <c r="AO129" s="102" t="n">
        <v>17.902</v>
      </c>
      <c r="AP129" s="102" t="n">
        <v>17.408</v>
      </c>
      <c r="AQ129" s="102" t="n">
        <v>16.538</v>
      </c>
      <c r="AR129" s="102" t="n">
        <v>15.668</v>
      </c>
      <c r="AS129" s="102" t="n">
        <v>14.798</v>
      </c>
      <c r="AT129" s="102" t="n">
        <v>13.928</v>
      </c>
      <c r="AU129" s="102" t="n">
        <v>13.058</v>
      </c>
      <c r="AV129" s="102" t="n">
        <v>12.188</v>
      </c>
      <c r="AW129" s="102" t="n">
        <v>11.318</v>
      </c>
      <c r="AX129" s="102" t="n">
        <v>10.448</v>
      </c>
      <c r="AY129" s="102" t="n">
        <v>9.578</v>
      </c>
      <c r="AZ129" s="102" t="n">
        <v>8.708</v>
      </c>
      <c r="BA129" s="102" t="n">
        <v>7.838</v>
      </c>
      <c r="BB129" s="102" t="n">
        <v>6.96799999999999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0.09</v>
      </c>
      <c r="D130" s="102" t="n">
        <v>0.18</v>
      </c>
      <c r="E130" s="102" t="n">
        <v>1.776</v>
      </c>
      <c r="F130" s="102" t="n">
        <v>3.372</v>
      </c>
      <c r="G130" s="102" t="n">
        <v>3.595</v>
      </c>
      <c r="H130" s="102" t="n">
        <v>3.818</v>
      </c>
      <c r="I130" s="102" t="n">
        <v>3.564</v>
      </c>
      <c r="J130" s="102" t="n">
        <v>3.31</v>
      </c>
      <c r="K130" s="102" t="n">
        <v>3.099</v>
      </c>
      <c r="L130" s="102" t="n">
        <v>2.888</v>
      </c>
      <c r="M130" s="102" t="n">
        <v>2.965</v>
      </c>
      <c r="N130" s="102" t="n">
        <v>3.042</v>
      </c>
      <c r="O130" s="102" t="n">
        <v>3.461</v>
      </c>
      <c r="P130" s="102" t="n">
        <v>3.88</v>
      </c>
      <c r="Q130" s="102" t="n">
        <v>4.576</v>
      </c>
      <c r="R130" s="102" t="n">
        <v>5.272</v>
      </c>
      <c r="S130" s="102" t="n">
        <v>6.127</v>
      </c>
      <c r="T130" s="102" t="n">
        <v>6.982</v>
      </c>
      <c r="U130" s="102" t="n">
        <v>7.866</v>
      </c>
      <c r="V130" s="102" t="n">
        <v>8.75</v>
      </c>
      <c r="W130" s="102" t="n">
        <v>9.563</v>
      </c>
      <c r="X130" s="102" t="n">
        <v>10.376</v>
      </c>
      <c r="Y130" s="102" t="n">
        <v>11.056</v>
      </c>
      <c r="Z130" s="102" t="n">
        <v>11.736</v>
      </c>
      <c r="AA130" s="102" t="n">
        <v>12.279</v>
      </c>
      <c r="AB130" s="102" t="n">
        <v>12.822</v>
      </c>
      <c r="AC130" s="102" t="n">
        <v>13.267</v>
      </c>
      <c r="AD130" s="102" t="n">
        <v>13.712</v>
      </c>
      <c r="AE130" s="102" t="n">
        <v>14.137</v>
      </c>
      <c r="AF130" s="102" t="n">
        <v>14.562</v>
      </c>
      <c r="AG130" s="102" t="n">
        <v>15.038</v>
      </c>
      <c r="AH130" s="102" t="n">
        <v>15.514</v>
      </c>
      <c r="AI130" s="102" t="n">
        <v>16.068</v>
      </c>
      <c r="AJ130" s="102" t="n">
        <v>16.622</v>
      </c>
      <c r="AK130" s="102" t="n">
        <v>17.173</v>
      </c>
      <c r="AL130" s="102" t="n">
        <v>17.724</v>
      </c>
      <c r="AM130" s="102" t="n">
        <v>18.029</v>
      </c>
      <c r="AN130" s="102" t="n">
        <v>18.334</v>
      </c>
      <c r="AO130" s="102" t="n">
        <v>17.883</v>
      </c>
      <c r="AP130" s="102" t="n">
        <v>17.432</v>
      </c>
      <c r="AQ130" s="102" t="n">
        <v>16.562</v>
      </c>
      <c r="AR130" s="102" t="n">
        <v>15.692</v>
      </c>
      <c r="AS130" s="102" t="n">
        <v>14.822</v>
      </c>
      <c r="AT130" s="102" t="n">
        <v>13.952</v>
      </c>
      <c r="AU130" s="102" t="n">
        <v>13.082</v>
      </c>
      <c r="AV130" s="102" t="n">
        <v>12.212</v>
      </c>
      <c r="AW130" s="102" t="n">
        <v>11.342</v>
      </c>
      <c r="AX130" s="102" t="n">
        <v>10.472</v>
      </c>
      <c r="AY130" s="102" t="n">
        <v>9.602</v>
      </c>
      <c r="AZ130" s="102" t="n">
        <v>8.732</v>
      </c>
      <c r="BA130" s="102" t="n">
        <v>7.862</v>
      </c>
      <c r="BB130" s="102" t="n">
        <v>6.992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0.09</v>
      </c>
      <c r="D131" s="102" t="n">
        <v>0.18</v>
      </c>
      <c r="E131" s="102" t="n">
        <v>1.743</v>
      </c>
      <c r="F131" s="102" t="n">
        <v>3.306</v>
      </c>
      <c r="G131" s="102" t="n">
        <v>3.52</v>
      </c>
      <c r="H131" s="102" t="n">
        <v>3.734</v>
      </c>
      <c r="I131" s="102" t="n">
        <v>3.482</v>
      </c>
      <c r="J131" s="102" t="n">
        <v>3.23</v>
      </c>
      <c r="K131" s="102" t="n">
        <v>3.022</v>
      </c>
      <c r="L131" s="102" t="n">
        <v>2.814</v>
      </c>
      <c r="M131" s="102" t="n">
        <v>2.89</v>
      </c>
      <c r="N131" s="102" t="n">
        <v>2.966</v>
      </c>
      <c r="O131" s="102" t="n">
        <v>3.378</v>
      </c>
      <c r="P131" s="102" t="n">
        <v>3.79</v>
      </c>
      <c r="Q131" s="102" t="n">
        <v>4.473</v>
      </c>
      <c r="R131" s="102" t="n">
        <v>5.156</v>
      </c>
      <c r="S131" s="102" t="n">
        <v>5.991</v>
      </c>
      <c r="T131" s="102" t="n">
        <v>6.826</v>
      </c>
      <c r="U131" s="102" t="n">
        <v>7.688</v>
      </c>
      <c r="V131" s="102" t="n">
        <v>8.55</v>
      </c>
      <c r="W131" s="102" t="n">
        <v>9.339</v>
      </c>
      <c r="X131" s="102" t="n">
        <v>10.128</v>
      </c>
      <c r="Y131" s="102" t="n">
        <v>10.788</v>
      </c>
      <c r="Z131" s="102" t="n">
        <v>11.448</v>
      </c>
      <c r="AA131" s="102" t="n">
        <v>11.977</v>
      </c>
      <c r="AB131" s="102" t="n">
        <v>12.506</v>
      </c>
      <c r="AC131" s="102" t="n">
        <v>12.946</v>
      </c>
      <c r="AD131" s="102" t="n">
        <v>13.386</v>
      </c>
      <c r="AE131" s="102" t="n">
        <v>13.816</v>
      </c>
      <c r="AF131" s="102" t="n">
        <v>14.246</v>
      </c>
      <c r="AG131" s="102" t="n">
        <v>14.739</v>
      </c>
      <c r="AH131" s="102" t="n">
        <v>15.232</v>
      </c>
      <c r="AI131" s="102" t="n">
        <v>15.814</v>
      </c>
      <c r="AJ131" s="102" t="n">
        <v>16.396</v>
      </c>
      <c r="AK131" s="102" t="n">
        <v>16.984</v>
      </c>
      <c r="AL131" s="102" t="n">
        <v>17.572</v>
      </c>
      <c r="AM131" s="102" t="n">
        <v>17.922</v>
      </c>
      <c r="AN131" s="102" t="n">
        <v>18.272</v>
      </c>
      <c r="AO131" s="102" t="n">
        <v>17.864</v>
      </c>
      <c r="AP131" s="102" t="n">
        <v>17.456</v>
      </c>
      <c r="AQ131" s="102" t="n">
        <v>16.586</v>
      </c>
      <c r="AR131" s="102" t="n">
        <v>15.716</v>
      </c>
      <c r="AS131" s="102" t="n">
        <v>14.846</v>
      </c>
      <c r="AT131" s="102" t="n">
        <v>13.976</v>
      </c>
      <c r="AU131" s="102" t="n">
        <v>13.106</v>
      </c>
      <c r="AV131" s="102" t="n">
        <v>12.236</v>
      </c>
      <c r="AW131" s="102" t="n">
        <v>11.366</v>
      </c>
      <c r="AX131" s="102" t="n">
        <v>10.496</v>
      </c>
      <c r="AY131" s="102" t="n">
        <v>9.626</v>
      </c>
      <c r="AZ131" s="102" t="n">
        <v>8.756</v>
      </c>
      <c r="BA131" s="102" t="n">
        <v>7.886</v>
      </c>
      <c r="BB131" s="102" t="n">
        <v>7.016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0.09</v>
      </c>
      <c r="D132" s="102" t="n">
        <v>0.18</v>
      </c>
      <c r="E132" s="102" t="n">
        <v>1.71</v>
      </c>
      <c r="F132" s="102" t="n">
        <v>3.24</v>
      </c>
      <c r="G132" s="102" t="n">
        <v>3.445</v>
      </c>
      <c r="H132" s="102" t="n">
        <v>3.65</v>
      </c>
      <c r="I132" s="102" t="n">
        <v>3.4</v>
      </c>
      <c r="J132" s="102" t="n">
        <v>3.15</v>
      </c>
      <c r="K132" s="102" t="n">
        <v>2.945</v>
      </c>
      <c r="L132" s="102" t="n">
        <v>2.74</v>
      </c>
      <c r="M132" s="102" t="n">
        <v>2.815</v>
      </c>
      <c r="N132" s="102" t="n">
        <v>2.89</v>
      </c>
      <c r="O132" s="102" t="n">
        <v>3.295</v>
      </c>
      <c r="P132" s="102" t="n">
        <v>3.7</v>
      </c>
      <c r="Q132" s="102" t="n">
        <v>4.37</v>
      </c>
      <c r="R132" s="102" t="n">
        <v>5.04</v>
      </c>
      <c r="S132" s="102" t="n">
        <v>5.855</v>
      </c>
      <c r="T132" s="102" t="n">
        <v>6.67</v>
      </c>
      <c r="U132" s="102" t="n">
        <v>7.51</v>
      </c>
      <c r="V132" s="102" t="n">
        <v>8.35</v>
      </c>
      <c r="W132" s="102" t="n">
        <v>9.115</v>
      </c>
      <c r="X132" s="102" t="n">
        <v>9.88</v>
      </c>
      <c r="Y132" s="102" t="n">
        <v>10.52</v>
      </c>
      <c r="Z132" s="102" t="n">
        <v>11.16</v>
      </c>
      <c r="AA132" s="102" t="n">
        <v>11.675</v>
      </c>
      <c r="AB132" s="102" t="n">
        <v>12.19</v>
      </c>
      <c r="AC132" s="102" t="n">
        <v>12.625</v>
      </c>
      <c r="AD132" s="102" t="n">
        <v>13.06</v>
      </c>
      <c r="AE132" s="102" t="n">
        <v>13.495</v>
      </c>
      <c r="AF132" s="102" t="n">
        <v>13.93</v>
      </c>
      <c r="AG132" s="102" t="n">
        <v>14.44</v>
      </c>
      <c r="AH132" s="102" t="n">
        <v>14.95</v>
      </c>
      <c r="AI132" s="102" t="n">
        <v>15.56</v>
      </c>
      <c r="AJ132" s="102" t="n">
        <v>16.17</v>
      </c>
      <c r="AK132" s="102" t="n">
        <v>16.795</v>
      </c>
      <c r="AL132" s="102" t="n">
        <v>17.42</v>
      </c>
      <c r="AM132" s="102" t="n">
        <v>17.815</v>
      </c>
      <c r="AN132" s="102" t="n">
        <v>18.21</v>
      </c>
      <c r="AO132" s="102" t="n">
        <v>17.845</v>
      </c>
      <c r="AP132" s="102" t="n">
        <v>17.48</v>
      </c>
      <c r="AQ132" s="102" t="n">
        <v>16.61</v>
      </c>
      <c r="AR132" s="102" t="n">
        <v>15.74</v>
      </c>
      <c r="AS132" s="102" t="n">
        <v>14.87</v>
      </c>
      <c r="AT132" s="102" t="n">
        <v>14</v>
      </c>
      <c r="AU132" s="102" t="n">
        <v>13.13</v>
      </c>
      <c r="AV132" s="102" t="n">
        <v>12.26</v>
      </c>
      <c r="AW132" s="102" t="n">
        <v>11.39</v>
      </c>
      <c r="AX132" s="102" t="n">
        <v>10.52</v>
      </c>
      <c r="AY132" s="102" t="n">
        <v>9.65</v>
      </c>
      <c r="AZ132" s="102" t="n">
        <v>8.77999999999999</v>
      </c>
      <c r="BA132" s="102" t="n">
        <v>7.90999999999999</v>
      </c>
      <c r="BB132" s="102" t="n">
        <v>7.03999999999999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0.091</v>
      </c>
      <c r="D133" s="102" t="n">
        <v>0.182</v>
      </c>
      <c r="E133" s="102" t="n">
        <v>1.66</v>
      </c>
      <c r="F133" s="102" t="n">
        <v>3.138</v>
      </c>
      <c r="G133" s="102" t="n">
        <v>3.338</v>
      </c>
      <c r="H133" s="102" t="n">
        <v>3.538</v>
      </c>
      <c r="I133" s="102" t="n">
        <v>3.299</v>
      </c>
      <c r="J133" s="102" t="n">
        <v>3.06</v>
      </c>
      <c r="K133" s="102" t="n">
        <v>2.865</v>
      </c>
      <c r="L133" s="102" t="n">
        <v>2.67</v>
      </c>
      <c r="M133" s="102" t="n">
        <v>2.746</v>
      </c>
      <c r="N133" s="102" t="n">
        <v>2.822</v>
      </c>
      <c r="O133" s="102" t="n">
        <v>3.216</v>
      </c>
      <c r="P133" s="102" t="n">
        <v>3.61</v>
      </c>
      <c r="Q133" s="102" t="n">
        <v>4.259</v>
      </c>
      <c r="R133" s="102" t="n">
        <v>4.908</v>
      </c>
      <c r="S133" s="102" t="n">
        <v>5.697</v>
      </c>
      <c r="T133" s="102" t="n">
        <v>6.486</v>
      </c>
      <c r="U133" s="102" t="n">
        <v>7.299</v>
      </c>
      <c r="V133" s="102" t="n">
        <v>8.112</v>
      </c>
      <c r="W133" s="102" t="n">
        <v>8.854</v>
      </c>
      <c r="X133" s="102" t="n">
        <v>9.596</v>
      </c>
      <c r="Y133" s="102" t="n">
        <v>10.219</v>
      </c>
      <c r="Z133" s="102" t="n">
        <v>10.842</v>
      </c>
      <c r="AA133" s="102" t="n">
        <v>11.35</v>
      </c>
      <c r="AB133" s="102" t="n">
        <v>11.858</v>
      </c>
      <c r="AC133" s="102" t="n">
        <v>12.294</v>
      </c>
      <c r="AD133" s="102" t="n">
        <v>12.73</v>
      </c>
      <c r="AE133" s="102" t="n">
        <v>13.174</v>
      </c>
      <c r="AF133" s="102" t="n">
        <v>13.618</v>
      </c>
      <c r="AG133" s="102" t="n">
        <v>14.142</v>
      </c>
      <c r="AH133" s="102" t="n">
        <v>14.666</v>
      </c>
      <c r="AI133" s="102" t="n">
        <v>15.293</v>
      </c>
      <c r="AJ133" s="102" t="n">
        <v>15.92</v>
      </c>
      <c r="AK133" s="102" t="n">
        <v>16.565</v>
      </c>
      <c r="AL133" s="102" t="n">
        <v>17.21</v>
      </c>
      <c r="AM133" s="102" t="n">
        <v>17.63</v>
      </c>
      <c r="AN133" s="102" t="n">
        <v>18.05</v>
      </c>
      <c r="AO133" s="102" t="n">
        <v>17.726</v>
      </c>
      <c r="AP133" s="102" t="n">
        <v>17.402</v>
      </c>
      <c r="AQ133" s="102" t="n">
        <v>16.535</v>
      </c>
      <c r="AR133" s="102" t="n">
        <v>15.668</v>
      </c>
      <c r="AS133" s="102" t="n">
        <v>14.801</v>
      </c>
      <c r="AT133" s="102" t="n">
        <v>13.934</v>
      </c>
      <c r="AU133" s="102" t="n">
        <v>13.067</v>
      </c>
      <c r="AV133" s="102" t="n">
        <v>12.2</v>
      </c>
      <c r="AW133" s="102" t="n">
        <v>11.333</v>
      </c>
      <c r="AX133" s="102" t="n">
        <v>10.466</v>
      </c>
      <c r="AY133" s="102" t="n">
        <v>9.599</v>
      </c>
      <c r="AZ133" s="102" t="n">
        <v>8.732</v>
      </c>
      <c r="BA133" s="102" t="n">
        <v>7.865</v>
      </c>
      <c r="BB133" s="102" t="n">
        <v>6.998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0.092</v>
      </c>
      <c r="D134" s="102" t="n">
        <v>0.184</v>
      </c>
      <c r="E134" s="102" t="n">
        <v>1.61</v>
      </c>
      <c r="F134" s="102" t="n">
        <v>3.036</v>
      </c>
      <c r="G134" s="102" t="n">
        <v>3.231</v>
      </c>
      <c r="H134" s="102" t="n">
        <v>3.426</v>
      </c>
      <c r="I134" s="102" t="n">
        <v>3.198</v>
      </c>
      <c r="J134" s="102" t="n">
        <v>2.97</v>
      </c>
      <c r="K134" s="102" t="n">
        <v>2.785</v>
      </c>
      <c r="L134" s="102" t="n">
        <v>2.6</v>
      </c>
      <c r="M134" s="102" t="n">
        <v>2.677</v>
      </c>
      <c r="N134" s="102" t="n">
        <v>2.754</v>
      </c>
      <c r="O134" s="102" t="n">
        <v>3.137</v>
      </c>
      <c r="P134" s="102" t="n">
        <v>3.52</v>
      </c>
      <c r="Q134" s="102" t="n">
        <v>4.148</v>
      </c>
      <c r="R134" s="102" t="n">
        <v>4.776</v>
      </c>
      <c r="S134" s="102" t="n">
        <v>5.539</v>
      </c>
      <c r="T134" s="102" t="n">
        <v>6.302</v>
      </c>
      <c r="U134" s="102" t="n">
        <v>7.088</v>
      </c>
      <c r="V134" s="102" t="n">
        <v>7.874</v>
      </c>
      <c r="W134" s="102" t="n">
        <v>8.593</v>
      </c>
      <c r="X134" s="102" t="n">
        <v>9.312</v>
      </c>
      <c r="Y134" s="102" t="n">
        <v>9.918</v>
      </c>
      <c r="Z134" s="102" t="n">
        <v>10.524</v>
      </c>
      <c r="AA134" s="102" t="n">
        <v>11.025</v>
      </c>
      <c r="AB134" s="102" t="n">
        <v>11.526</v>
      </c>
      <c r="AC134" s="102" t="n">
        <v>11.963</v>
      </c>
      <c r="AD134" s="102" t="n">
        <v>12.4</v>
      </c>
      <c r="AE134" s="102" t="n">
        <v>12.853</v>
      </c>
      <c r="AF134" s="102" t="n">
        <v>13.306</v>
      </c>
      <c r="AG134" s="102" t="n">
        <v>13.844</v>
      </c>
      <c r="AH134" s="102" t="n">
        <v>14.382</v>
      </c>
      <c r="AI134" s="102" t="n">
        <v>15.026</v>
      </c>
      <c r="AJ134" s="102" t="n">
        <v>15.67</v>
      </c>
      <c r="AK134" s="102" t="n">
        <v>16.335</v>
      </c>
      <c r="AL134" s="102" t="n">
        <v>17</v>
      </c>
      <c r="AM134" s="102" t="n">
        <v>17.445</v>
      </c>
      <c r="AN134" s="102" t="n">
        <v>17.89</v>
      </c>
      <c r="AO134" s="102" t="n">
        <v>17.607</v>
      </c>
      <c r="AP134" s="102" t="n">
        <v>17.324</v>
      </c>
      <c r="AQ134" s="102" t="n">
        <v>16.46</v>
      </c>
      <c r="AR134" s="102" t="n">
        <v>15.596</v>
      </c>
      <c r="AS134" s="102" t="n">
        <v>14.732</v>
      </c>
      <c r="AT134" s="102" t="n">
        <v>13.868</v>
      </c>
      <c r="AU134" s="102" t="n">
        <v>13.004</v>
      </c>
      <c r="AV134" s="102" t="n">
        <v>12.14</v>
      </c>
      <c r="AW134" s="102" t="n">
        <v>11.276</v>
      </c>
      <c r="AX134" s="102" t="n">
        <v>10.412</v>
      </c>
      <c r="AY134" s="102" t="n">
        <v>9.548</v>
      </c>
      <c r="AZ134" s="102" t="n">
        <v>8.684</v>
      </c>
      <c r="BA134" s="102" t="n">
        <v>7.82</v>
      </c>
      <c r="BB134" s="102" t="n">
        <v>6.956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0.093</v>
      </c>
      <c r="D135" s="102" t="n">
        <v>0.186</v>
      </c>
      <c r="E135" s="102" t="n">
        <v>1.56</v>
      </c>
      <c r="F135" s="102" t="n">
        <v>2.934</v>
      </c>
      <c r="G135" s="102" t="n">
        <v>3.124</v>
      </c>
      <c r="H135" s="102" t="n">
        <v>3.314</v>
      </c>
      <c r="I135" s="102" t="n">
        <v>3.097</v>
      </c>
      <c r="J135" s="102" t="n">
        <v>2.88</v>
      </c>
      <c r="K135" s="102" t="n">
        <v>2.705</v>
      </c>
      <c r="L135" s="102" t="n">
        <v>2.53</v>
      </c>
      <c r="M135" s="102" t="n">
        <v>2.608</v>
      </c>
      <c r="N135" s="102" t="n">
        <v>2.686</v>
      </c>
      <c r="O135" s="102" t="n">
        <v>3.058</v>
      </c>
      <c r="P135" s="102" t="n">
        <v>3.43</v>
      </c>
      <c r="Q135" s="102" t="n">
        <v>4.037</v>
      </c>
      <c r="R135" s="102" t="n">
        <v>4.644</v>
      </c>
      <c r="S135" s="102" t="n">
        <v>5.381</v>
      </c>
      <c r="T135" s="102" t="n">
        <v>6.118</v>
      </c>
      <c r="U135" s="102" t="n">
        <v>6.877</v>
      </c>
      <c r="V135" s="102" t="n">
        <v>7.636</v>
      </c>
      <c r="W135" s="102" t="n">
        <v>8.332</v>
      </c>
      <c r="X135" s="102" t="n">
        <v>9.028</v>
      </c>
      <c r="Y135" s="102" t="n">
        <v>9.617</v>
      </c>
      <c r="Z135" s="102" t="n">
        <v>10.206</v>
      </c>
      <c r="AA135" s="102" t="n">
        <v>10.7</v>
      </c>
      <c r="AB135" s="102" t="n">
        <v>11.194</v>
      </c>
      <c r="AC135" s="102" t="n">
        <v>11.632</v>
      </c>
      <c r="AD135" s="102" t="n">
        <v>12.07</v>
      </c>
      <c r="AE135" s="102" t="n">
        <v>12.532</v>
      </c>
      <c r="AF135" s="102" t="n">
        <v>12.994</v>
      </c>
      <c r="AG135" s="102" t="n">
        <v>13.546</v>
      </c>
      <c r="AH135" s="102" t="n">
        <v>14.098</v>
      </c>
      <c r="AI135" s="102" t="n">
        <v>14.759</v>
      </c>
      <c r="AJ135" s="102" t="n">
        <v>15.42</v>
      </c>
      <c r="AK135" s="102" t="n">
        <v>16.105</v>
      </c>
      <c r="AL135" s="102" t="n">
        <v>16.79</v>
      </c>
      <c r="AM135" s="102" t="n">
        <v>17.26</v>
      </c>
      <c r="AN135" s="102" t="n">
        <v>17.73</v>
      </c>
      <c r="AO135" s="102" t="n">
        <v>17.488</v>
      </c>
      <c r="AP135" s="102" t="n">
        <v>17.246</v>
      </c>
      <c r="AQ135" s="102" t="n">
        <v>16.385</v>
      </c>
      <c r="AR135" s="102" t="n">
        <v>15.524</v>
      </c>
      <c r="AS135" s="102" t="n">
        <v>14.663</v>
      </c>
      <c r="AT135" s="102" t="n">
        <v>13.802</v>
      </c>
      <c r="AU135" s="102" t="n">
        <v>12.941</v>
      </c>
      <c r="AV135" s="102" t="n">
        <v>12.08</v>
      </c>
      <c r="AW135" s="102" t="n">
        <v>11.219</v>
      </c>
      <c r="AX135" s="102" t="n">
        <v>10.358</v>
      </c>
      <c r="AY135" s="102" t="n">
        <v>9.497</v>
      </c>
      <c r="AZ135" s="102" t="n">
        <v>8.636</v>
      </c>
      <c r="BA135" s="102" t="n">
        <v>7.775</v>
      </c>
      <c r="BB135" s="102" t="n">
        <v>6.914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0.094</v>
      </c>
      <c r="D136" s="102" t="n">
        <v>0.188</v>
      </c>
      <c r="E136" s="102" t="n">
        <v>1.51</v>
      </c>
      <c r="F136" s="102" t="n">
        <v>2.832</v>
      </c>
      <c r="G136" s="102" t="n">
        <v>3.017</v>
      </c>
      <c r="H136" s="102" t="n">
        <v>3.202</v>
      </c>
      <c r="I136" s="102" t="n">
        <v>2.996</v>
      </c>
      <c r="J136" s="102" t="n">
        <v>2.79</v>
      </c>
      <c r="K136" s="102" t="n">
        <v>2.625</v>
      </c>
      <c r="L136" s="102" t="n">
        <v>2.46</v>
      </c>
      <c r="M136" s="102" t="n">
        <v>2.539</v>
      </c>
      <c r="N136" s="102" t="n">
        <v>2.618</v>
      </c>
      <c r="O136" s="102" t="n">
        <v>2.979</v>
      </c>
      <c r="P136" s="102" t="n">
        <v>3.34</v>
      </c>
      <c r="Q136" s="102" t="n">
        <v>3.926</v>
      </c>
      <c r="R136" s="102" t="n">
        <v>4.512</v>
      </c>
      <c r="S136" s="102" t="n">
        <v>5.223</v>
      </c>
      <c r="T136" s="102" t="n">
        <v>5.934</v>
      </c>
      <c r="U136" s="102" t="n">
        <v>6.666</v>
      </c>
      <c r="V136" s="102" t="n">
        <v>7.398</v>
      </c>
      <c r="W136" s="102" t="n">
        <v>8.071</v>
      </c>
      <c r="X136" s="102" t="n">
        <v>8.744</v>
      </c>
      <c r="Y136" s="102" t="n">
        <v>9.316</v>
      </c>
      <c r="Z136" s="102" t="n">
        <v>9.888</v>
      </c>
      <c r="AA136" s="102" t="n">
        <v>10.375</v>
      </c>
      <c r="AB136" s="102" t="n">
        <v>10.862</v>
      </c>
      <c r="AC136" s="102" t="n">
        <v>11.301</v>
      </c>
      <c r="AD136" s="102" t="n">
        <v>11.74</v>
      </c>
      <c r="AE136" s="102" t="n">
        <v>12.211</v>
      </c>
      <c r="AF136" s="102" t="n">
        <v>12.682</v>
      </c>
      <c r="AG136" s="102" t="n">
        <v>13.248</v>
      </c>
      <c r="AH136" s="102" t="n">
        <v>13.814</v>
      </c>
      <c r="AI136" s="102" t="n">
        <v>14.492</v>
      </c>
      <c r="AJ136" s="102" t="n">
        <v>15.17</v>
      </c>
      <c r="AK136" s="102" t="n">
        <v>15.875</v>
      </c>
      <c r="AL136" s="102" t="n">
        <v>16.58</v>
      </c>
      <c r="AM136" s="102" t="n">
        <v>17.075</v>
      </c>
      <c r="AN136" s="102" t="n">
        <v>17.57</v>
      </c>
      <c r="AO136" s="102" t="n">
        <v>17.369</v>
      </c>
      <c r="AP136" s="102" t="n">
        <v>17.168</v>
      </c>
      <c r="AQ136" s="102" t="n">
        <v>16.31</v>
      </c>
      <c r="AR136" s="102" t="n">
        <v>15.452</v>
      </c>
      <c r="AS136" s="102" t="n">
        <v>14.594</v>
      </c>
      <c r="AT136" s="102" t="n">
        <v>13.736</v>
      </c>
      <c r="AU136" s="102" t="n">
        <v>12.878</v>
      </c>
      <c r="AV136" s="102" t="n">
        <v>12.02</v>
      </c>
      <c r="AW136" s="102" t="n">
        <v>11.162</v>
      </c>
      <c r="AX136" s="102" t="n">
        <v>10.304</v>
      </c>
      <c r="AY136" s="102" t="n">
        <v>9.446</v>
      </c>
      <c r="AZ136" s="102" t="n">
        <v>8.588</v>
      </c>
      <c r="BA136" s="102" t="n">
        <v>7.73</v>
      </c>
      <c r="BB136" s="102" t="n">
        <v>6.872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0.095</v>
      </c>
      <c r="D137" s="102" t="n">
        <v>0.19</v>
      </c>
      <c r="E137" s="102" t="n">
        <v>1.46</v>
      </c>
      <c r="F137" s="102" t="n">
        <v>2.73</v>
      </c>
      <c r="G137" s="102" t="n">
        <v>2.91</v>
      </c>
      <c r="H137" s="102" t="n">
        <v>3.09</v>
      </c>
      <c r="I137" s="102" t="n">
        <v>2.895</v>
      </c>
      <c r="J137" s="102" t="n">
        <v>2.7</v>
      </c>
      <c r="K137" s="102" t="n">
        <v>2.545</v>
      </c>
      <c r="L137" s="102" t="n">
        <v>2.39</v>
      </c>
      <c r="M137" s="102" t="n">
        <v>2.47</v>
      </c>
      <c r="N137" s="102" t="n">
        <v>2.55</v>
      </c>
      <c r="O137" s="102" t="n">
        <v>2.9</v>
      </c>
      <c r="P137" s="102" t="n">
        <v>3.25</v>
      </c>
      <c r="Q137" s="102" t="n">
        <v>3.815</v>
      </c>
      <c r="R137" s="102" t="n">
        <v>4.38</v>
      </c>
      <c r="S137" s="102" t="n">
        <v>5.065</v>
      </c>
      <c r="T137" s="102" t="n">
        <v>5.75</v>
      </c>
      <c r="U137" s="102" t="n">
        <v>6.455</v>
      </c>
      <c r="V137" s="102" t="n">
        <v>7.16</v>
      </c>
      <c r="W137" s="102" t="n">
        <v>7.81</v>
      </c>
      <c r="X137" s="102" t="n">
        <v>8.46</v>
      </c>
      <c r="Y137" s="102" t="n">
        <v>9.015</v>
      </c>
      <c r="Z137" s="102" t="n">
        <v>9.57</v>
      </c>
      <c r="AA137" s="102" t="n">
        <v>10.05</v>
      </c>
      <c r="AB137" s="102" t="n">
        <v>10.53</v>
      </c>
      <c r="AC137" s="102" t="n">
        <v>10.97</v>
      </c>
      <c r="AD137" s="102" t="n">
        <v>11.41</v>
      </c>
      <c r="AE137" s="102" t="n">
        <v>11.89</v>
      </c>
      <c r="AF137" s="102" t="n">
        <v>12.37</v>
      </c>
      <c r="AG137" s="102" t="n">
        <v>12.95</v>
      </c>
      <c r="AH137" s="102" t="n">
        <v>13.53</v>
      </c>
      <c r="AI137" s="102" t="n">
        <v>14.225</v>
      </c>
      <c r="AJ137" s="102" t="n">
        <v>14.92</v>
      </c>
      <c r="AK137" s="102" t="n">
        <v>15.645</v>
      </c>
      <c r="AL137" s="102" t="n">
        <v>16.37</v>
      </c>
      <c r="AM137" s="102" t="n">
        <v>16.89</v>
      </c>
      <c r="AN137" s="102" t="n">
        <v>17.41</v>
      </c>
      <c r="AO137" s="102" t="n">
        <v>17.25</v>
      </c>
      <c r="AP137" s="102" t="n">
        <v>17.09</v>
      </c>
      <c r="AQ137" s="102" t="n">
        <v>16.235</v>
      </c>
      <c r="AR137" s="102" t="n">
        <v>15.38</v>
      </c>
      <c r="AS137" s="102" t="n">
        <v>14.525</v>
      </c>
      <c r="AT137" s="102" t="n">
        <v>13.67</v>
      </c>
      <c r="AU137" s="102" t="n">
        <v>12.815</v>
      </c>
      <c r="AV137" s="102" t="n">
        <v>11.96</v>
      </c>
      <c r="AW137" s="102" t="n">
        <v>11.105</v>
      </c>
      <c r="AX137" s="102" t="n">
        <v>10.25</v>
      </c>
      <c r="AY137" s="102" t="n">
        <v>9.395</v>
      </c>
      <c r="AZ137" s="102" t="n">
        <v>8.54</v>
      </c>
      <c r="BA137" s="102" t="n">
        <v>7.685</v>
      </c>
      <c r="BB137" s="102" t="n">
        <v>6.83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0.098</v>
      </c>
      <c r="D138" s="102" t="n">
        <v>0.196</v>
      </c>
      <c r="E138" s="102" t="n">
        <v>1.388</v>
      </c>
      <c r="F138" s="102" t="n">
        <v>2.58</v>
      </c>
      <c r="G138" s="102" t="n">
        <v>2.76</v>
      </c>
      <c r="H138" s="102" t="n">
        <v>2.94</v>
      </c>
      <c r="I138" s="102" t="n">
        <v>2.771</v>
      </c>
      <c r="J138" s="102" t="n">
        <v>2.602</v>
      </c>
      <c r="K138" s="102" t="n">
        <v>2.469</v>
      </c>
      <c r="L138" s="102" t="n">
        <v>2.336</v>
      </c>
      <c r="M138" s="102" t="n">
        <v>2.42</v>
      </c>
      <c r="N138" s="102" t="n">
        <v>2.504</v>
      </c>
      <c r="O138" s="102" t="n">
        <v>2.838</v>
      </c>
      <c r="P138" s="102" t="n">
        <v>3.172</v>
      </c>
      <c r="Q138" s="102" t="n">
        <v>3.707</v>
      </c>
      <c r="R138" s="102" t="n">
        <v>4.242</v>
      </c>
      <c r="S138" s="102" t="n">
        <v>4.891</v>
      </c>
      <c r="T138" s="102" t="n">
        <v>5.54</v>
      </c>
      <c r="U138" s="102" t="n">
        <v>6.212</v>
      </c>
      <c r="V138" s="102" t="n">
        <v>6.884</v>
      </c>
      <c r="W138" s="102" t="n">
        <v>7.51</v>
      </c>
      <c r="X138" s="102" t="n">
        <v>8.136</v>
      </c>
      <c r="Y138" s="102" t="n">
        <v>8.681</v>
      </c>
      <c r="Z138" s="102" t="n">
        <v>9.226</v>
      </c>
      <c r="AA138" s="102" t="n">
        <v>9.707</v>
      </c>
      <c r="AB138" s="102" t="n">
        <v>10.188</v>
      </c>
      <c r="AC138" s="102" t="n">
        <v>10.641</v>
      </c>
      <c r="AD138" s="102" t="n">
        <v>11.094</v>
      </c>
      <c r="AE138" s="102" t="n">
        <v>11.588</v>
      </c>
      <c r="AF138" s="102" t="n">
        <v>12.082</v>
      </c>
      <c r="AG138" s="102" t="n">
        <v>12.673</v>
      </c>
      <c r="AH138" s="102" t="n">
        <v>13.264</v>
      </c>
      <c r="AI138" s="102" t="n">
        <v>13.962</v>
      </c>
      <c r="AJ138" s="102" t="n">
        <v>14.66</v>
      </c>
      <c r="AK138" s="102" t="n">
        <v>15.38</v>
      </c>
      <c r="AL138" s="102" t="n">
        <v>16.1</v>
      </c>
      <c r="AM138" s="102" t="n">
        <v>16.618</v>
      </c>
      <c r="AN138" s="102" t="n">
        <v>17.136</v>
      </c>
      <c r="AO138" s="102" t="n">
        <v>17.001</v>
      </c>
      <c r="AP138" s="102" t="n">
        <v>16.866</v>
      </c>
      <c r="AQ138" s="102" t="n">
        <v>16.022</v>
      </c>
      <c r="AR138" s="102" t="n">
        <v>15.178</v>
      </c>
      <c r="AS138" s="102" t="n">
        <v>14.334</v>
      </c>
      <c r="AT138" s="102" t="n">
        <v>13.49</v>
      </c>
      <c r="AU138" s="102" t="n">
        <v>12.646</v>
      </c>
      <c r="AV138" s="102" t="n">
        <v>11.802</v>
      </c>
      <c r="AW138" s="102" t="n">
        <v>10.958</v>
      </c>
      <c r="AX138" s="102" t="n">
        <v>10.114</v>
      </c>
      <c r="AY138" s="102" t="n">
        <v>9.27000000000001</v>
      </c>
      <c r="AZ138" s="102" t="n">
        <v>8.42600000000001</v>
      </c>
      <c r="BA138" s="102" t="n">
        <v>7.58200000000001</v>
      </c>
      <c r="BB138" s="102" t="n">
        <v>6.73800000000001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0.101</v>
      </c>
      <c r="D139" s="102" t="n">
        <v>0.202</v>
      </c>
      <c r="E139" s="102" t="n">
        <v>1.316</v>
      </c>
      <c r="F139" s="102" t="n">
        <v>2.43</v>
      </c>
      <c r="G139" s="102" t="n">
        <v>2.61</v>
      </c>
      <c r="H139" s="102" t="n">
        <v>2.79</v>
      </c>
      <c r="I139" s="102" t="n">
        <v>2.647</v>
      </c>
      <c r="J139" s="102" t="n">
        <v>2.504</v>
      </c>
      <c r="K139" s="102" t="n">
        <v>2.393</v>
      </c>
      <c r="L139" s="102" t="n">
        <v>2.282</v>
      </c>
      <c r="M139" s="102" t="n">
        <v>2.37</v>
      </c>
      <c r="N139" s="102" t="n">
        <v>2.458</v>
      </c>
      <c r="O139" s="102" t="n">
        <v>2.776</v>
      </c>
      <c r="P139" s="102" t="n">
        <v>3.094</v>
      </c>
      <c r="Q139" s="102" t="n">
        <v>3.599</v>
      </c>
      <c r="R139" s="102" t="n">
        <v>4.104</v>
      </c>
      <c r="S139" s="102" t="n">
        <v>4.717</v>
      </c>
      <c r="T139" s="102" t="n">
        <v>5.33</v>
      </c>
      <c r="U139" s="102" t="n">
        <v>5.969</v>
      </c>
      <c r="V139" s="102" t="n">
        <v>6.608</v>
      </c>
      <c r="W139" s="102" t="n">
        <v>7.21</v>
      </c>
      <c r="X139" s="102" t="n">
        <v>7.812</v>
      </c>
      <c r="Y139" s="102" t="n">
        <v>8.347</v>
      </c>
      <c r="Z139" s="102" t="n">
        <v>8.882</v>
      </c>
      <c r="AA139" s="102" t="n">
        <v>9.364</v>
      </c>
      <c r="AB139" s="102" t="n">
        <v>9.846</v>
      </c>
      <c r="AC139" s="102" t="n">
        <v>10.312</v>
      </c>
      <c r="AD139" s="102" t="n">
        <v>10.778</v>
      </c>
      <c r="AE139" s="102" t="n">
        <v>11.286</v>
      </c>
      <c r="AF139" s="102" t="n">
        <v>11.794</v>
      </c>
      <c r="AG139" s="102" t="n">
        <v>12.396</v>
      </c>
      <c r="AH139" s="102" t="n">
        <v>12.998</v>
      </c>
      <c r="AI139" s="102" t="n">
        <v>13.699</v>
      </c>
      <c r="AJ139" s="102" t="n">
        <v>14.4</v>
      </c>
      <c r="AK139" s="102" t="n">
        <v>15.115</v>
      </c>
      <c r="AL139" s="102" t="n">
        <v>15.83</v>
      </c>
      <c r="AM139" s="102" t="n">
        <v>16.346</v>
      </c>
      <c r="AN139" s="102" t="n">
        <v>16.862</v>
      </c>
      <c r="AO139" s="102" t="n">
        <v>16.752</v>
      </c>
      <c r="AP139" s="102" t="n">
        <v>16.642</v>
      </c>
      <c r="AQ139" s="102" t="n">
        <v>15.809</v>
      </c>
      <c r="AR139" s="102" t="n">
        <v>14.976</v>
      </c>
      <c r="AS139" s="102" t="n">
        <v>14.143</v>
      </c>
      <c r="AT139" s="102" t="n">
        <v>13.31</v>
      </c>
      <c r="AU139" s="102" t="n">
        <v>12.477</v>
      </c>
      <c r="AV139" s="102" t="n">
        <v>11.644</v>
      </c>
      <c r="AW139" s="102" t="n">
        <v>10.811</v>
      </c>
      <c r="AX139" s="102" t="n">
        <v>9.97800000000001</v>
      </c>
      <c r="AY139" s="102" t="n">
        <v>9.14500000000001</v>
      </c>
      <c r="AZ139" s="102" t="n">
        <v>8.31200000000001</v>
      </c>
      <c r="BA139" s="102" t="n">
        <v>7.47900000000001</v>
      </c>
      <c r="BB139" s="102" t="n">
        <v>6.64600000000001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0.104</v>
      </c>
      <c r="D140" s="102" t="n">
        <v>0.208</v>
      </c>
      <c r="E140" s="102" t="n">
        <v>1.244</v>
      </c>
      <c r="F140" s="102" t="n">
        <v>2.28</v>
      </c>
      <c r="G140" s="102" t="n">
        <v>2.46</v>
      </c>
      <c r="H140" s="102" t="n">
        <v>2.64</v>
      </c>
      <c r="I140" s="102" t="n">
        <v>2.523</v>
      </c>
      <c r="J140" s="102" t="n">
        <v>2.406</v>
      </c>
      <c r="K140" s="102" t="n">
        <v>2.317</v>
      </c>
      <c r="L140" s="102" t="n">
        <v>2.228</v>
      </c>
      <c r="M140" s="102" t="n">
        <v>2.32</v>
      </c>
      <c r="N140" s="102" t="n">
        <v>2.412</v>
      </c>
      <c r="O140" s="102" t="n">
        <v>2.714</v>
      </c>
      <c r="P140" s="102" t="n">
        <v>3.016</v>
      </c>
      <c r="Q140" s="102" t="n">
        <v>3.491</v>
      </c>
      <c r="R140" s="102" t="n">
        <v>3.966</v>
      </c>
      <c r="S140" s="102" t="n">
        <v>4.543</v>
      </c>
      <c r="T140" s="102" t="n">
        <v>5.12</v>
      </c>
      <c r="U140" s="102" t="n">
        <v>5.726</v>
      </c>
      <c r="V140" s="102" t="n">
        <v>6.332</v>
      </c>
      <c r="W140" s="102" t="n">
        <v>6.91</v>
      </c>
      <c r="X140" s="102" t="n">
        <v>7.488</v>
      </c>
      <c r="Y140" s="102" t="n">
        <v>8.013</v>
      </c>
      <c r="Z140" s="102" t="n">
        <v>8.538</v>
      </c>
      <c r="AA140" s="102" t="n">
        <v>9.021</v>
      </c>
      <c r="AB140" s="102" t="n">
        <v>9.504</v>
      </c>
      <c r="AC140" s="102" t="n">
        <v>9.983</v>
      </c>
      <c r="AD140" s="102" t="n">
        <v>10.462</v>
      </c>
      <c r="AE140" s="102" t="n">
        <v>10.984</v>
      </c>
      <c r="AF140" s="102" t="n">
        <v>11.506</v>
      </c>
      <c r="AG140" s="102" t="n">
        <v>12.119</v>
      </c>
      <c r="AH140" s="102" t="n">
        <v>12.732</v>
      </c>
      <c r="AI140" s="102" t="n">
        <v>13.436</v>
      </c>
      <c r="AJ140" s="102" t="n">
        <v>14.14</v>
      </c>
      <c r="AK140" s="102" t="n">
        <v>14.85</v>
      </c>
      <c r="AL140" s="102" t="n">
        <v>15.56</v>
      </c>
      <c r="AM140" s="102" t="n">
        <v>16.074</v>
      </c>
      <c r="AN140" s="102" t="n">
        <v>16.588</v>
      </c>
      <c r="AO140" s="102" t="n">
        <v>16.503</v>
      </c>
      <c r="AP140" s="102" t="n">
        <v>16.418</v>
      </c>
      <c r="AQ140" s="102" t="n">
        <v>15.596</v>
      </c>
      <c r="AR140" s="102" t="n">
        <v>14.774</v>
      </c>
      <c r="AS140" s="102" t="n">
        <v>13.952</v>
      </c>
      <c r="AT140" s="102" t="n">
        <v>13.13</v>
      </c>
      <c r="AU140" s="102" t="n">
        <v>12.308</v>
      </c>
      <c r="AV140" s="102" t="n">
        <v>11.486</v>
      </c>
      <c r="AW140" s="102" t="n">
        <v>10.664</v>
      </c>
      <c r="AX140" s="102" t="n">
        <v>9.84200000000001</v>
      </c>
      <c r="AY140" s="102" t="n">
        <v>9.02000000000001</v>
      </c>
      <c r="AZ140" s="102" t="n">
        <v>8.19800000000001</v>
      </c>
      <c r="BA140" s="102" t="n">
        <v>7.37600000000001</v>
      </c>
      <c r="BB140" s="102" t="n">
        <v>6.55400000000001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0.107</v>
      </c>
      <c r="D141" s="102" t="n">
        <v>0.214</v>
      </c>
      <c r="E141" s="102" t="n">
        <v>1.172</v>
      </c>
      <c r="F141" s="102" t="n">
        <v>2.13</v>
      </c>
      <c r="G141" s="102" t="n">
        <v>2.31</v>
      </c>
      <c r="H141" s="102" t="n">
        <v>2.49</v>
      </c>
      <c r="I141" s="102" t="n">
        <v>2.399</v>
      </c>
      <c r="J141" s="102" t="n">
        <v>2.308</v>
      </c>
      <c r="K141" s="102" t="n">
        <v>2.241</v>
      </c>
      <c r="L141" s="102" t="n">
        <v>2.174</v>
      </c>
      <c r="M141" s="102" t="n">
        <v>2.27</v>
      </c>
      <c r="N141" s="102" t="n">
        <v>2.366</v>
      </c>
      <c r="O141" s="102" t="n">
        <v>2.652</v>
      </c>
      <c r="P141" s="102" t="n">
        <v>2.938</v>
      </c>
      <c r="Q141" s="102" t="n">
        <v>3.383</v>
      </c>
      <c r="R141" s="102" t="n">
        <v>3.828</v>
      </c>
      <c r="S141" s="102" t="n">
        <v>4.369</v>
      </c>
      <c r="T141" s="102" t="n">
        <v>4.91</v>
      </c>
      <c r="U141" s="102" t="n">
        <v>5.483</v>
      </c>
      <c r="V141" s="102" t="n">
        <v>6.056</v>
      </c>
      <c r="W141" s="102" t="n">
        <v>6.61</v>
      </c>
      <c r="X141" s="102" t="n">
        <v>7.164</v>
      </c>
      <c r="Y141" s="102" t="n">
        <v>7.679</v>
      </c>
      <c r="Z141" s="102" t="n">
        <v>8.194</v>
      </c>
      <c r="AA141" s="102" t="n">
        <v>8.678</v>
      </c>
      <c r="AB141" s="102" t="n">
        <v>9.162</v>
      </c>
      <c r="AC141" s="102" t="n">
        <v>9.654</v>
      </c>
      <c r="AD141" s="102" t="n">
        <v>10.146</v>
      </c>
      <c r="AE141" s="102" t="n">
        <v>10.682</v>
      </c>
      <c r="AF141" s="102" t="n">
        <v>11.218</v>
      </c>
      <c r="AG141" s="102" t="n">
        <v>11.842</v>
      </c>
      <c r="AH141" s="102" t="n">
        <v>12.466</v>
      </c>
      <c r="AI141" s="102" t="n">
        <v>13.173</v>
      </c>
      <c r="AJ141" s="102" t="n">
        <v>13.88</v>
      </c>
      <c r="AK141" s="102" t="n">
        <v>14.585</v>
      </c>
      <c r="AL141" s="102" t="n">
        <v>15.29</v>
      </c>
      <c r="AM141" s="102" t="n">
        <v>15.802</v>
      </c>
      <c r="AN141" s="102" t="n">
        <v>16.314</v>
      </c>
      <c r="AO141" s="102" t="n">
        <v>16.254</v>
      </c>
      <c r="AP141" s="102" t="n">
        <v>16.194</v>
      </c>
      <c r="AQ141" s="102" t="n">
        <v>15.383</v>
      </c>
      <c r="AR141" s="102" t="n">
        <v>14.572</v>
      </c>
      <c r="AS141" s="102" t="n">
        <v>13.761</v>
      </c>
      <c r="AT141" s="102" t="n">
        <v>12.95</v>
      </c>
      <c r="AU141" s="102" t="n">
        <v>12.139</v>
      </c>
      <c r="AV141" s="102" t="n">
        <v>11.328</v>
      </c>
      <c r="AW141" s="102" t="n">
        <v>10.517</v>
      </c>
      <c r="AX141" s="102" t="n">
        <v>9.706</v>
      </c>
      <c r="AY141" s="102" t="n">
        <v>8.895</v>
      </c>
      <c r="AZ141" s="102" t="n">
        <v>8.084</v>
      </c>
      <c r="BA141" s="102" t="n">
        <v>7.273</v>
      </c>
      <c r="BB141" s="102" t="n">
        <v>6.46200000000001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0.11</v>
      </c>
      <c r="D142" s="102" t="n">
        <v>0.22</v>
      </c>
      <c r="E142" s="102" t="n">
        <v>1.1</v>
      </c>
      <c r="F142" s="102" t="n">
        <v>1.98</v>
      </c>
      <c r="G142" s="102" t="n">
        <v>2.16</v>
      </c>
      <c r="H142" s="102" t="n">
        <v>2.34</v>
      </c>
      <c r="I142" s="102" t="n">
        <v>2.275</v>
      </c>
      <c r="J142" s="102" t="n">
        <v>2.21</v>
      </c>
      <c r="K142" s="102" t="n">
        <v>2.165</v>
      </c>
      <c r="L142" s="102" t="n">
        <v>2.12</v>
      </c>
      <c r="M142" s="102" t="n">
        <v>2.22</v>
      </c>
      <c r="N142" s="102" t="n">
        <v>2.32</v>
      </c>
      <c r="O142" s="102" t="n">
        <v>2.59</v>
      </c>
      <c r="P142" s="102" t="n">
        <v>2.86</v>
      </c>
      <c r="Q142" s="102" t="n">
        <v>3.275</v>
      </c>
      <c r="R142" s="102" t="n">
        <v>3.69</v>
      </c>
      <c r="S142" s="102" t="n">
        <v>4.195</v>
      </c>
      <c r="T142" s="102" t="n">
        <v>4.7</v>
      </c>
      <c r="U142" s="102" t="n">
        <v>5.24</v>
      </c>
      <c r="V142" s="102" t="n">
        <v>5.78</v>
      </c>
      <c r="W142" s="102" t="n">
        <v>6.31</v>
      </c>
      <c r="X142" s="102" t="n">
        <v>6.84</v>
      </c>
      <c r="Y142" s="102" t="n">
        <v>7.345</v>
      </c>
      <c r="Z142" s="102" t="n">
        <v>7.85</v>
      </c>
      <c r="AA142" s="102" t="n">
        <v>8.335</v>
      </c>
      <c r="AB142" s="102" t="n">
        <v>8.82</v>
      </c>
      <c r="AC142" s="102" t="n">
        <v>9.325</v>
      </c>
      <c r="AD142" s="102" t="n">
        <v>9.83</v>
      </c>
      <c r="AE142" s="102" t="n">
        <v>10.38</v>
      </c>
      <c r="AF142" s="102" t="n">
        <v>10.93</v>
      </c>
      <c r="AG142" s="102" t="n">
        <v>11.565</v>
      </c>
      <c r="AH142" s="102" t="n">
        <v>12.2</v>
      </c>
      <c r="AI142" s="102" t="n">
        <v>12.91</v>
      </c>
      <c r="AJ142" s="102" t="n">
        <v>13.62</v>
      </c>
      <c r="AK142" s="102" t="n">
        <v>14.32</v>
      </c>
      <c r="AL142" s="102" t="n">
        <v>15.02</v>
      </c>
      <c r="AM142" s="102" t="n">
        <v>15.53</v>
      </c>
      <c r="AN142" s="102" t="n">
        <v>16.04</v>
      </c>
      <c r="AO142" s="102" t="n">
        <v>16.005</v>
      </c>
      <c r="AP142" s="102" t="n">
        <v>15.97</v>
      </c>
      <c r="AQ142" s="102" t="n">
        <v>15.17</v>
      </c>
      <c r="AR142" s="102" t="n">
        <v>14.37</v>
      </c>
      <c r="AS142" s="102" t="n">
        <v>13.57</v>
      </c>
      <c r="AT142" s="102" t="n">
        <v>12.77</v>
      </c>
      <c r="AU142" s="102" t="n">
        <v>11.97</v>
      </c>
      <c r="AV142" s="102" t="n">
        <v>11.17</v>
      </c>
      <c r="AW142" s="102" t="n">
        <v>10.37</v>
      </c>
      <c r="AX142" s="102" t="n">
        <v>9.57</v>
      </c>
      <c r="AY142" s="102" t="n">
        <v>8.76999999999999</v>
      </c>
      <c r="AZ142" s="102" t="n">
        <v>7.96999999999999</v>
      </c>
      <c r="BA142" s="102" t="n">
        <v>7.16999999999999</v>
      </c>
      <c r="BB142" s="102" t="n">
        <v>6.36999999999999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0.114</v>
      </c>
      <c r="D143" s="102" t="n">
        <v>0.228</v>
      </c>
      <c r="E143" s="102" t="n">
        <v>0.998</v>
      </c>
      <c r="F143" s="102" t="n">
        <v>1.768</v>
      </c>
      <c r="G143" s="102" t="n">
        <v>1.958</v>
      </c>
      <c r="H143" s="102" t="n">
        <v>2.148</v>
      </c>
      <c r="I143" s="102" t="n">
        <v>2.13</v>
      </c>
      <c r="J143" s="102" t="n">
        <v>2.112</v>
      </c>
      <c r="K143" s="102" t="n">
        <v>2.105</v>
      </c>
      <c r="L143" s="102" t="n">
        <v>2.098</v>
      </c>
      <c r="M143" s="102" t="n">
        <v>2.206</v>
      </c>
      <c r="N143" s="102" t="n">
        <v>2.314</v>
      </c>
      <c r="O143" s="102" t="n">
        <v>2.563</v>
      </c>
      <c r="P143" s="102" t="n">
        <v>2.812</v>
      </c>
      <c r="Q143" s="102" t="n">
        <v>3.186</v>
      </c>
      <c r="R143" s="102" t="n">
        <v>3.56</v>
      </c>
      <c r="S143" s="102" t="n">
        <v>4.016</v>
      </c>
      <c r="T143" s="102" t="n">
        <v>4.472</v>
      </c>
      <c r="U143" s="102" t="n">
        <v>4.971</v>
      </c>
      <c r="V143" s="102" t="n">
        <v>5.47</v>
      </c>
      <c r="W143" s="102" t="n">
        <v>5.975</v>
      </c>
      <c r="X143" s="102" t="n">
        <v>6.48</v>
      </c>
      <c r="Y143" s="102" t="n">
        <v>6.982</v>
      </c>
      <c r="Z143" s="102" t="n">
        <v>7.484</v>
      </c>
      <c r="AA143" s="102" t="n">
        <v>7.985</v>
      </c>
      <c r="AB143" s="102" t="n">
        <v>8.486</v>
      </c>
      <c r="AC143" s="102" t="n">
        <v>9.015</v>
      </c>
      <c r="AD143" s="102" t="n">
        <v>9.544</v>
      </c>
      <c r="AE143" s="102" t="n">
        <v>10.118</v>
      </c>
      <c r="AF143" s="102" t="n">
        <v>10.692</v>
      </c>
      <c r="AG143" s="102" t="n">
        <v>11.336</v>
      </c>
      <c r="AH143" s="102" t="n">
        <v>11.98</v>
      </c>
      <c r="AI143" s="102" t="n">
        <v>12.674</v>
      </c>
      <c r="AJ143" s="102" t="n">
        <v>13.368</v>
      </c>
      <c r="AK143" s="102" t="n">
        <v>14.03</v>
      </c>
      <c r="AL143" s="102" t="n">
        <v>14.692</v>
      </c>
      <c r="AM143" s="102" t="n">
        <v>15.159</v>
      </c>
      <c r="AN143" s="102" t="n">
        <v>15.626</v>
      </c>
      <c r="AO143" s="102" t="n">
        <v>15.586</v>
      </c>
      <c r="AP143" s="102" t="n">
        <v>15.546</v>
      </c>
      <c r="AQ143" s="102" t="n">
        <v>14.767</v>
      </c>
      <c r="AR143" s="102" t="n">
        <v>13.988</v>
      </c>
      <c r="AS143" s="102" t="n">
        <v>13.209</v>
      </c>
      <c r="AT143" s="102" t="n">
        <v>12.43</v>
      </c>
      <c r="AU143" s="102" t="n">
        <v>11.651</v>
      </c>
      <c r="AV143" s="102" t="n">
        <v>10.872</v>
      </c>
      <c r="AW143" s="102" t="n">
        <v>10.093</v>
      </c>
      <c r="AX143" s="102" t="n">
        <v>9.314</v>
      </c>
      <c r="AY143" s="102" t="n">
        <v>8.535</v>
      </c>
      <c r="AZ143" s="102" t="n">
        <v>7.756</v>
      </c>
      <c r="BA143" s="102" t="n">
        <v>6.977</v>
      </c>
      <c r="BB143" s="102" t="n">
        <v>6.198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0.118</v>
      </c>
      <c r="D144" s="102" t="n">
        <v>0.236</v>
      </c>
      <c r="E144" s="102" t="n">
        <v>0.896</v>
      </c>
      <c r="F144" s="102" t="n">
        <v>1.556</v>
      </c>
      <c r="G144" s="102" t="n">
        <v>1.756</v>
      </c>
      <c r="H144" s="102" t="n">
        <v>1.956</v>
      </c>
      <c r="I144" s="102" t="n">
        <v>1.985</v>
      </c>
      <c r="J144" s="102" t="n">
        <v>2.014</v>
      </c>
      <c r="K144" s="102" t="n">
        <v>2.045</v>
      </c>
      <c r="L144" s="102" t="n">
        <v>2.076</v>
      </c>
      <c r="M144" s="102" t="n">
        <v>2.192</v>
      </c>
      <c r="N144" s="102" t="n">
        <v>2.308</v>
      </c>
      <c r="O144" s="102" t="n">
        <v>2.536</v>
      </c>
      <c r="P144" s="102" t="n">
        <v>2.764</v>
      </c>
      <c r="Q144" s="102" t="n">
        <v>3.097</v>
      </c>
      <c r="R144" s="102" t="n">
        <v>3.43</v>
      </c>
      <c r="S144" s="102" t="n">
        <v>3.837</v>
      </c>
      <c r="T144" s="102" t="n">
        <v>4.244</v>
      </c>
      <c r="U144" s="102" t="n">
        <v>4.702</v>
      </c>
      <c r="V144" s="102" t="n">
        <v>5.16</v>
      </c>
      <c r="W144" s="102" t="n">
        <v>5.64</v>
      </c>
      <c r="X144" s="102" t="n">
        <v>6.12</v>
      </c>
      <c r="Y144" s="102" t="n">
        <v>6.619</v>
      </c>
      <c r="Z144" s="102" t="n">
        <v>7.118</v>
      </c>
      <c r="AA144" s="102" t="n">
        <v>7.635</v>
      </c>
      <c r="AB144" s="102" t="n">
        <v>8.152</v>
      </c>
      <c r="AC144" s="102" t="n">
        <v>8.705</v>
      </c>
      <c r="AD144" s="102" t="n">
        <v>9.258</v>
      </c>
      <c r="AE144" s="102" t="n">
        <v>9.856</v>
      </c>
      <c r="AF144" s="102" t="n">
        <v>10.454</v>
      </c>
      <c r="AG144" s="102" t="n">
        <v>11.107</v>
      </c>
      <c r="AH144" s="102" t="n">
        <v>11.76</v>
      </c>
      <c r="AI144" s="102" t="n">
        <v>12.438</v>
      </c>
      <c r="AJ144" s="102" t="n">
        <v>13.116</v>
      </c>
      <c r="AK144" s="102" t="n">
        <v>13.74</v>
      </c>
      <c r="AL144" s="102" t="n">
        <v>14.364</v>
      </c>
      <c r="AM144" s="102" t="n">
        <v>14.788</v>
      </c>
      <c r="AN144" s="102" t="n">
        <v>15.212</v>
      </c>
      <c r="AO144" s="102" t="n">
        <v>15.167</v>
      </c>
      <c r="AP144" s="102" t="n">
        <v>15.122</v>
      </c>
      <c r="AQ144" s="102" t="n">
        <v>14.364</v>
      </c>
      <c r="AR144" s="102" t="n">
        <v>13.606</v>
      </c>
      <c r="AS144" s="102" t="n">
        <v>12.848</v>
      </c>
      <c r="AT144" s="102" t="n">
        <v>12.09</v>
      </c>
      <c r="AU144" s="102" t="n">
        <v>11.332</v>
      </c>
      <c r="AV144" s="102" t="n">
        <v>10.574</v>
      </c>
      <c r="AW144" s="102" t="n">
        <v>9.816</v>
      </c>
      <c r="AX144" s="102" t="n">
        <v>9.05799999999999</v>
      </c>
      <c r="AY144" s="102" t="n">
        <v>8.29999999999999</v>
      </c>
      <c r="AZ144" s="102" t="n">
        <v>7.54199999999999</v>
      </c>
      <c r="BA144" s="102" t="n">
        <v>6.78399999999999</v>
      </c>
      <c r="BB144" s="102" t="n">
        <v>6.02599999999999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0.122</v>
      </c>
      <c r="D145" s="102" t="n">
        <v>0.244</v>
      </c>
      <c r="E145" s="102" t="n">
        <v>0.794</v>
      </c>
      <c r="F145" s="102" t="n">
        <v>1.344</v>
      </c>
      <c r="G145" s="102" t="n">
        <v>1.554</v>
      </c>
      <c r="H145" s="102" t="n">
        <v>1.764</v>
      </c>
      <c r="I145" s="102" t="n">
        <v>1.84</v>
      </c>
      <c r="J145" s="102" t="n">
        <v>1.916</v>
      </c>
      <c r="K145" s="102" t="n">
        <v>1.985</v>
      </c>
      <c r="L145" s="102" t="n">
        <v>2.054</v>
      </c>
      <c r="M145" s="102" t="n">
        <v>2.178</v>
      </c>
      <c r="N145" s="102" t="n">
        <v>2.302</v>
      </c>
      <c r="O145" s="102" t="n">
        <v>2.509</v>
      </c>
      <c r="P145" s="102" t="n">
        <v>2.716</v>
      </c>
      <c r="Q145" s="102" t="n">
        <v>3.008</v>
      </c>
      <c r="R145" s="102" t="n">
        <v>3.3</v>
      </c>
      <c r="S145" s="102" t="n">
        <v>3.658</v>
      </c>
      <c r="T145" s="102" t="n">
        <v>4.016</v>
      </c>
      <c r="U145" s="102" t="n">
        <v>4.433</v>
      </c>
      <c r="V145" s="102" t="n">
        <v>4.85</v>
      </c>
      <c r="W145" s="102" t="n">
        <v>5.305</v>
      </c>
      <c r="X145" s="102" t="n">
        <v>5.76</v>
      </c>
      <c r="Y145" s="102" t="n">
        <v>6.256</v>
      </c>
      <c r="Z145" s="102" t="n">
        <v>6.752</v>
      </c>
      <c r="AA145" s="102" t="n">
        <v>7.285</v>
      </c>
      <c r="AB145" s="102" t="n">
        <v>7.818</v>
      </c>
      <c r="AC145" s="102" t="n">
        <v>8.395</v>
      </c>
      <c r="AD145" s="102" t="n">
        <v>8.972</v>
      </c>
      <c r="AE145" s="102" t="n">
        <v>9.594</v>
      </c>
      <c r="AF145" s="102" t="n">
        <v>10.216</v>
      </c>
      <c r="AG145" s="102" t="n">
        <v>10.878</v>
      </c>
      <c r="AH145" s="102" t="n">
        <v>11.54</v>
      </c>
      <c r="AI145" s="102" t="n">
        <v>12.202</v>
      </c>
      <c r="AJ145" s="102" t="n">
        <v>12.864</v>
      </c>
      <c r="AK145" s="102" t="n">
        <v>13.45</v>
      </c>
      <c r="AL145" s="102" t="n">
        <v>14.036</v>
      </c>
      <c r="AM145" s="102" t="n">
        <v>14.417</v>
      </c>
      <c r="AN145" s="102" t="n">
        <v>14.798</v>
      </c>
      <c r="AO145" s="102" t="n">
        <v>14.748</v>
      </c>
      <c r="AP145" s="102" t="n">
        <v>14.698</v>
      </c>
      <c r="AQ145" s="102" t="n">
        <v>13.961</v>
      </c>
      <c r="AR145" s="102" t="n">
        <v>13.224</v>
      </c>
      <c r="AS145" s="102" t="n">
        <v>12.487</v>
      </c>
      <c r="AT145" s="102" t="n">
        <v>11.75</v>
      </c>
      <c r="AU145" s="102" t="n">
        <v>11.013</v>
      </c>
      <c r="AV145" s="102" t="n">
        <v>10.276</v>
      </c>
      <c r="AW145" s="102" t="n">
        <v>9.53899999999999</v>
      </c>
      <c r="AX145" s="102" t="n">
        <v>8.80199999999999</v>
      </c>
      <c r="AY145" s="102" t="n">
        <v>8.06499999999999</v>
      </c>
      <c r="AZ145" s="102" t="n">
        <v>7.32799999999999</v>
      </c>
      <c r="BA145" s="102" t="n">
        <v>6.59099999999999</v>
      </c>
      <c r="BB145" s="102" t="n">
        <v>5.85399999999998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0.126</v>
      </c>
      <c r="D146" s="102" t="n">
        <v>0.252</v>
      </c>
      <c r="E146" s="102" t="n">
        <v>0.692</v>
      </c>
      <c r="F146" s="102" t="n">
        <v>1.132</v>
      </c>
      <c r="G146" s="102" t="n">
        <v>1.352</v>
      </c>
      <c r="H146" s="102" t="n">
        <v>1.572</v>
      </c>
      <c r="I146" s="102" t="n">
        <v>1.695</v>
      </c>
      <c r="J146" s="102" t="n">
        <v>1.818</v>
      </c>
      <c r="K146" s="102" t="n">
        <v>1.925</v>
      </c>
      <c r="L146" s="102" t="n">
        <v>2.032</v>
      </c>
      <c r="M146" s="102" t="n">
        <v>2.164</v>
      </c>
      <c r="N146" s="102" t="n">
        <v>2.296</v>
      </c>
      <c r="O146" s="102" t="n">
        <v>2.482</v>
      </c>
      <c r="P146" s="102" t="n">
        <v>2.668</v>
      </c>
      <c r="Q146" s="102" t="n">
        <v>2.919</v>
      </c>
      <c r="R146" s="102" t="n">
        <v>3.17</v>
      </c>
      <c r="S146" s="102" t="n">
        <v>3.479</v>
      </c>
      <c r="T146" s="102" t="n">
        <v>3.788</v>
      </c>
      <c r="U146" s="102" t="n">
        <v>4.164</v>
      </c>
      <c r="V146" s="102" t="n">
        <v>4.54</v>
      </c>
      <c r="W146" s="102" t="n">
        <v>4.97</v>
      </c>
      <c r="X146" s="102" t="n">
        <v>5.4</v>
      </c>
      <c r="Y146" s="102" t="n">
        <v>5.893</v>
      </c>
      <c r="Z146" s="102" t="n">
        <v>6.386</v>
      </c>
      <c r="AA146" s="102" t="n">
        <v>6.935</v>
      </c>
      <c r="AB146" s="102" t="n">
        <v>7.484</v>
      </c>
      <c r="AC146" s="102" t="n">
        <v>8.085</v>
      </c>
      <c r="AD146" s="102" t="n">
        <v>8.686</v>
      </c>
      <c r="AE146" s="102" t="n">
        <v>9.332</v>
      </c>
      <c r="AF146" s="102" t="n">
        <v>9.978</v>
      </c>
      <c r="AG146" s="102" t="n">
        <v>10.649</v>
      </c>
      <c r="AH146" s="102" t="n">
        <v>11.32</v>
      </c>
      <c r="AI146" s="102" t="n">
        <v>11.966</v>
      </c>
      <c r="AJ146" s="102" t="n">
        <v>12.612</v>
      </c>
      <c r="AK146" s="102" t="n">
        <v>13.16</v>
      </c>
      <c r="AL146" s="102" t="n">
        <v>13.708</v>
      </c>
      <c r="AM146" s="102" t="n">
        <v>14.046</v>
      </c>
      <c r="AN146" s="102" t="n">
        <v>14.384</v>
      </c>
      <c r="AO146" s="102" t="n">
        <v>14.329</v>
      </c>
      <c r="AP146" s="102" t="n">
        <v>14.274</v>
      </c>
      <c r="AQ146" s="102" t="n">
        <v>13.558</v>
      </c>
      <c r="AR146" s="102" t="n">
        <v>12.842</v>
      </c>
      <c r="AS146" s="102" t="n">
        <v>12.126</v>
      </c>
      <c r="AT146" s="102" t="n">
        <v>11.41</v>
      </c>
      <c r="AU146" s="102" t="n">
        <v>10.694</v>
      </c>
      <c r="AV146" s="102" t="n">
        <v>9.978</v>
      </c>
      <c r="AW146" s="102" t="n">
        <v>9.262</v>
      </c>
      <c r="AX146" s="102" t="n">
        <v>8.54599999999999</v>
      </c>
      <c r="AY146" s="102" t="n">
        <v>7.82999999999999</v>
      </c>
      <c r="AZ146" s="102" t="n">
        <v>7.11399999999999</v>
      </c>
      <c r="BA146" s="102" t="n">
        <v>6.39799999999999</v>
      </c>
      <c r="BB146" s="102" t="n">
        <v>5.68199999999999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0.13</v>
      </c>
      <c r="D147" s="102" t="n">
        <v>0.26</v>
      </c>
      <c r="E147" s="102" t="n">
        <v>0.59</v>
      </c>
      <c r="F147" s="102" t="n">
        <v>0.92</v>
      </c>
      <c r="G147" s="102" t="n">
        <v>1.15</v>
      </c>
      <c r="H147" s="102" t="n">
        <v>1.38</v>
      </c>
      <c r="I147" s="102" t="n">
        <v>1.55</v>
      </c>
      <c r="J147" s="102" t="n">
        <v>1.72</v>
      </c>
      <c r="K147" s="102" t="n">
        <v>1.865</v>
      </c>
      <c r="L147" s="102" t="n">
        <v>2.01</v>
      </c>
      <c r="M147" s="102" t="n">
        <v>2.15</v>
      </c>
      <c r="N147" s="102" t="n">
        <v>2.29</v>
      </c>
      <c r="O147" s="102" t="n">
        <v>2.455</v>
      </c>
      <c r="P147" s="102" t="n">
        <v>2.62</v>
      </c>
      <c r="Q147" s="102" t="n">
        <v>2.83</v>
      </c>
      <c r="R147" s="102" t="n">
        <v>3.04</v>
      </c>
      <c r="S147" s="102" t="n">
        <v>3.3</v>
      </c>
      <c r="T147" s="102" t="n">
        <v>3.56</v>
      </c>
      <c r="U147" s="102" t="n">
        <v>3.895</v>
      </c>
      <c r="V147" s="102" t="n">
        <v>4.23</v>
      </c>
      <c r="W147" s="102" t="n">
        <v>4.635</v>
      </c>
      <c r="X147" s="102" t="n">
        <v>5.04</v>
      </c>
      <c r="Y147" s="102" t="n">
        <v>5.53</v>
      </c>
      <c r="Z147" s="102" t="n">
        <v>6.02</v>
      </c>
      <c r="AA147" s="102" t="n">
        <v>6.585</v>
      </c>
      <c r="AB147" s="102" t="n">
        <v>7.15</v>
      </c>
      <c r="AC147" s="102" t="n">
        <v>7.775</v>
      </c>
      <c r="AD147" s="102" t="n">
        <v>8.4</v>
      </c>
      <c r="AE147" s="102" t="n">
        <v>9.07</v>
      </c>
      <c r="AF147" s="102" t="n">
        <v>9.74</v>
      </c>
      <c r="AG147" s="102" t="n">
        <v>10.42</v>
      </c>
      <c r="AH147" s="102" t="n">
        <v>11.1</v>
      </c>
      <c r="AI147" s="102" t="n">
        <v>11.73</v>
      </c>
      <c r="AJ147" s="102" t="n">
        <v>12.36</v>
      </c>
      <c r="AK147" s="102" t="n">
        <v>12.87</v>
      </c>
      <c r="AL147" s="102" t="n">
        <v>13.38</v>
      </c>
      <c r="AM147" s="102" t="n">
        <v>13.675</v>
      </c>
      <c r="AN147" s="102" t="n">
        <v>13.97</v>
      </c>
      <c r="AO147" s="102" t="n">
        <v>13.91</v>
      </c>
      <c r="AP147" s="102" t="n">
        <v>13.85</v>
      </c>
      <c r="AQ147" s="102" t="n">
        <v>13.155</v>
      </c>
      <c r="AR147" s="102" t="n">
        <v>12.46</v>
      </c>
      <c r="AS147" s="102" t="n">
        <v>11.765</v>
      </c>
      <c r="AT147" s="102" t="n">
        <v>11.07</v>
      </c>
      <c r="AU147" s="102" t="n">
        <v>10.375</v>
      </c>
      <c r="AV147" s="102" t="n">
        <v>9.68</v>
      </c>
      <c r="AW147" s="102" t="n">
        <v>8.985</v>
      </c>
      <c r="AX147" s="102" t="n">
        <v>8.29</v>
      </c>
      <c r="AY147" s="102" t="n">
        <v>7.595</v>
      </c>
      <c r="AZ147" s="102" t="n">
        <v>6.9</v>
      </c>
      <c r="BA147" s="102" t="n">
        <v>6.205</v>
      </c>
      <c r="BB147" s="102" t="n">
        <v>5.51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64" activePane="bottomRight" state="frozen"/>
      <selection pane="topLeft" activeCell="A1" activeCellId="0" sqref="A1"/>
      <selection pane="topRight" activeCell="B1" activeCellId="0" sqref="B1"/>
      <selection pane="bottomLeft" activeCell="A64" activeCellId="0" sqref="A64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  <c r="BA1" s="101" t="n">
        <v>51</v>
      </c>
      <c r="BB1" s="101" t="n">
        <v>52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0.095</v>
      </c>
      <c r="D2" s="102" t="n">
        <v>0.19</v>
      </c>
      <c r="E2" s="102" t="n">
        <v>0.63</v>
      </c>
      <c r="F2" s="102" t="n">
        <v>1.07</v>
      </c>
      <c r="G2" s="102" t="n">
        <v>1.43</v>
      </c>
      <c r="H2" s="102" t="n">
        <v>1.79</v>
      </c>
      <c r="I2" s="102" t="n">
        <v>2.02</v>
      </c>
      <c r="J2" s="102" t="n">
        <v>2.25</v>
      </c>
      <c r="K2" s="102" t="n">
        <v>2.335</v>
      </c>
      <c r="L2" s="102" t="n">
        <v>2.42</v>
      </c>
      <c r="M2" s="102" t="n">
        <v>2.38</v>
      </c>
      <c r="N2" s="102" t="n">
        <v>2.34</v>
      </c>
      <c r="O2" s="102" t="n">
        <v>2.215</v>
      </c>
      <c r="P2" s="102" t="n">
        <v>2.09</v>
      </c>
      <c r="Q2" s="102" t="n">
        <v>1.925</v>
      </c>
      <c r="R2" s="102" t="n">
        <v>1.76</v>
      </c>
      <c r="S2" s="102" t="n">
        <v>1.58</v>
      </c>
      <c r="T2" s="102" t="n">
        <v>1.4</v>
      </c>
      <c r="U2" s="102" t="n">
        <v>1.25</v>
      </c>
      <c r="V2" s="102" t="n">
        <v>1.1</v>
      </c>
      <c r="W2" s="102" t="n">
        <v>0.99</v>
      </c>
      <c r="X2" s="102" t="n">
        <v>0.88</v>
      </c>
      <c r="Y2" s="102" t="n">
        <v>0.815</v>
      </c>
      <c r="Z2" s="102" t="n">
        <v>0.75</v>
      </c>
      <c r="AA2" s="102" t="n">
        <v>0.725</v>
      </c>
      <c r="AB2" s="102" t="n">
        <v>0.7</v>
      </c>
      <c r="AC2" s="102" t="n">
        <v>0.685</v>
      </c>
      <c r="AD2" s="102" t="n">
        <v>0.67</v>
      </c>
      <c r="AE2" s="102" t="n">
        <v>0.65</v>
      </c>
      <c r="AF2" s="102" t="n">
        <v>0.63</v>
      </c>
      <c r="AG2" s="102" t="n">
        <v>0.57</v>
      </c>
      <c r="AH2" s="102" t="n">
        <v>0.51</v>
      </c>
      <c r="AI2" s="102" t="n">
        <v>0.41</v>
      </c>
      <c r="AJ2" s="102" t="n">
        <v>0.31</v>
      </c>
      <c r="AK2" s="102" t="n">
        <v>0.155</v>
      </c>
      <c r="AL2" s="102" t="n">
        <v>0</v>
      </c>
      <c r="AM2" s="102" t="n">
        <v>0</v>
      </c>
      <c r="AN2" s="102" t="n">
        <v>0</v>
      </c>
      <c r="AO2" s="102" t="n">
        <v>0</v>
      </c>
      <c r="AP2" s="102" t="n">
        <v>0</v>
      </c>
      <c r="AQ2" s="102" t="n">
        <v>0</v>
      </c>
      <c r="AR2" s="102" t="n">
        <v>0</v>
      </c>
      <c r="AS2" s="102" t="n">
        <v>0</v>
      </c>
      <c r="AT2" s="102" t="n">
        <v>0</v>
      </c>
      <c r="AU2" s="102" t="n">
        <v>0</v>
      </c>
      <c r="AV2" s="102" t="n">
        <v>0</v>
      </c>
      <c r="AW2" s="102" t="n">
        <v>0</v>
      </c>
      <c r="AX2" s="102" t="n">
        <v>0</v>
      </c>
      <c r="AY2" s="102" t="n">
        <v>0</v>
      </c>
      <c r="AZ2" s="102" t="n">
        <v>0</v>
      </c>
      <c r="BA2" s="102" t="n">
        <v>0</v>
      </c>
      <c r="BB2" s="102" t="n">
        <v>0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0.116</v>
      </c>
      <c r="D3" s="102" t="n">
        <v>0.232</v>
      </c>
      <c r="E3" s="102" t="n">
        <v>0.704</v>
      </c>
      <c r="F3" s="102" t="n">
        <v>1.176</v>
      </c>
      <c r="G3" s="102" t="n">
        <v>1.569</v>
      </c>
      <c r="H3" s="102" t="n">
        <v>1.962</v>
      </c>
      <c r="I3" s="102" t="n">
        <v>2.219</v>
      </c>
      <c r="J3" s="102" t="n">
        <v>2.476</v>
      </c>
      <c r="K3" s="102" t="n">
        <v>2.581</v>
      </c>
      <c r="L3" s="102" t="n">
        <v>2.686</v>
      </c>
      <c r="M3" s="102" t="n">
        <v>2.659</v>
      </c>
      <c r="N3" s="102" t="n">
        <v>2.632</v>
      </c>
      <c r="O3" s="102" t="n">
        <v>2.512</v>
      </c>
      <c r="P3" s="102" t="n">
        <v>2.392</v>
      </c>
      <c r="Q3" s="102" t="n">
        <v>2.225</v>
      </c>
      <c r="R3" s="102" t="n">
        <v>2.058</v>
      </c>
      <c r="S3" s="102" t="n">
        <v>1.874</v>
      </c>
      <c r="T3" s="102" t="n">
        <v>1.69</v>
      </c>
      <c r="U3" s="102" t="n">
        <v>1.533</v>
      </c>
      <c r="V3" s="102" t="n">
        <v>1.376</v>
      </c>
      <c r="W3" s="102" t="n">
        <v>1.258</v>
      </c>
      <c r="X3" s="102" t="n">
        <v>1.14</v>
      </c>
      <c r="Y3" s="102" t="n">
        <v>1.067</v>
      </c>
      <c r="Z3" s="102" t="n">
        <v>0.994</v>
      </c>
      <c r="AA3" s="102" t="n">
        <v>0.959</v>
      </c>
      <c r="AB3" s="102" t="n">
        <v>0.924</v>
      </c>
      <c r="AC3" s="102" t="n">
        <v>0.899</v>
      </c>
      <c r="AD3" s="102" t="n">
        <v>0.874</v>
      </c>
      <c r="AE3" s="102" t="n">
        <v>0.84</v>
      </c>
      <c r="AF3" s="102" t="n">
        <v>0.806</v>
      </c>
      <c r="AG3" s="102" t="n">
        <v>0.731</v>
      </c>
      <c r="AH3" s="102" t="n">
        <v>0.656</v>
      </c>
      <c r="AI3" s="102" t="n">
        <v>0.536</v>
      </c>
      <c r="AJ3" s="102" t="n">
        <v>0.416</v>
      </c>
      <c r="AK3" s="102" t="n">
        <v>0.244</v>
      </c>
      <c r="AL3" s="102" t="n">
        <v>0.072</v>
      </c>
      <c r="AM3" s="102" t="n">
        <v>0.036</v>
      </c>
      <c r="AN3" s="102" t="n">
        <v>0</v>
      </c>
      <c r="AO3" s="102" t="n">
        <v>0</v>
      </c>
      <c r="AP3" s="102" t="n">
        <v>0</v>
      </c>
      <c r="AQ3" s="102" t="n">
        <v>0</v>
      </c>
      <c r="AR3" s="102" t="n">
        <v>0</v>
      </c>
      <c r="AS3" s="102" t="n">
        <v>0</v>
      </c>
      <c r="AT3" s="102" t="n">
        <v>0</v>
      </c>
      <c r="AU3" s="102" t="n">
        <v>0</v>
      </c>
      <c r="AV3" s="102" t="n">
        <v>0</v>
      </c>
      <c r="AW3" s="102" t="n">
        <v>0</v>
      </c>
      <c r="AX3" s="102" t="n">
        <v>0</v>
      </c>
      <c r="AY3" s="102" t="n">
        <v>0</v>
      </c>
      <c r="AZ3" s="102" t="n">
        <v>0</v>
      </c>
      <c r="BA3" s="102" t="n">
        <v>0</v>
      </c>
      <c r="BB3" s="102" t="n">
        <v>0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0.137</v>
      </c>
      <c r="D4" s="102" t="n">
        <v>0.274</v>
      </c>
      <c r="E4" s="102" t="n">
        <v>0.778</v>
      </c>
      <c r="F4" s="102" t="n">
        <v>1.282</v>
      </c>
      <c r="G4" s="102" t="n">
        <v>1.708</v>
      </c>
      <c r="H4" s="102" t="n">
        <v>2.134</v>
      </c>
      <c r="I4" s="102" t="n">
        <v>2.418</v>
      </c>
      <c r="J4" s="102" t="n">
        <v>2.702</v>
      </c>
      <c r="K4" s="102" t="n">
        <v>2.827</v>
      </c>
      <c r="L4" s="102" t="n">
        <v>2.952</v>
      </c>
      <c r="M4" s="102" t="n">
        <v>2.938</v>
      </c>
      <c r="N4" s="102" t="n">
        <v>2.924</v>
      </c>
      <c r="O4" s="102" t="n">
        <v>2.809</v>
      </c>
      <c r="P4" s="102" t="n">
        <v>2.694</v>
      </c>
      <c r="Q4" s="102" t="n">
        <v>2.525</v>
      </c>
      <c r="R4" s="102" t="n">
        <v>2.356</v>
      </c>
      <c r="S4" s="102" t="n">
        <v>2.168</v>
      </c>
      <c r="T4" s="102" t="n">
        <v>1.98</v>
      </c>
      <c r="U4" s="102" t="n">
        <v>1.816</v>
      </c>
      <c r="V4" s="102" t="n">
        <v>1.652</v>
      </c>
      <c r="W4" s="102" t="n">
        <v>1.526</v>
      </c>
      <c r="X4" s="102" t="n">
        <v>1.4</v>
      </c>
      <c r="Y4" s="102" t="n">
        <v>1.319</v>
      </c>
      <c r="Z4" s="102" t="n">
        <v>1.238</v>
      </c>
      <c r="AA4" s="102" t="n">
        <v>1.193</v>
      </c>
      <c r="AB4" s="102" t="n">
        <v>1.148</v>
      </c>
      <c r="AC4" s="102" t="n">
        <v>1.113</v>
      </c>
      <c r="AD4" s="102" t="n">
        <v>1.078</v>
      </c>
      <c r="AE4" s="102" t="n">
        <v>1.03</v>
      </c>
      <c r="AF4" s="102" t="n">
        <v>0.982</v>
      </c>
      <c r="AG4" s="102" t="n">
        <v>0.892</v>
      </c>
      <c r="AH4" s="102" t="n">
        <v>0.802</v>
      </c>
      <c r="AI4" s="102" t="n">
        <v>0.662</v>
      </c>
      <c r="AJ4" s="102" t="n">
        <v>0.522</v>
      </c>
      <c r="AK4" s="102" t="n">
        <v>0.333</v>
      </c>
      <c r="AL4" s="102" t="n">
        <v>0.144</v>
      </c>
      <c r="AM4" s="102" t="n">
        <v>0.072</v>
      </c>
      <c r="AN4" s="102" t="n">
        <v>0</v>
      </c>
      <c r="AO4" s="102" t="n">
        <v>0</v>
      </c>
      <c r="AP4" s="102" t="n">
        <v>0</v>
      </c>
      <c r="AQ4" s="102" t="n">
        <v>0</v>
      </c>
      <c r="AR4" s="102" t="n">
        <v>0</v>
      </c>
      <c r="AS4" s="102" t="n">
        <v>0</v>
      </c>
      <c r="AT4" s="102" t="n">
        <v>0</v>
      </c>
      <c r="AU4" s="102" t="n">
        <v>0</v>
      </c>
      <c r="AV4" s="102" t="n">
        <v>0</v>
      </c>
      <c r="AW4" s="102" t="n">
        <v>0</v>
      </c>
      <c r="AX4" s="102" t="n">
        <v>0</v>
      </c>
      <c r="AY4" s="102" t="n">
        <v>0</v>
      </c>
      <c r="AZ4" s="102" t="n">
        <v>0</v>
      </c>
      <c r="BA4" s="102" t="n">
        <v>0</v>
      </c>
      <c r="BB4" s="102" t="n">
        <v>0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0.158</v>
      </c>
      <c r="D5" s="102" t="n">
        <v>0.316</v>
      </c>
      <c r="E5" s="102" t="n">
        <v>0.852</v>
      </c>
      <c r="F5" s="102" t="n">
        <v>1.388</v>
      </c>
      <c r="G5" s="102" t="n">
        <v>1.847</v>
      </c>
      <c r="H5" s="102" t="n">
        <v>2.306</v>
      </c>
      <c r="I5" s="102" t="n">
        <v>2.617</v>
      </c>
      <c r="J5" s="102" t="n">
        <v>2.928</v>
      </c>
      <c r="K5" s="102" t="n">
        <v>3.073</v>
      </c>
      <c r="L5" s="102" t="n">
        <v>3.218</v>
      </c>
      <c r="M5" s="102" t="n">
        <v>3.217</v>
      </c>
      <c r="N5" s="102" t="n">
        <v>3.216</v>
      </c>
      <c r="O5" s="102" t="n">
        <v>3.106</v>
      </c>
      <c r="P5" s="102" t="n">
        <v>2.996</v>
      </c>
      <c r="Q5" s="102" t="n">
        <v>2.825</v>
      </c>
      <c r="R5" s="102" t="n">
        <v>2.654</v>
      </c>
      <c r="S5" s="102" t="n">
        <v>2.462</v>
      </c>
      <c r="T5" s="102" t="n">
        <v>2.27</v>
      </c>
      <c r="U5" s="102" t="n">
        <v>2.099</v>
      </c>
      <c r="V5" s="102" t="n">
        <v>1.928</v>
      </c>
      <c r="W5" s="102" t="n">
        <v>1.794</v>
      </c>
      <c r="X5" s="102" t="n">
        <v>1.66</v>
      </c>
      <c r="Y5" s="102" t="n">
        <v>1.571</v>
      </c>
      <c r="Z5" s="102" t="n">
        <v>1.482</v>
      </c>
      <c r="AA5" s="102" t="n">
        <v>1.427</v>
      </c>
      <c r="AB5" s="102" t="n">
        <v>1.372</v>
      </c>
      <c r="AC5" s="102" t="n">
        <v>1.327</v>
      </c>
      <c r="AD5" s="102" t="n">
        <v>1.282</v>
      </c>
      <c r="AE5" s="102" t="n">
        <v>1.22</v>
      </c>
      <c r="AF5" s="102" t="n">
        <v>1.158</v>
      </c>
      <c r="AG5" s="102" t="n">
        <v>1.053</v>
      </c>
      <c r="AH5" s="102" t="n">
        <v>0.948</v>
      </c>
      <c r="AI5" s="102" t="n">
        <v>0.788</v>
      </c>
      <c r="AJ5" s="102" t="n">
        <v>0.628</v>
      </c>
      <c r="AK5" s="102" t="n">
        <v>0.422</v>
      </c>
      <c r="AL5" s="102" t="n">
        <v>0.216</v>
      </c>
      <c r="AM5" s="102" t="n">
        <v>0.108</v>
      </c>
      <c r="AN5" s="102" t="n">
        <v>0</v>
      </c>
      <c r="AO5" s="102" t="n">
        <v>0</v>
      </c>
      <c r="AP5" s="102" t="n">
        <v>0</v>
      </c>
      <c r="AQ5" s="102" t="n">
        <v>0</v>
      </c>
      <c r="AR5" s="102" t="n">
        <v>0</v>
      </c>
      <c r="AS5" s="102" t="n">
        <v>0</v>
      </c>
      <c r="AT5" s="102" t="n">
        <v>0</v>
      </c>
      <c r="AU5" s="102" t="n">
        <v>0</v>
      </c>
      <c r="AV5" s="102" t="n">
        <v>0</v>
      </c>
      <c r="AW5" s="102" t="n">
        <v>0</v>
      </c>
      <c r="AX5" s="102" t="n">
        <v>0</v>
      </c>
      <c r="AY5" s="102" t="n">
        <v>0</v>
      </c>
      <c r="AZ5" s="102" t="n">
        <v>0</v>
      </c>
      <c r="BA5" s="102" t="n">
        <v>0</v>
      </c>
      <c r="BB5" s="102" t="n">
        <v>0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0.179</v>
      </c>
      <c r="D6" s="102" t="n">
        <v>0.358</v>
      </c>
      <c r="E6" s="102" t="n">
        <v>0.926</v>
      </c>
      <c r="F6" s="102" t="n">
        <v>1.494</v>
      </c>
      <c r="G6" s="102" t="n">
        <v>1.986</v>
      </c>
      <c r="H6" s="102" t="n">
        <v>2.478</v>
      </c>
      <c r="I6" s="102" t="n">
        <v>2.816</v>
      </c>
      <c r="J6" s="102" t="n">
        <v>3.154</v>
      </c>
      <c r="K6" s="102" t="n">
        <v>3.319</v>
      </c>
      <c r="L6" s="102" t="n">
        <v>3.484</v>
      </c>
      <c r="M6" s="102" t="n">
        <v>3.496</v>
      </c>
      <c r="N6" s="102" t="n">
        <v>3.508</v>
      </c>
      <c r="O6" s="102" t="n">
        <v>3.403</v>
      </c>
      <c r="P6" s="102" t="n">
        <v>3.298</v>
      </c>
      <c r="Q6" s="102" t="n">
        <v>3.125</v>
      </c>
      <c r="R6" s="102" t="n">
        <v>2.952</v>
      </c>
      <c r="S6" s="102" t="n">
        <v>2.756</v>
      </c>
      <c r="T6" s="102" t="n">
        <v>2.56</v>
      </c>
      <c r="U6" s="102" t="n">
        <v>2.382</v>
      </c>
      <c r="V6" s="102" t="n">
        <v>2.204</v>
      </c>
      <c r="W6" s="102" t="n">
        <v>2.062</v>
      </c>
      <c r="X6" s="102" t="n">
        <v>1.92</v>
      </c>
      <c r="Y6" s="102" t="n">
        <v>1.823</v>
      </c>
      <c r="Z6" s="102" t="n">
        <v>1.726</v>
      </c>
      <c r="AA6" s="102" t="n">
        <v>1.661</v>
      </c>
      <c r="AB6" s="102" t="n">
        <v>1.596</v>
      </c>
      <c r="AC6" s="102" t="n">
        <v>1.541</v>
      </c>
      <c r="AD6" s="102" t="n">
        <v>1.486</v>
      </c>
      <c r="AE6" s="102" t="n">
        <v>1.41</v>
      </c>
      <c r="AF6" s="102" t="n">
        <v>1.334</v>
      </c>
      <c r="AG6" s="102" t="n">
        <v>1.214</v>
      </c>
      <c r="AH6" s="102" t="n">
        <v>1.094</v>
      </c>
      <c r="AI6" s="102" t="n">
        <v>0.914</v>
      </c>
      <c r="AJ6" s="102" t="n">
        <v>0.734</v>
      </c>
      <c r="AK6" s="102" t="n">
        <v>0.511</v>
      </c>
      <c r="AL6" s="102" t="n">
        <v>0.288</v>
      </c>
      <c r="AM6" s="102" t="n">
        <v>0.144</v>
      </c>
      <c r="AN6" s="102" t="n">
        <v>0</v>
      </c>
      <c r="AO6" s="102" t="n">
        <v>0</v>
      </c>
      <c r="AP6" s="102" t="n">
        <v>0</v>
      </c>
      <c r="AQ6" s="102" t="n">
        <v>0</v>
      </c>
      <c r="AR6" s="102" t="n">
        <v>0</v>
      </c>
      <c r="AS6" s="102" t="n">
        <v>0</v>
      </c>
      <c r="AT6" s="102" t="n">
        <v>0</v>
      </c>
      <c r="AU6" s="102" t="n">
        <v>0</v>
      </c>
      <c r="AV6" s="102" t="n">
        <v>0</v>
      </c>
      <c r="AW6" s="102" t="n">
        <v>0</v>
      </c>
      <c r="AX6" s="102" t="n">
        <v>0</v>
      </c>
      <c r="AY6" s="102" t="n">
        <v>0</v>
      </c>
      <c r="AZ6" s="102" t="n">
        <v>0</v>
      </c>
      <c r="BA6" s="102" t="n">
        <v>0</v>
      </c>
      <c r="BB6" s="102" t="n">
        <v>0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0.2</v>
      </c>
      <c r="D7" s="102" t="n">
        <v>0.4</v>
      </c>
      <c r="E7" s="102" t="n">
        <v>1</v>
      </c>
      <c r="F7" s="102" t="n">
        <v>1.6</v>
      </c>
      <c r="G7" s="102" t="n">
        <v>2.125</v>
      </c>
      <c r="H7" s="102" t="n">
        <v>2.65</v>
      </c>
      <c r="I7" s="102" t="n">
        <v>3.015</v>
      </c>
      <c r="J7" s="102" t="n">
        <v>3.38</v>
      </c>
      <c r="K7" s="102" t="n">
        <v>3.565</v>
      </c>
      <c r="L7" s="102" t="n">
        <v>3.75</v>
      </c>
      <c r="M7" s="102" t="n">
        <v>3.775</v>
      </c>
      <c r="N7" s="102" t="n">
        <v>3.8</v>
      </c>
      <c r="O7" s="102" t="n">
        <v>3.7</v>
      </c>
      <c r="P7" s="102" t="n">
        <v>3.6</v>
      </c>
      <c r="Q7" s="102" t="n">
        <v>3.425</v>
      </c>
      <c r="R7" s="102" t="n">
        <v>3.25</v>
      </c>
      <c r="S7" s="102" t="n">
        <v>3.05</v>
      </c>
      <c r="T7" s="102" t="n">
        <v>2.85</v>
      </c>
      <c r="U7" s="102" t="n">
        <v>2.665</v>
      </c>
      <c r="V7" s="102" t="n">
        <v>2.48</v>
      </c>
      <c r="W7" s="102" t="n">
        <v>2.33</v>
      </c>
      <c r="X7" s="102" t="n">
        <v>2.18</v>
      </c>
      <c r="Y7" s="102" t="n">
        <v>2.075</v>
      </c>
      <c r="Z7" s="102" t="n">
        <v>1.97</v>
      </c>
      <c r="AA7" s="102" t="n">
        <v>1.895</v>
      </c>
      <c r="AB7" s="102" t="n">
        <v>1.82</v>
      </c>
      <c r="AC7" s="102" t="n">
        <v>1.755</v>
      </c>
      <c r="AD7" s="102" t="n">
        <v>1.69</v>
      </c>
      <c r="AE7" s="102" t="n">
        <v>1.6</v>
      </c>
      <c r="AF7" s="102" t="n">
        <v>1.51</v>
      </c>
      <c r="AG7" s="102" t="n">
        <v>1.375</v>
      </c>
      <c r="AH7" s="102" t="n">
        <v>1.24</v>
      </c>
      <c r="AI7" s="102" t="n">
        <v>1.04</v>
      </c>
      <c r="AJ7" s="102" t="n">
        <v>0.84</v>
      </c>
      <c r="AK7" s="102" t="n">
        <v>0.6</v>
      </c>
      <c r="AL7" s="102" t="n">
        <v>0.36</v>
      </c>
      <c r="AM7" s="102" t="n">
        <v>0.18</v>
      </c>
      <c r="AN7" s="102" t="n">
        <v>0</v>
      </c>
      <c r="AO7" s="102" t="n">
        <v>0</v>
      </c>
      <c r="AP7" s="102" t="n">
        <v>0</v>
      </c>
      <c r="AQ7" s="102" t="n">
        <v>0</v>
      </c>
      <c r="AR7" s="102" t="n">
        <v>0</v>
      </c>
      <c r="AS7" s="102" t="n">
        <v>0</v>
      </c>
      <c r="AT7" s="102" t="n">
        <v>0</v>
      </c>
      <c r="AU7" s="102" t="n">
        <v>0</v>
      </c>
      <c r="AV7" s="102" t="n">
        <v>0</v>
      </c>
      <c r="AW7" s="102" t="n">
        <v>0</v>
      </c>
      <c r="AX7" s="102" t="n">
        <v>0</v>
      </c>
      <c r="AY7" s="102" t="n">
        <v>0</v>
      </c>
      <c r="AZ7" s="102" t="n">
        <v>0</v>
      </c>
      <c r="BA7" s="102" t="n">
        <v>0</v>
      </c>
      <c r="BB7" s="102" t="n">
        <v>0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0.226</v>
      </c>
      <c r="D8" s="102" t="n">
        <v>0.452</v>
      </c>
      <c r="E8" s="102" t="n">
        <v>1.081</v>
      </c>
      <c r="F8" s="102" t="n">
        <v>1.71</v>
      </c>
      <c r="G8" s="102" t="n">
        <v>2.266</v>
      </c>
      <c r="H8" s="102" t="n">
        <v>2.822</v>
      </c>
      <c r="I8" s="102" t="n">
        <v>3.216</v>
      </c>
      <c r="J8" s="102" t="n">
        <v>3.61</v>
      </c>
      <c r="K8" s="102" t="n">
        <v>3.818</v>
      </c>
      <c r="L8" s="102" t="n">
        <v>4.026</v>
      </c>
      <c r="M8" s="102" t="n">
        <v>4.067</v>
      </c>
      <c r="N8" s="102" t="n">
        <v>4.108</v>
      </c>
      <c r="O8" s="102" t="n">
        <v>4.018</v>
      </c>
      <c r="P8" s="102" t="n">
        <v>3.928</v>
      </c>
      <c r="Q8" s="102" t="n">
        <v>3.757</v>
      </c>
      <c r="R8" s="102" t="n">
        <v>3.586</v>
      </c>
      <c r="S8" s="102" t="n">
        <v>3.386</v>
      </c>
      <c r="T8" s="102" t="n">
        <v>3.186</v>
      </c>
      <c r="U8" s="102" t="n">
        <v>2.997</v>
      </c>
      <c r="V8" s="102" t="n">
        <v>2.808</v>
      </c>
      <c r="W8" s="102" t="n">
        <v>2.652</v>
      </c>
      <c r="X8" s="102" t="n">
        <v>2.496</v>
      </c>
      <c r="Y8" s="102" t="n">
        <v>2.383</v>
      </c>
      <c r="Z8" s="102" t="n">
        <v>2.27</v>
      </c>
      <c r="AA8" s="102" t="n">
        <v>2.184</v>
      </c>
      <c r="AB8" s="102" t="n">
        <v>2.098</v>
      </c>
      <c r="AC8" s="102" t="n">
        <v>2.02</v>
      </c>
      <c r="AD8" s="102" t="n">
        <v>1.942</v>
      </c>
      <c r="AE8" s="102" t="n">
        <v>1.837</v>
      </c>
      <c r="AF8" s="102" t="n">
        <v>1.732</v>
      </c>
      <c r="AG8" s="102" t="n">
        <v>1.577</v>
      </c>
      <c r="AH8" s="102" t="n">
        <v>1.422</v>
      </c>
      <c r="AI8" s="102" t="n">
        <v>1.201</v>
      </c>
      <c r="AJ8" s="102" t="n">
        <v>0.98</v>
      </c>
      <c r="AK8" s="102" t="n">
        <v>0.716</v>
      </c>
      <c r="AL8" s="102" t="n">
        <v>0.452</v>
      </c>
      <c r="AM8" s="102" t="n">
        <v>0.242</v>
      </c>
      <c r="AN8" s="102" t="n">
        <v>0.032</v>
      </c>
      <c r="AO8" s="102" t="n">
        <v>0.016</v>
      </c>
      <c r="AP8" s="102" t="n">
        <v>0</v>
      </c>
      <c r="AQ8" s="102" t="n">
        <v>0</v>
      </c>
      <c r="AR8" s="102" t="n">
        <v>0</v>
      </c>
      <c r="AS8" s="102" t="n">
        <v>0</v>
      </c>
      <c r="AT8" s="102" t="n">
        <v>0</v>
      </c>
      <c r="AU8" s="102" t="n">
        <v>0</v>
      </c>
      <c r="AV8" s="102" t="n">
        <v>0</v>
      </c>
      <c r="AW8" s="102" t="n">
        <v>0</v>
      </c>
      <c r="AX8" s="102" t="n">
        <v>0</v>
      </c>
      <c r="AY8" s="102" t="n">
        <v>0</v>
      </c>
      <c r="AZ8" s="102" t="n">
        <v>0</v>
      </c>
      <c r="BA8" s="102" t="n">
        <v>0</v>
      </c>
      <c r="BB8" s="102" t="n">
        <v>0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0.252</v>
      </c>
      <c r="D9" s="102" t="n">
        <v>0.504</v>
      </c>
      <c r="E9" s="102" t="n">
        <v>1.162</v>
      </c>
      <c r="F9" s="102" t="n">
        <v>1.82</v>
      </c>
      <c r="G9" s="102" t="n">
        <v>2.407</v>
      </c>
      <c r="H9" s="102" t="n">
        <v>2.994</v>
      </c>
      <c r="I9" s="102" t="n">
        <v>3.417</v>
      </c>
      <c r="J9" s="102" t="n">
        <v>3.84</v>
      </c>
      <c r="K9" s="102" t="n">
        <v>4.071</v>
      </c>
      <c r="L9" s="102" t="n">
        <v>4.302</v>
      </c>
      <c r="M9" s="102" t="n">
        <v>4.359</v>
      </c>
      <c r="N9" s="102" t="n">
        <v>4.416</v>
      </c>
      <c r="O9" s="102" t="n">
        <v>4.336</v>
      </c>
      <c r="P9" s="102" t="n">
        <v>4.256</v>
      </c>
      <c r="Q9" s="102" t="n">
        <v>4.089</v>
      </c>
      <c r="R9" s="102" t="n">
        <v>3.922</v>
      </c>
      <c r="S9" s="102" t="n">
        <v>3.722</v>
      </c>
      <c r="T9" s="102" t="n">
        <v>3.522</v>
      </c>
      <c r="U9" s="102" t="n">
        <v>3.329</v>
      </c>
      <c r="V9" s="102" t="n">
        <v>3.136</v>
      </c>
      <c r="W9" s="102" t="n">
        <v>2.974</v>
      </c>
      <c r="X9" s="102" t="n">
        <v>2.812</v>
      </c>
      <c r="Y9" s="102" t="n">
        <v>2.691</v>
      </c>
      <c r="Z9" s="102" t="n">
        <v>2.57</v>
      </c>
      <c r="AA9" s="102" t="n">
        <v>2.473</v>
      </c>
      <c r="AB9" s="102" t="n">
        <v>2.376</v>
      </c>
      <c r="AC9" s="102" t="n">
        <v>2.285</v>
      </c>
      <c r="AD9" s="102" t="n">
        <v>2.194</v>
      </c>
      <c r="AE9" s="102" t="n">
        <v>2.074</v>
      </c>
      <c r="AF9" s="102" t="n">
        <v>1.954</v>
      </c>
      <c r="AG9" s="102" t="n">
        <v>1.779</v>
      </c>
      <c r="AH9" s="102" t="n">
        <v>1.604</v>
      </c>
      <c r="AI9" s="102" t="n">
        <v>1.362</v>
      </c>
      <c r="AJ9" s="102" t="n">
        <v>1.12</v>
      </c>
      <c r="AK9" s="102" t="n">
        <v>0.832</v>
      </c>
      <c r="AL9" s="102" t="n">
        <v>0.544</v>
      </c>
      <c r="AM9" s="102" t="n">
        <v>0.304</v>
      </c>
      <c r="AN9" s="102" t="n">
        <v>0.064</v>
      </c>
      <c r="AO9" s="102" t="n">
        <v>0.032</v>
      </c>
      <c r="AP9" s="102" t="n">
        <v>0</v>
      </c>
      <c r="AQ9" s="102" t="n">
        <v>0</v>
      </c>
      <c r="AR9" s="102" t="n">
        <v>0</v>
      </c>
      <c r="AS9" s="102" t="n">
        <v>0</v>
      </c>
      <c r="AT9" s="102" t="n">
        <v>0</v>
      </c>
      <c r="AU9" s="102" t="n">
        <v>0</v>
      </c>
      <c r="AV9" s="102" t="n">
        <v>0</v>
      </c>
      <c r="AW9" s="102" t="n">
        <v>0</v>
      </c>
      <c r="AX9" s="102" t="n">
        <v>0</v>
      </c>
      <c r="AY9" s="102" t="n">
        <v>0</v>
      </c>
      <c r="AZ9" s="102" t="n">
        <v>0</v>
      </c>
      <c r="BA9" s="102" t="n">
        <v>0</v>
      </c>
      <c r="BB9" s="102" t="n">
        <v>0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0.278</v>
      </c>
      <c r="D10" s="102" t="n">
        <v>0.556</v>
      </c>
      <c r="E10" s="102" t="n">
        <v>1.243</v>
      </c>
      <c r="F10" s="102" t="n">
        <v>1.93</v>
      </c>
      <c r="G10" s="102" t="n">
        <v>2.548</v>
      </c>
      <c r="H10" s="102" t="n">
        <v>3.166</v>
      </c>
      <c r="I10" s="102" t="n">
        <v>3.618</v>
      </c>
      <c r="J10" s="102" t="n">
        <v>4.07</v>
      </c>
      <c r="K10" s="102" t="n">
        <v>4.324</v>
      </c>
      <c r="L10" s="102" t="n">
        <v>4.578</v>
      </c>
      <c r="M10" s="102" t="n">
        <v>4.651</v>
      </c>
      <c r="N10" s="102" t="n">
        <v>4.724</v>
      </c>
      <c r="O10" s="102" t="n">
        <v>4.654</v>
      </c>
      <c r="P10" s="102" t="n">
        <v>4.584</v>
      </c>
      <c r="Q10" s="102" t="n">
        <v>4.421</v>
      </c>
      <c r="R10" s="102" t="n">
        <v>4.258</v>
      </c>
      <c r="S10" s="102" t="n">
        <v>4.058</v>
      </c>
      <c r="T10" s="102" t="n">
        <v>3.858</v>
      </c>
      <c r="U10" s="102" t="n">
        <v>3.661</v>
      </c>
      <c r="V10" s="102" t="n">
        <v>3.464</v>
      </c>
      <c r="W10" s="102" t="n">
        <v>3.296</v>
      </c>
      <c r="X10" s="102" t="n">
        <v>3.128</v>
      </c>
      <c r="Y10" s="102" t="n">
        <v>2.999</v>
      </c>
      <c r="Z10" s="102" t="n">
        <v>2.87</v>
      </c>
      <c r="AA10" s="102" t="n">
        <v>2.762</v>
      </c>
      <c r="AB10" s="102" t="n">
        <v>2.654</v>
      </c>
      <c r="AC10" s="102" t="n">
        <v>2.55</v>
      </c>
      <c r="AD10" s="102" t="n">
        <v>2.446</v>
      </c>
      <c r="AE10" s="102" t="n">
        <v>2.311</v>
      </c>
      <c r="AF10" s="102" t="n">
        <v>2.176</v>
      </c>
      <c r="AG10" s="102" t="n">
        <v>1.981</v>
      </c>
      <c r="AH10" s="102" t="n">
        <v>1.786</v>
      </c>
      <c r="AI10" s="102" t="n">
        <v>1.523</v>
      </c>
      <c r="AJ10" s="102" t="n">
        <v>1.26</v>
      </c>
      <c r="AK10" s="102" t="n">
        <v>0.948</v>
      </c>
      <c r="AL10" s="102" t="n">
        <v>0.636</v>
      </c>
      <c r="AM10" s="102" t="n">
        <v>0.366</v>
      </c>
      <c r="AN10" s="102" t="n">
        <v>0.096</v>
      </c>
      <c r="AO10" s="102" t="n">
        <v>0.048</v>
      </c>
      <c r="AP10" s="102" t="n">
        <v>0</v>
      </c>
      <c r="AQ10" s="102" t="n">
        <v>0</v>
      </c>
      <c r="AR10" s="102" t="n">
        <v>0</v>
      </c>
      <c r="AS10" s="102" t="n">
        <v>0</v>
      </c>
      <c r="AT10" s="102" t="n">
        <v>0</v>
      </c>
      <c r="AU10" s="102" t="n">
        <v>0</v>
      </c>
      <c r="AV10" s="102" t="n">
        <v>0</v>
      </c>
      <c r="AW10" s="102" t="n">
        <v>0</v>
      </c>
      <c r="AX10" s="102" t="n">
        <v>0</v>
      </c>
      <c r="AY10" s="102" t="n">
        <v>0</v>
      </c>
      <c r="AZ10" s="102" t="n">
        <v>0</v>
      </c>
      <c r="BA10" s="102" t="n">
        <v>0</v>
      </c>
      <c r="BB10" s="102" t="n">
        <v>0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0.304</v>
      </c>
      <c r="D11" s="102" t="n">
        <v>0.608</v>
      </c>
      <c r="E11" s="102" t="n">
        <v>1.324</v>
      </c>
      <c r="F11" s="102" t="n">
        <v>2.04</v>
      </c>
      <c r="G11" s="102" t="n">
        <v>2.689</v>
      </c>
      <c r="H11" s="102" t="n">
        <v>3.338</v>
      </c>
      <c r="I11" s="102" t="n">
        <v>3.819</v>
      </c>
      <c r="J11" s="102" t="n">
        <v>4.3</v>
      </c>
      <c r="K11" s="102" t="n">
        <v>4.577</v>
      </c>
      <c r="L11" s="102" t="n">
        <v>4.854</v>
      </c>
      <c r="M11" s="102" t="n">
        <v>4.943</v>
      </c>
      <c r="N11" s="102" t="n">
        <v>5.032</v>
      </c>
      <c r="O11" s="102" t="n">
        <v>4.972</v>
      </c>
      <c r="P11" s="102" t="n">
        <v>4.912</v>
      </c>
      <c r="Q11" s="102" t="n">
        <v>4.753</v>
      </c>
      <c r="R11" s="102" t="n">
        <v>4.594</v>
      </c>
      <c r="S11" s="102" t="n">
        <v>4.394</v>
      </c>
      <c r="T11" s="102" t="n">
        <v>4.194</v>
      </c>
      <c r="U11" s="102" t="n">
        <v>3.993</v>
      </c>
      <c r="V11" s="102" t="n">
        <v>3.792</v>
      </c>
      <c r="W11" s="102" t="n">
        <v>3.618</v>
      </c>
      <c r="X11" s="102" t="n">
        <v>3.444</v>
      </c>
      <c r="Y11" s="102" t="n">
        <v>3.307</v>
      </c>
      <c r="Z11" s="102" t="n">
        <v>3.17</v>
      </c>
      <c r="AA11" s="102" t="n">
        <v>3.051</v>
      </c>
      <c r="AB11" s="102" t="n">
        <v>2.932</v>
      </c>
      <c r="AC11" s="102" t="n">
        <v>2.815</v>
      </c>
      <c r="AD11" s="102" t="n">
        <v>2.698</v>
      </c>
      <c r="AE11" s="102" t="n">
        <v>2.548</v>
      </c>
      <c r="AF11" s="102" t="n">
        <v>2.398</v>
      </c>
      <c r="AG11" s="102" t="n">
        <v>2.183</v>
      </c>
      <c r="AH11" s="102" t="n">
        <v>1.968</v>
      </c>
      <c r="AI11" s="102" t="n">
        <v>1.684</v>
      </c>
      <c r="AJ11" s="102" t="n">
        <v>1.4</v>
      </c>
      <c r="AK11" s="102" t="n">
        <v>1.064</v>
      </c>
      <c r="AL11" s="102" t="n">
        <v>0.728</v>
      </c>
      <c r="AM11" s="102" t="n">
        <v>0.428</v>
      </c>
      <c r="AN11" s="102" t="n">
        <v>0.128</v>
      </c>
      <c r="AO11" s="102" t="n">
        <v>0.064</v>
      </c>
      <c r="AP11" s="102" t="n">
        <v>0</v>
      </c>
      <c r="AQ11" s="102" t="n">
        <v>0</v>
      </c>
      <c r="AR11" s="102" t="n">
        <v>0</v>
      </c>
      <c r="AS11" s="102" t="n">
        <v>0</v>
      </c>
      <c r="AT11" s="102" t="n">
        <v>0</v>
      </c>
      <c r="AU11" s="102" t="n">
        <v>0</v>
      </c>
      <c r="AV11" s="102" t="n">
        <v>0</v>
      </c>
      <c r="AW11" s="102" t="n">
        <v>0</v>
      </c>
      <c r="AX11" s="102" t="n">
        <v>0</v>
      </c>
      <c r="AY11" s="102" t="n">
        <v>0</v>
      </c>
      <c r="AZ11" s="102" t="n">
        <v>0</v>
      </c>
      <c r="BA11" s="102" t="n">
        <v>0</v>
      </c>
      <c r="BB11" s="102" t="n">
        <v>0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0.33</v>
      </c>
      <c r="D12" s="102" t="n">
        <v>0.66</v>
      </c>
      <c r="E12" s="102" t="n">
        <v>1.405</v>
      </c>
      <c r="F12" s="102" t="n">
        <v>2.15</v>
      </c>
      <c r="G12" s="102" t="n">
        <v>2.83</v>
      </c>
      <c r="H12" s="102" t="n">
        <v>3.51</v>
      </c>
      <c r="I12" s="102" t="n">
        <v>4.02</v>
      </c>
      <c r="J12" s="102" t="n">
        <v>4.53</v>
      </c>
      <c r="K12" s="102" t="n">
        <v>4.83</v>
      </c>
      <c r="L12" s="102" t="n">
        <v>5.13</v>
      </c>
      <c r="M12" s="102" t="n">
        <v>5.235</v>
      </c>
      <c r="N12" s="102" t="n">
        <v>5.34</v>
      </c>
      <c r="O12" s="102" t="n">
        <v>5.29</v>
      </c>
      <c r="P12" s="102" t="n">
        <v>5.24</v>
      </c>
      <c r="Q12" s="102" t="n">
        <v>5.085</v>
      </c>
      <c r="R12" s="102" t="n">
        <v>4.93</v>
      </c>
      <c r="S12" s="102" t="n">
        <v>4.73</v>
      </c>
      <c r="T12" s="102" t="n">
        <v>4.53</v>
      </c>
      <c r="U12" s="102" t="n">
        <v>4.325</v>
      </c>
      <c r="V12" s="102" t="n">
        <v>4.12</v>
      </c>
      <c r="W12" s="102" t="n">
        <v>3.94</v>
      </c>
      <c r="X12" s="102" t="n">
        <v>3.76</v>
      </c>
      <c r="Y12" s="102" t="n">
        <v>3.615</v>
      </c>
      <c r="Z12" s="102" t="n">
        <v>3.47</v>
      </c>
      <c r="AA12" s="102" t="n">
        <v>3.34</v>
      </c>
      <c r="AB12" s="102" t="n">
        <v>3.21</v>
      </c>
      <c r="AC12" s="102" t="n">
        <v>3.08</v>
      </c>
      <c r="AD12" s="102" t="n">
        <v>2.95</v>
      </c>
      <c r="AE12" s="102" t="n">
        <v>2.785</v>
      </c>
      <c r="AF12" s="102" t="n">
        <v>2.62</v>
      </c>
      <c r="AG12" s="102" t="n">
        <v>2.385</v>
      </c>
      <c r="AH12" s="102" t="n">
        <v>2.15</v>
      </c>
      <c r="AI12" s="102" t="n">
        <v>1.845</v>
      </c>
      <c r="AJ12" s="102" t="n">
        <v>1.54</v>
      </c>
      <c r="AK12" s="102" t="n">
        <v>1.18</v>
      </c>
      <c r="AL12" s="102" t="n">
        <v>0.82</v>
      </c>
      <c r="AM12" s="102" t="n">
        <v>0.49</v>
      </c>
      <c r="AN12" s="102" t="n">
        <v>0.16</v>
      </c>
      <c r="AO12" s="102" t="n">
        <v>0.08</v>
      </c>
      <c r="AP12" s="102" t="n">
        <v>0</v>
      </c>
      <c r="AQ12" s="102" t="n">
        <v>0</v>
      </c>
      <c r="AR12" s="102" t="n">
        <v>0</v>
      </c>
      <c r="AS12" s="102" t="n">
        <v>0</v>
      </c>
      <c r="AT12" s="102" t="n">
        <v>0</v>
      </c>
      <c r="AU12" s="102" t="n">
        <v>0</v>
      </c>
      <c r="AV12" s="102" t="n">
        <v>0</v>
      </c>
      <c r="AW12" s="102" t="n">
        <v>0</v>
      </c>
      <c r="AX12" s="102" t="n">
        <v>0</v>
      </c>
      <c r="AY12" s="102" t="n">
        <v>0</v>
      </c>
      <c r="AZ12" s="102" t="n">
        <v>0</v>
      </c>
      <c r="BA12" s="102" t="n">
        <v>0</v>
      </c>
      <c r="BB12" s="102" t="n">
        <v>0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0.358</v>
      </c>
      <c r="D13" s="102" t="n">
        <v>0.716</v>
      </c>
      <c r="E13" s="102" t="n">
        <v>1.487</v>
      </c>
      <c r="F13" s="102" t="n">
        <v>2.258</v>
      </c>
      <c r="G13" s="102" t="n">
        <v>2.967</v>
      </c>
      <c r="H13" s="102" t="n">
        <v>3.676</v>
      </c>
      <c r="I13" s="102" t="n">
        <v>4.214</v>
      </c>
      <c r="J13" s="102" t="n">
        <v>4.752</v>
      </c>
      <c r="K13" s="102" t="n">
        <v>5.077</v>
      </c>
      <c r="L13" s="102" t="n">
        <v>5.402</v>
      </c>
      <c r="M13" s="102" t="n">
        <v>5.527</v>
      </c>
      <c r="N13" s="102" t="n">
        <v>5.652</v>
      </c>
      <c r="O13" s="102" t="n">
        <v>5.616</v>
      </c>
      <c r="P13" s="102" t="n">
        <v>5.58</v>
      </c>
      <c r="Q13" s="102" t="n">
        <v>5.435</v>
      </c>
      <c r="R13" s="102" t="n">
        <v>5.29</v>
      </c>
      <c r="S13" s="102" t="n">
        <v>5.094</v>
      </c>
      <c r="T13" s="102" t="n">
        <v>4.898</v>
      </c>
      <c r="U13" s="102" t="n">
        <v>4.693</v>
      </c>
      <c r="V13" s="102" t="n">
        <v>4.488</v>
      </c>
      <c r="W13" s="102" t="n">
        <v>4.304</v>
      </c>
      <c r="X13" s="102" t="n">
        <v>4.12</v>
      </c>
      <c r="Y13" s="102" t="n">
        <v>3.967</v>
      </c>
      <c r="Z13" s="102" t="n">
        <v>3.814</v>
      </c>
      <c r="AA13" s="102" t="n">
        <v>3.673</v>
      </c>
      <c r="AB13" s="102" t="n">
        <v>3.532</v>
      </c>
      <c r="AC13" s="102" t="n">
        <v>3.387</v>
      </c>
      <c r="AD13" s="102" t="n">
        <v>3.242</v>
      </c>
      <c r="AE13" s="102" t="n">
        <v>3.059</v>
      </c>
      <c r="AF13" s="102" t="n">
        <v>2.876</v>
      </c>
      <c r="AG13" s="102" t="n">
        <v>2.619</v>
      </c>
      <c r="AH13" s="102" t="n">
        <v>2.362</v>
      </c>
      <c r="AI13" s="102" t="n">
        <v>2.032</v>
      </c>
      <c r="AJ13" s="102" t="n">
        <v>1.702</v>
      </c>
      <c r="AK13" s="102" t="n">
        <v>1.317</v>
      </c>
      <c r="AL13" s="102" t="n">
        <v>0.932</v>
      </c>
      <c r="AM13" s="102" t="n">
        <v>0.578</v>
      </c>
      <c r="AN13" s="102" t="n">
        <v>0.224</v>
      </c>
      <c r="AO13" s="102" t="n">
        <v>0.115</v>
      </c>
      <c r="AP13" s="102" t="n">
        <v>0.006</v>
      </c>
      <c r="AQ13" s="102" t="n">
        <v>0.006</v>
      </c>
      <c r="AR13" s="102" t="n">
        <v>0.006</v>
      </c>
      <c r="AS13" s="102" t="n">
        <v>0.006</v>
      </c>
      <c r="AT13" s="102" t="n">
        <v>0.006</v>
      </c>
      <c r="AU13" s="102" t="n">
        <v>0.006</v>
      </c>
      <c r="AV13" s="102" t="n">
        <v>0.006</v>
      </c>
      <c r="AW13" s="102" t="n">
        <v>0.006</v>
      </c>
      <c r="AX13" s="102" t="n">
        <v>0.006</v>
      </c>
      <c r="AY13" s="102" t="n">
        <v>0.006</v>
      </c>
      <c r="AZ13" s="102" t="n">
        <v>0.006</v>
      </c>
      <c r="BA13" s="102" t="n">
        <v>0.006</v>
      </c>
      <c r="BB13" s="102" t="n">
        <v>0.006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0.386</v>
      </c>
      <c r="D14" s="102" t="n">
        <v>0.772</v>
      </c>
      <c r="E14" s="102" t="n">
        <v>1.569</v>
      </c>
      <c r="F14" s="102" t="n">
        <v>2.366</v>
      </c>
      <c r="G14" s="102" t="n">
        <v>3.104</v>
      </c>
      <c r="H14" s="102" t="n">
        <v>3.842</v>
      </c>
      <c r="I14" s="102" t="n">
        <v>4.408</v>
      </c>
      <c r="J14" s="102" t="n">
        <v>4.974</v>
      </c>
      <c r="K14" s="102" t="n">
        <v>5.324</v>
      </c>
      <c r="L14" s="102" t="n">
        <v>5.674</v>
      </c>
      <c r="M14" s="102" t="n">
        <v>5.819</v>
      </c>
      <c r="N14" s="102" t="n">
        <v>5.964</v>
      </c>
      <c r="O14" s="102" t="n">
        <v>5.942</v>
      </c>
      <c r="P14" s="102" t="n">
        <v>5.92</v>
      </c>
      <c r="Q14" s="102" t="n">
        <v>5.785</v>
      </c>
      <c r="R14" s="102" t="n">
        <v>5.65</v>
      </c>
      <c r="S14" s="102" t="n">
        <v>5.458</v>
      </c>
      <c r="T14" s="102" t="n">
        <v>5.266</v>
      </c>
      <c r="U14" s="102" t="n">
        <v>5.061</v>
      </c>
      <c r="V14" s="102" t="n">
        <v>4.856</v>
      </c>
      <c r="W14" s="102" t="n">
        <v>4.668</v>
      </c>
      <c r="X14" s="102" t="n">
        <v>4.48</v>
      </c>
      <c r="Y14" s="102" t="n">
        <v>4.319</v>
      </c>
      <c r="Z14" s="102" t="n">
        <v>4.158</v>
      </c>
      <c r="AA14" s="102" t="n">
        <v>4.006</v>
      </c>
      <c r="AB14" s="102" t="n">
        <v>3.854</v>
      </c>
      <c r="AC14" s="102" t="n">
        <v>3.694</v>
      </c>
      <c r="AD14" s="102" t="n">
        <v>3.534</v>
      </c>
      <c r="AE14" s="102" t="n">
        <v>3.333</v>
      </c>
      <c r="AF14" s="102" t="n">
        <v>3.132</v>
      </c>
      <c r="AG14" s="102" t="n">
        <v>2.853</v>
      </c>
      <c r="AH14" s="102" t="n">
        <v>2.574</v>
      </c>
      <c r="AI14" s="102" t="n">
        <v>2.219</v>
      </c>
      <c r="AJ14" s="102" t="n">
        <v>1.864</v>
      </c>
      <c r="AK14" s="102" t="n">
        <v>1.454</v>
      </c>
      <c r="AL14" s="102" t="n">
        <v>1.044</v>
      </c>
      <c r="AM14" s="102" t="n">
        <v>0.666</v>
      </c>
      <c r="AN14" s="102" t="n">
        <v>0.288</v>
      </c>
      <c r="AO14" s="102" t="n">
        <v>0.15</v>
      </c>
      <c r="AP14" s="102" t="n">
        <v>0.012</v>
      </c>
      <c r="AQ14" s="102" t="n">
        <v>0.012</v>
      </c>
      <c r="AR14" s="102" t="n">
        <v>0.012</v>
      </c>
      <c r="AS14" s="102" t="n">
        <v>0.012</v>
      </c>
      <c r="AT14" s="102" t="n">
        <v>0.012</v>
      </c>
      <c r="AU14" s="102" t="n">
        <v>0.012</v>
      </c>
      <c r="AV14" s="102" t="n">
        <v>0.012</v>
      </c>
      <c r="AW14" s="102" t="n">
        <v>0.012</v>
      </c>
      <c r="AX14" s="102" t="n">
        <v>0.012</v>
      </c>
      <c r="AY14" s="102" t="n">
        <v>0.012</v>
      </c>
      <c r="AZ14" s="102" t="n">
        <v>0.012</v>
      </c>
      <c r="BA14" s="102" t="n">
        <v>0.012</v>
      </c>
      <c r="BB14" s="102" t="n">
        <v>0.012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0.414</v>
      </c>
      <c r="D15" s="102" t="n">
        <v>0.828</v>
      </c>
      <c r="E15" s="102" t="n">
        <v>1.651</v>
      </c>
      <c r="F15" s="102" t="n">
        <v>2.474</v>
      </c>
      <c r="G15" s="102" t="n">
        <v>3.241</v>
      </c>
      <c r="H15" s="102" t="n">
        <v>4.008</v>
      </c>
      <c r="I15" s="102" t="n">
        <v>4.602</v>
      </c>
      <c r="J15" s="102" t="n">
        <v>5.196</v>
      </c>
      <c r="K15" s="102" t="n">
        <v>5.571</v>
      </c>
      <c r="L15" s="102" t="n">
        <v>5.946</v>
      </c>
      <c r="M15" s="102" t="n">
        <v>6.111</v>
      </c>
      <c r="N15" s="102" t="n">
        <v>6.276</v>
      </c>
      <c r="O15" s="102" t="n">
        <v>6.268</v>
      </c>
      <c r="P15" s="102" t="n">
        <v>6.26</v>
      </c>
      <c r="Q15" s="102" t="n">
        <v>6.135</v>
      </c>
      <c r="R15" s="102" t="n">
        <v>6.01</v>
      </c>
      <c r="S15" s="102" t="n">
        <v>5.822</v>
      </c>
      <c r="T15" s="102" t="n">
        <v>5.634</v>
      </c>
      <c r="U15" s="102" t="n">
        <v>5.429</v>
      </c>
      <c r="V15" s="102" t="n">
        <v>5.224</v>
      </c>
      <c r="W15" s="102" t="n">
        <v>5.032</v>
      </c>
      <c r="X15" s="102" t="n">
        <v>4.84</v>
      </c>
      <c r="Y15" s="102" t="n">
        <v>4.671</v>
      </c>
      <c r="Z15" s="102" t="n">
        <v>4.502</v>
      </c>
      <c r="AA15" s="102" t="n">
        <v>4.339</v>
      </c>
      <c r="AB15" s="102" t="n">
        <v>4.176</v>
      </c>
      <c r="AC15" s="102" t="n">
        <v>4.001</v>
      </c>
      <c r="AD15" s="102" t="n">
        <v>3.826</v>
      </c>
      <c r="AE15" s="102" t="n">
        <v>3.607</v>
      </c>
      <c r="AF15" s="102" t="n">
        <v>3.388</v>
      </c>
      <c r="AG15" s="102" t="n">
        <v>3.087</v>
      </c>
      <c r="AH15" s="102" t="n">
        <v>2.786</v>
      </c>
      <c r="AI15" s="102" t="n">
        <v>2.406</v>
      </c>
      <c r="AJ15" s="102" t="n">
        <v>2.026</v>
      </c>
      <c r="AK15" s="102" t="n">
        <v>1.591</v>
      </c>
      <c r="AL15" s="102" t="n">
        <v>1.156</v>
      </c>
      <c r="AM15" s="102" t="n">
        <v>0.754</v>
      </c>
      <c r="AN15" s="102" t="n">
        <v>0.352</v>
      </c>
      <c r="AO15" s="102" t="n">
        <v>0.185</v>
      </c>
      <c r="AP15" s="102" t="n">
        <v>0.018</v>
      </c>
      <c r="AQ15" s="102" t="n">
        <v>0.018</v>
      </c>
      <c r="AR15" s="102" t="n">
        <v>0.018</v>
      </c>
      <c r="AS15" s="102" t="n">
        <v>0.018</v>
      </c>
      <c r="AT15" s="102" t="n">
        <v>0.018</v>
      </c>
      <c r="AU15" s="102" t="n">
        <v>0.018</v>
      </c>
      <c r="AV15" s="102" t="n">
        <v>0.018</v>
      </c>
      <c r="AW15" s="102" t="n">
        <v>0.018</v>
      </c>
      <c r="AX15" s="102" t="n">
        <v>0.018</v>
      </c>
      <c r="AY15" s="102" t="n">
        <v>0.018</v>
      </c>
      <c r="AZ15" s="102" t="n">
        <v>0.018</v>
      </c>
      <c r="BA15" s="102" t="n">
        <v>0.018</v>
      </c>
      <c r="BB15" s="102" t="n">
        <v>0.018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0.442</v>
      </c>
      <c r="D16" s="102" t="n">
        <v>0.884</v>
      </c>
      <c r="E16" s="102" t="n">
        <v>1.733</v>
      </c>
      <c r="F16" s="102" t="n">
        <v>2.582</v>
      </c>
      <c r="G16" s="102" t="n">
        <v>3.378</v>
      </c>
      <c r="H16" s="102" t="n">
        <v>4.174</v>
      </c>
      <c r="I16" s="102" t="n">
        <v>4.796</v>
      </c>
      <c r="J16" s="102" t="n">
        <v>5.418</v>
      </c>
      <c r="K16" s="102" t="n">
        <v>5.818</v>
      </c>
      <c r="L16" s="102" t="n">
        <v>6.218</v>
      </c>
      <c r="M16" s="102" t="n">
        <v>6.403</v>
      </c>
      <c r="N16" s="102" t="n">
        <v>6.588</v>
      </c>
      <c r="O16" s="102" t="n">
        <v>6.594</v>
      </c>
      <c r="P16" s="102" t="n">
        <v>6.6</v>
      </c>
      <c r="Q16" s="102" t="n">
        <v>6.485</v>
      </c>
      <c r="R16" s="102" t="n">
        <v>6.37</v>
      </c>
      <c r="S16" s="102" t="n">
        <v>6.186</v>
      </c>
      <c r="T16" s="102" t="n">
        <v>6.002</v>
      </c>
      <c r="U16" s="102" t="n">
        <v>5.797</v>
      </c>
      <c r="V16" s="102" t="n">
        <v>5.592</v>
      </c>
      <c r="W16" s="102" t="n">
        <v>5.396</v>
      </c>
      <c r="X16" s="102" t="n">
        <v>5.2</v>
      </c>
      <c r="Y16" s="102" t="n">
        <v>5.023</v>
      </c>
      <c r="Z16" s="102" t="n">
        <v>4.846</v>
      </c>
      <c r="AA16" s="102" t="n">
        <v>4.672</v>
      </c>
      <c r="AB16" s="102" t="n">
        <v>4.498</v>
      </c>
      <c r="AC16" s="102" t="n">
        <v>4.308</v>
      </c>
      <c r="AD16" s="102" t="n">
        <v>4.118</v>
      </c>
      <c r="AE16" s="102" t="n">
        <v>3.881</v>
      </c>
      <c r="AF16" s="102" t="n">
        <v>3.644</v>
      </c>
      <c r="AG16" s="102" t="n">
        <v>3.321</v>
      </c>
      <c r="AH16" s="102" t="n">
        <v>2.998</v>
      </c>
      <c r="AI16" s="102" t="n">
        <v>2.593</v>
      </c>
      <c r="AJ16" s="102" t="n">
        <v>2.188</v>
      </c>
      <c r="AK16" s="102" t="n">
        <v>1.728</v>
      </c>
      <c r="AL16" s="102" t="n">
        <v>1.268</v>
      </c>
      <c r="AM16" s="102" t="n">
        <v>0.842</v>
      </c>
      <c r="AN16" s="102" t="n">
        <v>0.416</v>
      </c>
      <c r="AO16" s="102" t="n">
        <v>0.22</v>
      </c>
      <c r="AP16" s="102" t="n">
        <v>0.024</v>
      </c>
      <c r="AQ16" s="102" t="n">
        <v>0.024</v>
      </c>
      <c r="AR16" s="102" t="n">
        <v>0.024</v>
      </c>
      <c r="AS16" s="102" t="n">
        <v>0.024</v>
      </c>
      <c r="AT16" s="102" t="n">
        <v>0.024</v>
      </c>
      <c r="AU16" s="102" t="n">
        <v>0.024</v>
      </c>
      <c r="AV16" s="102" t="n">
        <v>0.024</v>
      </c>
      <c r="AW16" s="102" t="n">
        <v>0.024</v>
      </c>
      <c r="AX16" s="102" t="n">
        <v>0.024</v>
      </c>
      <c r="AY16" s="102" t="n">
        <v>0.024</v>
      </c>
      <c r="AZ16" s="102" t="n">
        <v>0.024</v>
      </c>
      <c r="BA16" s="102" t="n">
        <v>0.024</v>
      </c>
      <c r="BB16" s="102" t="n">
        <v>0.024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0.47</v>
      </c>
      <c r="D17" s="102" t="n">
        <v>0.94</v>
      </c>
      <c r="E17" s="102" t="n">
        <v>1.815</v>
      </c>
      <c r="F17" s="102" t="n">
        <v>2.69</v>
      </c>
      <c r="G17" s="102" t="n">
        <v>3.515</v>
      </c>
      <c r="H17" s="102" t="n">
        <v>4.34</v>
      </c>
      <c r="I17" s="102" t="n">
        <v>4.99</v>
      </c>
      <c r="J17" s="102" t="n">
        <v>5.64</v>
      </c>
      <c r="K17" s="102" t="n">
        <v>6.065</v>
      </c>
      <c r="L17" s="102" t="n">
        <v>6.49</v>
      </c>
      <c r="M17" s="102" t="n">
        <v>6.695</v>
      </c>
      <c r="N17" s="102" t="n">
        <v>6.9</v>
      </c>
      <c r="O17" s="102" t="n">
        <v>6.92</v>
      </c>
      <c r="P17" s="102" t="n">
        <v>6.94</v>
      </c>
      <c r="Q17" s="102" t="n">
        <v>6.835</v>
      </c>
      <c r="R17" s="102" t="n">
        <v>6.73</v>
      </c>
      <c r="S17" s="102" t="n">
        <v>6.55</v>
      </c>
      <c r="T17" s="102" t="n">
        <v>6.37</v>
      </c>
      <c r="U17" s="102" t="n">
        <v>6.165</v>
      </c>
      <c r="V17" s="102" t="n">
        <v>5.96</v>
      </c>
      <c r="W17" s="102" t="n">
        <v>5.76</v>
      </c>
      <c r="X17" s="102" t="n">
        <v>5.56</v>
      </c>
      <c r="Y17" s="102" t="n">
        <v>5.375</v>
      </c>
      <c r="Z17" s="102" t="n">
        <v>5.19</v>
      </c>
      <c r="AA17" s="102" t="n">
        <v>5.005</v>
      </c>
      <c r="AB17" s="102" t="n">
        <v>4.82</v>
      </c>
      <c r="AC17" s="102" t="n">
        <v>4.615</v>
      </c>
      <c r="AD17" s="102" t="n">
        <v>4.41</v>
      </c>
      <c r="AE17" s="102" t="n">
        <v>4.155</v>
      </c>
      <c r="AF17" s="102" t="n">
        <v>3.9</v>
      </c>
      <c r="AG17" s="102" t="n">
        <v>3.555</v>
      </c>
      <c r="AH17" s="102" t="n">
        <v>3.21</v>
      </c>
      <c r="AI17" s="102" t="n">
        <v>2.78</v>
      </c>
      <c r="AJ17" s="102" t="n">
        <v>2.35</v>
      </c>
      <c r="AK17" s="102" t="n">
        <v>1.865</v>
      </c>
      <c r="AL17" s="102" t="n">
        <v>1.38</v>
      </c>
      <c r="AM17" s="102" t="n">
        <v>0.93</v>
      </c>
      <c r="AN17" s="102" t="n">
        <v>0.48</v>
      </c>
      <c r="AO17" s="102" t="n">
        <v>0.255</v>
      </c>
      <c r="AP17" s="102" t="n">
        <v>0.03</v>
      </c>
      <c r="AQ17" s="102" t="n">
        <v>0.03</v>
      </c>
      <c r="AR17" s="102" t="n">
        <v>0.03</v>
      </c>
      <c r="AS17" s="102" t="n">
        <v>0.03</v>
      </c>
      <c r="AT17" s="102" t="n">
        <v>0.03</v>
      </c>
      <c r="AU17" s="102" t="n">
        <v>0.03</v>
      </c>
      <c r="AV17" s="102" t="n">
        <v>0.03</v>
      </c>
      <c r="AW17" s="102" t="n">
        <v>0.03</v>
      </c>
      <c r="AX17" s="102" t="n">
        <v>0.03</v>
      </c>
      <c r="AY17" s="102" t="n">
        <v>0.03</v>
      </c>
      <c r="AZ17" s="102" t="n">
        <v>0.03</v>
      </c>
      <c r="BA17" s="102" t="n">
        <v>0.03</v>
      </c>
      <c r="BB17" s="102" t="n">
        <v>0.03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0.5</v>
      </c>
      <c r="D18" s="102" t="n">
        <v>1</v>
      </c>
      <c r="E18" s="102" t="n">
        <v>1.896</v>
      </c>
      <c r="F18" s="102" t="n">
        <v>2.792</v>
      </c>
      <c r="G18" s="102" t="n">
        <v>3.643</v>
      </c>
      <c r="H18" s="102" t="n">
        <v>4.494</v>
      </c>
      <c r="I18" s="102" t="n">
        <v>5.171</v>
      </c>
      <c r="J18" s="102" t="n">
        <v>5.848</v>
      </c>
      <c r="K18" s="102" t="n">
        <v>6.298</v>
      </c>
      <c r="L18" s="102" t="n">
        <v>6.748</v>
      </c>
      <c r="M18" s="102" t="n">
        <v>6.974</v>
      </c>
      <c r="N18" s="102" t="n">
        <v>7.2</v>
      </c>
      <c r="O18" s="102" t="n">
        <v>7.239</v>
      </c>
      <c r="P18" s="102" t="n">
        <v>7.278</v>
      </c>
      <c r="Q18" s="102" t="n">
        <v>7.186</v>
      </c>
      <c r="R18" s="102" t="n">
        <v>7.094</v>
      </c>
      <c r="S18" s="102" t="n">
        <v>6.923</v>
      </c>
      <c r="T18" s="102" t="n">
        <v>6.752</v>
      </c>
      <c r="U18" s="102" t="n">
        <v>6.551</v>
      </c>
      <c r="V18" s="102" t="n">
        <v>6.35</v>
      </c>
      <c r="W18" s="102" t="n">
        <v>6.149</v>
      </c>
      <c r="X18" s="102" t="n">
        <v>5.948</v>
      </c>
      <c r="Y18" s="102" t="n">
        <v>5.757</v>
      </c>
      <c r="Z18" s="102" t="n">
        <v>5.566</v>
      </c>
      <c r="AA18" s="102" t="n">
        <v>5.37</v>
      </c>
      <c r="AB18" s="102" t="n">
        <v>5.174</v>
      </c>
      <c r="AC18" s="102" t="n">
        <v>4.953</v>
      </c>
      <c r="AD18" s="102" t="n">
        <v>4.732</v>
      </c>
      <c r="AE18" s="102" t="n">
        <v>4.455</v>
      </c>
      <c r="AF18" s="102" t="n">
        <v>4.178</v>
      </c>
      <c r="AG18" s="102" t="n">
        <v>3.81</v>
      </c>
      <c r="AH18" s="102" t="n">
        <v>3.442</v>
      </c>
      <c r="AI18" s="102" t="n">
        <v>2.987</v>
      </c>
      <c r="AJ18" s="102" t="n">
        <v>2.532</v>
      </c>
      <c r="AK18" s="102" t="n">
        <v>2.02</v>
      </c>
      <c r="AL18" s="102" t="n">
        <v>1.508</v>
      </c>
      <c r="AM18" s="102" t="n">
        <v>1.035</v>
      </c>
      <c r="AN18" s="102" t="n">
        <v>0.562</v>
      </c>
      <c r="AO18" s="102" t="n">
        <v>0.319</v>
      </c>
      <c r="AP18" s="102" t="n">
        <v>0.076</v>
      </c>
      <c r="AQ18" s="102" t="n">
        <v>0.074</v>
      </c>
      <c r="AR18" s="102" t="n">
        <v>0.072</v>
      </c>
      <c r="AS18" s="102" t="n">
        <v>0.07</v>
      </c>
      <c r="AT18" s="102" t="n">
        <v>0.068</v>
      </c>
      <c r="AU18" s="102" t="n">
        <v>0.066</v>
      </c>
      <c r="AV18" s="102" t="n">
        <v>0.064</v>
      </c>
      <c r="AW18" s="102" t="n">
        <v>0.062</v>
      </c>
      <c r="AX18" s="102" t="n">
        <v>0.06</v>
      </c>
      <c r="AY18" s="102" t="n">
        <v>0.058</v>
      </c>
      <c r="AZ18" s="102" t="n">
        <v>0.056</v>
      </c>
      <c r="BA18" s="102" t="n">
        <v>0.054</v>
      </c>
      <c r="BB18" s="102" t="n">
        <v>0.052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0.53</v>
      </c>
      <c r="D19" s="102" t="n">
        <v>1.06</v>
      </c>
      <c r="E19" s="102" t="n">
        <v>1.977</v>
      </c>
      <c r="F19" s="102" t="n">
        <v>2.894</v>
      </c>
      <c r="G19" s="102" t="n">
        <v>3.771</v>
      </c>
      <c r="H19" s="102" t="n">
        <v>4.648</v>
      </c>
      <c r="I19" s="102" t="n">
        <v>5.352</v>
      </c>
      <c r="J19" s="102" t="n">
        <v>6.056</v>
      </c>
      <c r="K19" s="102" t="n">
        <v>6.531</v>
      </c>
      <c r="L19" s="102" t="n">
        <v>7.006</v>
      </c>
      <c r="M19" s="102" t="n">
        <v>7.253</v>
      </c>
      <c r="N19" s="102" t="n">
        <v>7.5</v>
      </c>
      <c r="O19" s="102" t="n">
        <v>7.558</v>
      </c>
      <c r="P19" s="102" t="n">
        <v>7.616</v>
      </c>
      <c r="Q19" s="102" t="n">
        <v>7.537</v>
      </c>
      <c r="R19" s="102" t="n">
        <v>7.458</v>
      </c>
      <c r="S19" s="102" t="n">
        <v>7.296</v>
      </c>
      <c r="T19" s="102" t="n">
        <v>7.134</v>
      </c>
      <c r="U19" s="102" t="n">
        <v>6.937</v>
      </c>
      <c r="V19" s="102" t="n">
        <v>6.74</v>
      </c>
      <c r="W19" s="102" t="n">
        <v>6.538</v>
      </c>
      <c r="X19" s="102" t="n">
        <v>6.336</v>
      </c>
      <c r="Y19" s="102" t="n">
        <v>6.139</v>
      </c>
      <c r="Z19" s="102" t="n">
        <v>5.942</v>
      </c>
      <c r="AA19" s="102" t="n">
        <v>5.735</v>
      </c>
      <c r="AB19" s="102" t="n">
        <v>5.528</v>
      </c>
      <c r="AC19" s="102" t="n">
        <v>5.291</v>
      </c>
      <c r="AD19" s="102" t="n">
        <v>5.054</v>
      </c>
      <c r="AE19" s="102" t="n">
        <v>4.755</v>
      </c>
      <c r="AF19" s="102" t="n">
        <v>4.456</v>
      </c>
      <c r="AG19" s="102" t="n">
        <v>4.065</v>
      </c>
      <c r="AH19" s="102" t="n">
        <v>3.674</v>
      </c>
      <c r="AI19" s="102" t="n">
        <v>3.194</v>
      </c>
      <c r="AJ19" s="102" t="n">
        <v>2.714</v>
      </c>
      <c r="AK19" s="102" t="n">
        <v>2.175</v>
      </c>
      <c r="AL19" s="102" t="n">
        <v>1.636</v>
      </c>
      <c r="AM19" s="102" t="n">
        <v>1.14</v>
      </c>
      <c r="AN19" s="102" t="n">
        <v>0.644</v>
      </c>
      <c r="AO19" s="102" t="n">
        <v>0.383</v>
      </c>
      <c r="AP19" s="102" t="n">
        <v>0.122</v>
      </c>
      <c r="AQ19" s="102" t="n">
        <v>0.118</v>
      </c>
      <c r="AR19" s="102" t="n">
        <v>0.114</v>
      </c>
      <c r="AS19" s="102" t="n">
        <v>0.11</v>
      </c>
      <c r="AT19" s="102" t="n">
        <v>0.106</v>
      </c>
      <c r="AU19" s="102" t="n">
        <v>0.102</v>
      </c>
      <c r="AV19" s="102" t="n">
        <v>0.098</v>
      </c>
      <c r="AW19" s="102" t="n">
        <v>0.094</v>
      </c>
      <c r="AX19" s="102" t="n">
        <v>0.09</v>
      </c>
      <c r="AY19" s="102" t="n">
        <v>0.086</v>
      </c>
      <c r="AZ19" s="102" t="n">
        <v>0.082</v>
      </c>
      <c r="BA19" s="102" t="n">
        <v>0.078</v>
      </c>
      <c r="BB19" s="102" t="n">
        <v>0.074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0.56</v>
      </c>
      <c r="D20" s="102" t="n">
        <v>1.12</v>
      </c>
      <c r="E20" s="102" t="n">
        <v>2.058</v>
      </c>
      <c r="F20" s="102" t="n">
        <v>2.996</v>
      </c>
      <c r="G20" s="102" t="n">
        <v>3.899</v>
      </c>
      <c r="H20" s="102" t="n">
        <v>4.802</v>
      </c>
      <c r="I20" s="102" t="n">
        <v>5.533</v>
      </c>
      <c r="J20" s="102" t="n">
        <v>6.264</v>
      </c>
      <c r="K20" s="102" t="n">
        <v>6.764</v>
      </c>
      <c r="L20" s="102" t="n">
        <v>7.264</v>
      </c>
      <c r="M20" s="102" t="n">
        <v>7.532</v>
      </c>
      <c r="N20" s="102" t="n">
        <v>7.8</v>
      </c>
      <c r="O20" s="102" t="n">
        <v>7.877</v>
      </c>
      <c r="P20" s="102" t="n">
        <v>7.954</v>
      </c>
      <c r="Q20" s="102" t="n">
        <v>7.888</v>
      </c>
      <c r="R20" s="102" t="n">
        <v>7.822</v>
      </c>
      <c r="S20" s="102" t="n">
        <v>7.669</v>
      </c>
      <c r="T20" s="102" t="n">
        <v>7.516</v>
      </c>
      <c r="U20" s="102" t="n">
        <v>7.323</v>
      </c>
      <c r="V20" s="102" t="n">
        <v>7.13</v>
      </c>
      <c r="W20" s="102" t="n">
        <v>6.927</v>
      </c>
      <c r="X20" s="102" t="n">
        <v>6.724</v>
      </c>
      <c r="Y20" s="102" t="n">
        <v>6.521</v>
      </c>
      <c r="Z20" s="102" t="n">
        <v>6.318</v>
      </c>
      <c r="AA20" s="102" t="n">
        <v>6.1</v>
      </c>
      <c r="AB20" s="102" t="n">
        <v>5.882</v>
      </c>
      <c r="AC20" s="102" t="n">
        <v>5.629</v>
      </c>
      <c r="AD20" s="102" t="n">
        <v>5.376</v>
      </c>
      <c r="AE20" s="102" t="n">
        <v>5.055</v>
      </c>
      <c r="AF20" s="102" t="n">
        <v>4.734</v>
      </c>
      <c r="AG20" s="102" t="n">
        <v>4.32</v>
      </c>
      <c r="AH20" s="102" t="n">
        <v>3.906</v>
      </c>
      <c r="AI20" s="102" t="n">
        <v>3.401</v>
      </c>
      <c r="AJ20" s="102" t="n">
        <v>2.896</v>
      </c>
      <c r="AK20" s="102" t="n">
        <v>2.33</v>
      </c>
      <c r="AL20" s="102" t="n">
        <v>1.764</v>
      </c>
      <c r="AM20" s="102" t="n">
        <v>1.245</v>
      </c>
      <c r="AN20" s="102" t="n">
        <v>0.726</v>
      </c>
      <c r="AO20" s="102" t="n">
        <v>0.447</v>
      </c>
      <c r="AP20" s="102" t="n">
        <v>0.168</v>
      </c>
      <c r="AQ20" s="102" t="n">
        <v>0.162</v>
      </c>
      <c r="AR20" s="102" t="n">
        <v>0.156</v>
      </c>
      <c r="AS20" s="102" t="n">
        <v>0.15</v>
      </c>
      <c r="AT20" s="102" t="n">
        <v>0.144</v>
      </c>
      <c r="AU20" s="102" t="n">
        <v>0.138</v>
      </c>
      <c r="AV20" s="102" t="n">
        <v>0.132</v>
      </c>
      <c r="AW20" s="102" t="n">
        <v>0.126</v>
      </c>
      <c r="AX20" s="102" t="n">
        <v>0.12</v>
      </c>
      <c r="AY20" s="102" t="n">
        <v>0.114</v>
      </c>
      <c r="AZ20" s="102" t="n">
        <v>0.108</v>
      </c>
      <c r="BA20" s="102" t="n">
        <v>0.102</v>
      </c>
      <c r="BB20" s="102" t="n">
        <v>0.0959999999999999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0.59</v>
      </c>
      <c r="D21" s="102" t="n">
        <v>1.18</v>
      </c>
      <c r="E21" s="102" t="n">
        <v>2.139</v>
      </c>
      <c r="F21" s="102" t="n">
        <v>3.098</v>
      </c>
      <c r="G21" s="102" t="n">
        <v>4.027</v>
      </c>
      <c r="H21" s="102" t="n">
        <v>4.956</v>
      </c>
      <c r="I21" s="102" t="n">
        <v>5.714</v>
      </c>
      <c r="J21" s="102" t="n">
        <v>6.472</v>
      </c>
      <c r="K21" s="102" t="n">
        <v>6.997</v>
      </c>
      <c r="L21" s="102" t="n">
        <v>7.522</v>
      </c>
      <c r="M21" s="102" t="n">
        <v>7.811</v>
      </c>
      <c r="N21" s="102" t="n">
        <v>8.1</v>
      </c>
      <c r="O21" s="102" t="n">
        <v>8.196</v>
      </c>
      <c r="P21" s="102" t="n">
        <v>8.292</v>
      </c>
      <c r="Q21" s="102" t="n">
        <v>8.239</v>
      </c>
      <c r="R21" s="102" t="n">
        <v>8.186</v>
      </c>
      <c r="S21" s="102" t="n">
        <v>8.042</v>
      </c>
      <c r="T21" s="102" t="n">
        <v>7.898</v>
      </c>
      <c r="U21" s="102" t="n">
        <v>7.709</v>
      </c>
      <c r="V21" s="102" t="n">
        <v>7.52</v>
      </c>
      <c r="W21" s="102" t="n">
        <v>7.316</v>
      </c>
      <c r="X21" s="102" t="n">
        <v>7.112</v>
      </c>
      <c r="Y21" s="102" t="n">
        <v>6.903</v>
      </c>
      <c r="Z21" s="102" t="n">
        <v>6.694</v>
      </c>
      <c r="AA21" s="102" t="n">
        <v>6.465</v>
      </c>
      <c r="AB21" s="102" t="n">
        <v>6.236</v>
      </c>
      <c r="AC21" s="102" t="n">
        <v>5.967</v>
      </c>
      <c r="AD21" s="102" t="n">
        <v>5.698</v>
      </c>
      <c r="AE21" s="102" t="n">
        <v>5.355</v>
      </c>
      <c r="AF21" s="102" t="n">
        <v>5.012</v>
      </c>
      <c r="AG21" s="102" t="n">
        <v>4.575</v>
      </c>
      <c r="AH21" s="102" t="n">
        <v>4.138</v>
      </c>
      <c r="AI21" s="102" t="n">
        <v>3.608</v>
      </c>
      <c r="AJ21" s="102" t="n">
        <v>3.078</v>
      </c>
      <c r="AK21" s="102" t="n">
        <v>2.485</v>
      </c>
      <c r="AL21" s="102" t="n">
        <v>1.892</v>
      </c>
      <c r="AM21" s="102" t="n">
        <v>1.35</v>
      </c>
      <c r="AN21" s="102" t="n">
        <v>0.808</v>
      </c>
      <c r="AO21" s="102" t="n">
        <v>0.511</v>
      </c>
      <c r="AP21" s="102" t="n">
        <v>0.214</v>
      </c>
      <c r="AQ21" s="102" t="n">
        <v>0.206</v>
      </c>
      <c r="AR21" s="102" t="n">
        <v>0.198</v>
      </c>
      <c r="AS21" s="102" t="n">
        <v>0.19</v>
      </c>
      <c r="AT21" s="102" t="n">
        <v>0.182</v>
      </c>
      <c r="AU21" s="102" t="n">
        <v>0.174</v>
      </c>
      <c r="AV21" s="102" t="n">
        <v>0.166</v>
      </c>
      <c r="AW21" s="102" t="n">
        <v>0.158</v>
      </c>
      <c r="AX21" s="102" t="n">
        <v>0.15</v>
      </c>
      <c r="AY21" s="102" t="n">
        <v>0.142</v>
      </c>
      <c r="AZ21" s="102" t="n">
        <v>0.134</v>
      </c>
      <c r="BA21" s="102" t="n">
        <v>0.126</v>
      </c>
      <c r="BB21" s="102" t="n">
        <v>0.118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0.62</v>
      </c>
      <c r="D22" s="102" t="n">
        <v>1.24</v>
      </c>
      <c r="E22" s="102" t="n">
        <v>2.22</v>
      </c>
      <c r="F22" s="102" t="n">
        <v>3.2</v>
      </c>
      <c r="G22" s="102" t="n">
        <v>4.155</v>
      </c>
      <c r="H22" s="102" t="n">
        <v>5.11</v>
      </c>
      <c r="I22" s="102" t="n">
        <v>5.895</v>
      </c>
      <c r="J22" s="102" t="n">
        <v>6.68</v>
      </c>
      <c r="K22" s="102" t="n">
        <v>7.23</v>
      </c>
      <c r="L22" s="102" t="n">
        <v>7.78</v>
      </c>
      <c r="M22" s="102" t="n">
        <v>8.09</v>
      </c>
      <c r="N22" s="102" t="n">
        <v>8.4</v>
      </c>
      <c r="O22" s="102" t="n">
        <v>8.515</v>
      </c>
      <c r="P22" s="102" t="n">
        <v>8.63</v>
      </c>
      <c r="Q22" s="102" t="n">
        <v>8.59</v>
      </c>
      <c r="R22" s="102" t="n">
        <v>8.55</v>
      </c>
      <c r="S22" s="102" t="n">
        <v>8.415</v>
      </c>
      <c r="T22" s="102" t="n">
        <v>8.28</v>
      </c>
      <c r="U22" s="102" t="n">
        <v>8.095</v>
      </c>
      <c r="V22" s="102" t="n">
        <v>7.91</v>
      </c>
      <c r="W22" s="102" t="n">
        <v>7.705</v>
      </c>
      <c r="X22" s="102" t="n">
        <v>7.5</v>
      </c>
      <c r="Y22" s="102" t="n">
        <v>7.285</v>
      </c>
      <c r="Z22" s="102" t="n">
        <v>7.07</v>
      </c>
      <c r="AA22" s="102" t="n">
        <v>6.83</v>
      </c>
      <c r="AB22" s="102" t="n">
        <v>6.59</v>
      </c>
      <c r="AC22" s="102" t="n">
        <v>6.305</v>
      </c>
      <c r="AD22" s="102" t="n">
        <v>6.02</v>
      </c>
      <c r="AE22" s="102" t="n">
        <v>5.655</v>
      </c>
      <c r="AF22" s="102" t="n">
        <v>5.29</v>
      </c>
      <c r="AG22" s="102" t="n">
        <v>4.83</v>
      </c>
      <c r="AH22" s="102" t="n">
        <v>4.37</v>
      </c>
      <c r="AI22" s="102" t="n">
        <v>3.815</v>
      </c>
      <c r="AJ22" s="102" t="n">
        <v>3.26</v>
      </c>
      <c r="AK22" s="102" t="n">
        <v>2.64</v>
      </c>
      <c r="AL22" s="102" t="n">
        <v>2.02</v>
      </c>
      <c r="AM22" s="102" t="n">
        <v>1.455</v>
      </c>
      <c r="AN22" s="102" t="n">
        <v>0.89</v>
      </c>
      <c r="AO22" s="102" t="n">
        <v>0.575</v>
      </c>
      <c r="AP22" s="102" t="n">
        <v>0.26</v>
      </c>
      <c r="AQ22" s="102" t="n">
        <v>0.25</v>
      </c>
      <c r="AR22" s="102" t="n">
        <v>0.24</v>
      </c>
      <c r="AS22" s="102" t="n">
        <v>0.23</v>
      </c>
      <c r="AT22" s="102" t="n">
        <v>0.22</v>
      </c>
      <c r="AU22" s="102" t="n">
        <v>0.21</v>
      </c>
      <c r="AV22" s="102" t="n">
        <v>0.2</v>
      </c>
      <c r="AW22" s="102" t="n">
        <v>0.19</v>
      </c>
      <c r="AX22" s="102" t="n">
        <v>0.18</v>
      </c>
      <c r="AY22" s="102" t="n">
        <v>0.17</v>
      </c>
      <c r="AZ22" s="102" t="n">
        <v>0.16</v>
      </c>
      <c r="BA22" s="102" t="n">
        <v>0.15</v>
      </c>
      <c r="BB22" s="102" t="n">
        <v>0.14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0.649</v>
      </c>
      <c r="D23" s="102" t="n">
        <v>1.298</v>
      </c>
      <c r="E23" s="102" t="n">
        <v>2.297</v>
      </c>
      <c r="F23" s="102" t="n">
        <v>3.296</v>
      </c>
      <c r="G23" s="102" t="n">
        <v>4.272</v>
      </c>
      <c r="H23" s="102" t="n">
        <v>5.248</v>
      </c>
      <c r="I23" s="102" t="n">
        <v>6.055</v>
      </c>
      <c r="J23" s="102" t="n">
        <v>6.862</v>
      </c>
      <c r="K23" s="102" t="n">
        <v>7.436</v>
      </c>
      <c r="L23" s="102" t="n">
        <v>8.01</v>
      </c>
      <c r="M23" s="102" t="n">
        <v>8.343</v>
      </c>
      <c r="N23" s="102" t="n">
        <v>8.676</v>
      </c>
      <c r="O23" s="102" t="n">
        <v>8.812</v>
      </c>
      <c r="P23" s="102" t="n">
        <v>8.948</v>
      </c>
      <c r="Q23" s="102" t="n">
        <v>8.926</v>
      </c>
      <c r="R23" s="102" t="n">
        <v>8.904</v>
      </c>
      <c r="S23" s="102" t="n">
        <v>8.782</v>
      </c>
      <c r="T23" s="102" t="n">
        <v>8.66</v>
      </c>
      <c r="U23" s="102" t="n">
        <v>8.483</v>
      </c>
      <c r="V23" s="102" t="n">
        <v>8.306</v>
      </c>
      <c r="W23" s="102" t="n">
        <v>8.103</v>
      </c>
      <c r="X23" s="102" t="n">
        <v>7.9</v>
      </c>
      <c r="Y23" s="102" t="n">
        <v>7.68</v>
      </c>
      <c r="Z23" s="102" t="n">
        <v>7.46</v>
      </c>
      <c r="AA23" s="102" t="n">
        <v>7.209</v>
      </c>
      <c r="AB23" s="102" t="n">
        <v>6.958</v>
      </c>
      <c r="AC23" s="102" t="n">
        <v>6.656</v>
      </c>
      <c r="AD23" s="102" t="n">
        <v>6.354</v>
      </c>
      <c r="AE23" s="102" t="n">
        <v>5.969</v>
      </c>
      <c r="AF23" s="102" t="n">
        <v>5.584</v>
      </c>
      <c r="AG23" s="102" t="n">
        <v>5.099</v>
      </c>
      <c r="AH23" s="102" t="n">
        <v>4.614</v>
      </c>
      <c r="AI23" s="102" t="n">
        <v>4.031</v>
      </c>
      <c r="AJ23" s="102" t="n">
        <v>3.448</v>
      </c>
      <c r="AK23" s="102" t="n">
        <v>2.803</v>
      </c>
      <c r="AL23" s="102" t="n">
        <v>2.158</v>
      </c>
      <c r="AM23" s="102" t="n">
        <v>1.57</v>
      </c>
      <c r="AN23" s="102" t="n">
        <v>0.982</v>
      </c>
      <c r="AO23" s="102" t="n">
        <v>0.651</v>
      </c>
      <c r="AP23" s="102" t="n">
        <v>0.32</v>
      </c>
      <c r="AQ23" s="102" t="n">
        <v>0.306</v>
      </c>
      <c r="AR23" s="102" t="n">
        <v>0.292</v>
      </c>
      <c r="AS23" s="102" t="n">
        <v>0.278</v>
      </c>
      <c r="AT23" s="102" t="n">
        <v>0.264</v>
      </c>
      <c r="AU23" s="102" t="n">
        <v>0.25</v>
      </c>
      <c r="AV23" s="102" t="n">
        <v>0.236</v>
      </c>
      <c r="AW23" s="102" t="n">
        <v>0.222</v>
      </c>
      <c r="AX23" s="102" t="n">
        <v>0.208</v>
      </c>
      <c r="AY23" s="102" t="n">
        <v>0.194</v>
      </c>
      <c r="AZ23" s="102" t="n">
        <v>0.18</v>
      </c>
      <c r="BA23" s="102" t="n">
        <v>0.166</v>
      </c>
      <c r="BB23" s="102" t="n">
        <v>0.152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0.678</v>
      </c>
      <c r="D24" s="102" t="n">
        <v>1.356</v>
      </c>
      <c r="E24" s="102" t="n">
        <v>2.374</v>
      </c>
      <c r="F24" s="102" t="n">
        <v>3.392</v>
      </c>
      <c r="G24" s="102" t="n">
        <v>4.389</v>
      </c>
      <c r="H24" s="102" t="n">
        <v>5.386</v>
      </c>
      <c r="I24" s="102" t="n">
        <v>6.215</v>
      </c>
      <c r="J24" s="102" t="n">
        <v>7.044</v>
      </c>
      <c r="K24" s="102" t="n">
        <v>7.642</v>
      </c>
      <c r="L24" s="102" t="n">
        <v>8.24</v>
      </c>
      <c r="M24" s="102" t="n">
        <v>8.596</v>
      </c>
      <c r="N24" s="102" t="n">
        <v>8.952</v>
      </c>
      <c r="O24" s="102" t="n">
        <v>9.109</v>
      </c>
      <c r="P24" s="102" t="n">
        <v>9.266</v>
      </c>
      <c r="Q24" s="102" t="n">
        <v>9.262</v>
      </c>
      <c r="R24" s="102" t="n">
        <v>9.258</v>
      </c>
      <c r="S24" s="102" t="n">
        <v>9.149</v>
      </c>
      <c r="T24" s="102" t="n">
        <v>9.04</v>
      </c>
      <c r="U24" s="102" t="n">
        <v>8.871</v>
      </c>
      <c r="V24" s="102" t="n">
        <v>8.702</v>
      </c>
      <c r="W24" s="102" t="n">
        <v>8.501</v>
      </c>
      <c r="X24" s="102" t="n">
        <v>8.3</v>
      </c>
      <c r="Y24" s="102" t="n">
        <v>8.075</v>
      </c>
      <c r="Z24" s="102" t="n">
        <v>7.85</v>
      </c>
      <c r="AA24" s="102" t="n">
        <v>7.588</v>
      </c>
      <c r="AB24" s="102" t="n">
        <v>7.326</v>
      </c>
      <c r="AC24" s="102" t="n">
        <v>7.007</v>
      </c>
      <c r="AD24" s="102" t="n">
        <v>6.688</v>
      </c>
      <c r="AE24" s="102" t="n">
        <v>6.283</v>
      </c>
      <c r="AF24" s="102" t="n">
        <v>5.878</v>
      </c>
      <c r="AG24" s="102" t="n">
        <v>5.368</v>
      </c>
      <c r="AH24" s="102" t="n">
        <v>4.858</v>
      </c>
      <c r="AI24" s="102" t="n">
        <v>4.247</v>
      </c>
      <c r="AJ24" s="102" t="n">
        <v>3.636</v>
      </c>
      <c r="AK24" s="102" t="n">
        <v>2.966</v>
      </c>
      <c r="AL24" s="102" t="n">
        <v>2.296</v>
      </c>
      <c r="AM24" s="102" t="n">
        <v>1.685</v>
      </c>
      <c r="AN24" s="102" t="n">
        <v>1.074</v>
      </c>
      <c r="AO24" s="102" t="n">
        <v>0.727</v>
      </c>
      <c r="AP24" s="102" t="n">
        <v>0.38</v>
      </c>
      <c r="AQ24" s="102" t="n">
        <v>0.362</v>
      </c>
      <c r="AR24" s="102" t="n">
        <v>0.344</v>
      </c>
      <c r="AS24" s="102" t="n">
        <v>0.326</v>
      </c>
      <c r="AT24" s="102" t="n">
        <v>0.308</v>
      </c>
      <c r="AU24" s="102" t="n">
        <v>0.29</v>
      </c>
      <c r="AV24" s="102" t="n">
        <v>0.272</v>
      </c>
      <c r="AW24" s="102" t="n">
        <v>0.254</v>
      </c>
      <c r="AX24" s="102" t="n">
        <v>0.236</v>
      </c>
      <c r="AY24" s="102" t="n">
        <v>0.218</v>
      </c>
      <c r="AZ24" s="102" t="n">
        <v>0.2</v>
      </c>
      <c r="BA24" s="102" t="n">
        <v>0.182</v>
      </c>
      <c r="BB24" s="102" t="n">
        <v>0.164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0.707</v>
      </c>
      <c r="D25" s="102" t="n">
        <v>1.414</v>
      </c>
      <c r="E25" s="102" t="n">
        <v>2.451</v>
      </c>
      <c r="F25" s="102" t="n">
        <v>3.488</v>
      </c>
      <c r="G25" s="102" t="n">
        <v>4.506</v>
      </c>
      <c r="H25" s="102" t="n">
        <v>5.524</v>
      </c>
      <c r="I25" s="102" t="n">
        <v>6.375</v>
      </c>
      <c r="J25" s="102" t="n">
        <v>7.226</v>
      </c>
      <c r="K25" s="102" t="n">
        <v>7.848</v>
      </c>
      <c r="L25" s="102" t="n">
        <v>8.47</v>
      </c>
      <c r="M25" s="102" t="n">
        <v>8.849</v>
      </c>
      <c r="N25" s="102" t="n">
        <v>9.228</v>
      </c>
      <c r="O25" s="102" t="n">
        <v>9.406</v>
      </c>
      <c r="P25" s="102" t="n">
        <v>9.584</v>
      </c>
      <c r="Q25" s="102" t="n">
        <v>9.598</v>
      </c>
      <c r="R25" s="102" t="n">
        <v>9.612</v>
      </c>
      <c r="S25" s="102" t="n">
        <v>9.516</v>
      </c>
      <c r="T25" s="102" t="n">
        <v>9.42</v>
      </c>
      <c r="U25" s="102" t="n">
        <v>9.259</v>
      </c>
      <c r="V25" s="102" t="n">
        <v>9.098</v>
      </c>
      <c r="W25" s="102" t="n">
        <v>8.899</v>
      </c>
      <c r="X25" s="102" t="n">
        <v>8.7</v>
      </c>
      <c r="Y25" s="102" t="n">
        <v>8.47</v>
      </c>
      <c r="Z25" s="102" t="n">
        <v>8.24</v>
      </c>
      <c r="AA25" s="102" t="n">
        <v>7.967</v>
      </c>
      <c r="AB25" s="102" t="n">
        <v>7.694</v>
      </c>
      <c r="AC25" s="102" t="n">
        <v>7.358</v>
      </c>
      <c r="AD25" s="102" t="n">
        <v>7.022</v>
      </c>
      <c r="AE25" s="102" t="n">
        <v>6.597</v>
      </c>
      <c r="AF25" s="102" t="n">
        <v>6.172</v>
      </c>
      <c r="AG25" s="102" t="n">
        <v>5.637</v>
      </c>
      <c r="AH25" s="102" t="n">
        <v>5.102</v>
      </c>
      <c r="AI25" s="102" t="n">
        <v>4.463</v>
      </c>
      <c r="AJ25" s="102" t="n">
        <v>3.824</v>
      </c>
      <c r="AK25" s="102" t="n">
        <v>3.129</v>
      </c>
      <c r="AL25" s="102" t="n">
        <v>2.434</v>
      </c>
      <c r="AM25" s="102" t="n">
        <v>1.8</v>
      </c>
      <c r="AN25" s="102" t="n">
        <v>1.166</v>
      </c>
      <c r="AO25" s="102" t="n">
        <v>0.803</v>
      </c>
      <c r="AP25" s="102" t="n">
        <v>0.44</v>
      </c>
      <c r="AQ25" s="102" t="n">
        <v>0.418</v>
      </c>
      <c r="AR25" s="102" t="n">
        <v>0.396</v>
      </c>
      <c r="AS25" s="102" t="n">
        <v>0.374</v>
      </c>
      <c r="AT25" s="102" t="n">
        <v>0.352</v>
      </c>
      <c r="AU25" s="102" t="n">
        <v>0.33</v>
      </c>
      <c r="AV25" s="102" t="n">
        <v>0.308</v>
      </c>
      <c r="AW25" s="102" t="n">
        <v>0.286</v>
      </c>
      <c r="AX25" s="102" t="n">
        <v>0.264</v>
      </c>
      <c r="AY25" s="102" t="n">
        <v>0.242</v>
      </c>
      <c r="AZ25" s="102" t="n">
        <v>0.22</v>
      </c>
      <c r="BA25" s="102" t="n">
        <v>0.198</v>
      </c>
      <c r="BB25" s="102" t="n">
        <v>0.176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0.736</v>
      </c>
      <c r="D26" s="102" t="n">
        <v>1.472</v>
      </c>
      <c r="E26" s="102" t="n">
        <v>2.528</v>
      </c>
      <c r="F26" s="102" t="n">
        <v>3.584</v>
      </c>
      <c r="G26" s="102" t="n">
        <v>4.623</v>
      </c>
      <c r="H26" s="102" t="n">
        <v>5.662</v>
      </c>
      <c r="I26" s="102" t="n">
        <v>6.535</v>
      </c>
      <c r="J26" s="102" t="n">
        <v>7.408</v>
      </c>
      <c r="K26" s="102" t="n">
        <v>8.054</v>
      </c>
      <c r="L26" s="102" t="n">
        <v>8.7</v>
      </c>
      <c r="M26" s="102" t="n">
        <v>9.102</v>
      </c>
      <c r="N26" s="102" t="n">
        <v>9.504</v>
      </c>
      <c r="O26" s="102" t="n">
        <v>9.703</v>
      </c>
      <c r="P26" s="102" t="n">
        <v>9.902</v>
      </c>
      <c r="Q26" s="102" t="n">
        <v>9.934</v>
      </c>
      <c r="R26" s="102" t="n">
        <v>9.966</v>
      </c>
      <c r="S26" s="102" t="n">
        <v>9.883</v>
      </c>
      <c r="T26" s="102" t="n">
        <v>9.8</v>
      </c>
      <c r="U26" s="102" t="n">
        <v>9.647</v>
      </c>
      <c r="V26" s="102" t="n">
        <v>9.494</v>
      </c>
      <c r="W26" s="102" t="n">
        <v>9.297</v>
      </c>
      <c r="X26" s="102" t="n">
        <v>9.1</v>
      </c>
      <c r="Y26" s="102" t="n">
        <v>8.865</v>
      </c>
      <c r="Z26" s="102" t="n">
        <v>8.63</v>
      </c>
      <c r="AA26" s="102" t="n">
        <v>8.346</v>
      </c>
      <c r="AB26" s="102" t="n">
        <v>8.062</v>
      </c>
      <c r="AC26" s="102" t="n">
        <v>7.709</v>
      </c>
      <c r="AD26" s="102" t="n">
        <v>7.356</v>
      </c>
      <c r="AE26" s="102" t="n">
        <v>6.911</v>
      </c>
      <c r="AF26" s="102" t="n">
        <v>6.466</v>
      </c>
      <c r="AG26" s="102" t="n">
        <v>5.906</v>
      </c>
      <c r="AH26" s="102" t="n">
        <v>5.346</v>
      </c>
      <c r="AI26" s="102" t="n">
        <v>4.679</v>
      </c>
      <c r="AJ26" s="102" t="n">
        <v>4.012</v>
      </c>
      <c r="AK26" s="102" t="n">
        <v>3.292</v>
      </c>
      <c r="AL26" s="102" t="n">
        <v>2.572</v>
      </c>
      <c r="AM26" s="102" t="n">
        <v>1.915</v>
      </c>
      <c r="AN26" s="102" t="n">
        <v>1.258</v>
      </c>
      <c r="AO26" s="102" t="n">
        <v>0.879</v>
      </c>
      <c r="AP26" s="102" t="n">
        <v>0.5</v>
      </c>
      <c r="AQ26" s="102" t="n">
        <v>0.474</v>
      </c>
      <c r="AR26" s="102" t="n">
        <v>0.448</v>
      </c>
      <c r="AS26" s="102" t="n">
        <v>0.422</v>
      </c>
      <c r="AT26" s="102" t="n">
        <v>0.396</v>
      </c>
      <c r="AU26" s="102" t="n">
        <v>0.37</v>
      </c>
      <c r="AV26" s="102" t="n">
        <v>0.344</v>
      </c>
      <c r="AW26" s="102" t="n">
        <v>0.318</v>
      </c>
      <c r="AX26" s="102" t="n">
        <v>0.292</v>
      </c>
      <c r="AY26" s="102" t="n">
        <v>0.266</v>
      </c>
      <c r="AZ26" s="102" t="n">
        <v>0.24</v>
      </c>
      <c r="BA26" s="102" t="n">
        <v>0.214</v>
      </c>
      <c r="BB26" s="102" t="n">
        <v>0.188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0.765</v>
      </c>
      <c r="D27" s="102" t="n">
        <v>1.53</v>
      </c>
      <c r="E27" s="102" t="n">
        <v>2.605</v>
      </c>
      <c r="F27" s="102" t="n">
        <v>3.68</v>
      </c>
      <c r="G27" s="102" t="n">
        <v>4.74</v>
      </c>
      <c r="H27" s="102" t="n">
        <v>5.8</v>
      </c>
      <c r="I27" s="102" t="n">
        <v>6.695</v>
      </c>
      <c r="J27" s="102" t="n">
        <v>7.59</v>
      </c>
      <c r="K27" s="102" t="n">
        <v>8.26</v>
      </c>
      <c r="L27" s="102" t="n">
        <v>8.93</v>
      </c>
      <c r="M27" s="102" t="n">
        <v>9.355</v>
      </c>
      <c r="N27" s="102" t="n">
        <v>9.78</v>
      </c>
      <c r="O27" s="102" t="n">
        <v>10</v>
      </c>
      <c r="P27" s="102" t="n">
        <v>10.22</v>
      </c>
      <c r="Q27" s="102" t="n">
        <v>10.27</v>
      </c>
      <c r="R27" s="102" t="n">
        <v>10.32</v>
      </c>
      <c r="S27" s="102" t="n">
        <v>10.25</v>
      </c>
      <c r="T27" s="102" t="n">
        <v>10.18</v>
      </c>
      <c r="U27" s="102" t="n">
        <v>10.035</v>
      </c>
      <c r="V27" s="102" t="n">
        <v>9.89</v>
      </c>
      <c r="W27" s="102" t="n">
        <v>9.695</v>
      </c>
      <c r="X27" s="102" t="n">
        <v>9.5</v>
      </c>
      <c r="Y27" s="102" t="n">
        <v>9.26</v>
      </c>
      <c r="Z27" s="102" t="n">
        <v>9.02</v>
      </c>
      <c r="AA27" s="102" t="n">
        <v>8.725</v>
      </c>
      <c r="AB27" s="102" t="n">
        <v>8.43</v>
      </c>
      <c r="AC27" s="102" t="n">
        <v>8.06</v>
      </c>
      <c r="AD27" s="102" t="n">
        <v>7.69</v>
      </c>
      <c r="AE27" s="102" t="n">
        <v>7.225</v>
      </c>
      <c r="AF27" s="102" t="n">
        <v>6.76</v>
      </c>
      <c r="AG27" s="102" t="n">
        <v>6.175</v>
      </c>
      <c r="AH27" s="102" t="n">
        <v>5.59</v>
      </c>
      <c r="AI27" s="102" t="n">
        <v>4.895</v>
      </c>
      <c r="AJ27" s="102" t="n">
        <v>4.2</v>
      </c>
      <c r="AK27" s="102" t="n">
        <v>3.455</v>
      </c>
      <c r="AL27" s="102" t="n">
        <v>2.71</v>
      </c>
      <c r="AM27" s="102" t="n">
        <v>2.03</v>
      </c>
      <c r="AN27" s="102" t="n">
        <v>1.35</v>
      </c>
      <c r="AO27" s="102" t="n">
        <v>0.955</v>
      </c>
      <c r="AP27" s="102" t="n">
        <v>0.56</v>
      </c>
      <c r="AQ27" s="102" t="n">
        <v>0.53</v>
      </c>
      <c r="AR27" s="102" t="n">
        <v>0.5</v>
      </c>
      <c r="AS27" s="102" t="n">
        <v>0.47</v>
      </c>
      <c r="AT27" s="102" t="n">
        <v>0.44</v>
      </c>
      <c r="AU27" s="102" t="n">
        <v>0.41</v>
      </c>
      <c r="AV27" s="102" t="n">
        <v>0.38</v>
      </c>
      <c r="AW27" s="102" t="n">
        <v>0.35</v>
      </c>
      <c r="AX27" s="102" t="n">
        <v>0.32</v>
      </c>
      <c r="AY27" s="102" t="n">
        <v>0.29</v>
      </c>
      <c r="AZ27" s="102" t="n">
        <v>0.26</v>
      </c>
      <c r="BA27" s="102" t="n">
        <v>0.23</v>
      </c>
      <c r="BB27" s="102" t="n">
        <v>0.2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0.792</v>
      </c>
      <c r="D28" s="102" t="n">
        <v>1.584</v>
      </c>
      <c r="E28" s="102" t="n">
        <v>2.675</v>
      </c>
      <c r="F28" s="102" t="n">
        <v>3.766</v>
      </c>
      <c r="G28" s="102" t="n">
        <v>4.842</v>
      </c>
      <c r="H28" s="102" t="n">
        <v>5.918</v>
      </c>
      <c r="I28" s="102" t="n">
        <v>6.832</v>
      </c>
      <c r="J28" s="102" t="n">
        <v>7.746</v>
      </c>
      <c r="K28" s="102" t="n">
        <v>8.436</v>
      </c>
      <c r="L28" s="102" t="n">
        <v>9.126</v>
      </c>
      <c r="M28" s="102" t="n">
        <v>9.574</v>
      </c>
      <c r="N28" s="102" t="n">
        <v>10.022</v>
      </c>
      <c r="O28" s="102" t="n">
        <v>10.264</v>
      </c>
      <c r="P28" s="102" t="n">
        <v>10.506</v>
      </c>
      <c r="Q28" s="102" t="n">
        <v>10.577</v>
      </c>
      <c r="R28" s="102" t="n">
        <v>10.648</v>
      </c>
      <c r="S28" s="102" t="n">
        <v>10.596</v>
      </c>
      <c r="T28" s="102" t="n">
        <v>10.544</v>
      </c>
      <c r="U28" s="102" t="n">
        <v>10.41</v>
      </c>
      <c r="V28" s="102" t="n">
        <v>10.276</v>
      </c>
      <c r="W28" s="102" t="n">
        <v>10.086</v>
      </c>
      <c r="X28" s="102" t="n">
        <v>9.896</v>
      </c>
      <c r="Y28" s="102" t="n">
        <v>9.653</v>
      </c>
      <c r="Z28" s="102" t="n">
        <v>9.41</v>
      </c>
      <c r="AA28" s="102" t="n">
        <v>9.105</v>
      </c>
      <c r="AB28" s="102" t="n">
        <v>8.8</v>
      </c>
      <c r="AC28" s="102" t="n">
        <v>8.414</v>
      </c>
      <c r="AD28" s="102" t="n">
        <v>8.028</v>
      </c>
      <c r="AE28" s="102" t="n">
        <v>7.54</v>
      </c>
      <c r="AF28" s="102" t="n">
        <v>7.052</v>
      </c>
      <c r="AG28" s="102" t="n">
        <v>6.442</v>
      </c>
      <c r="AH28" s="102" t="n">
        <v>5.832</v>
      </c>
      <c r="AI28" s="102" t="n">
        <v>5.112</v>
      </c>
      <c r="AJ28" s="102" t="n">
        <v>4.392</v>
      </c>
      <c r="AK28" s="102" t="n">
        <v>3.622</v>
      </c>
      <c r="AL28" s="102" t="n">
        <v>2.852</v>
      </c>
      <c r="AM28" s="102" t="n">
        <v>2.151</v>
      </c>
      <c r="AN28" s="102" t="n">
        <v>1.45</v>
      </c>
      <c r="AO28" s="102" t="n">
        <v>1.04</v>
      </c>
      <c r="AP28" s="102" t="n">
        <v>0.63</v>
      </c>
      <c r="AQ28" s="102" t="n">
        <v>0.597</v>
      </c>
      <c r="AR28" s="102" t="n">
        <v>0.564</v>
      </c>
      <c r="AS28" s="102" t="n">
        <v>0.531</v>
      </c>
      <c r="AT28" s="102" t="n">
        <v>0.498</v>
      </c>
      <c r="AU28" s="102" t="n">
        <v>0.465</v>
      </c>
      <c r="AV28" s="102" t="n">
        <v>0.432</v>
      </c>
      <c r="AW28" s="102" t="n">
        <v>0.399</v>
      </c>
      <c r="AX28" s="102" t="n">
        <v>0.366</v>
      </c>
      <c r="AY28" s="102" t="n">
        <v>0.333</v>
      </c>
      <c r="AZ28" s="102" t="n">
        <v>0.3</v>
      </c>
      <c r="BA28" s="102" t="n">
        <v>0.267</v>
      </c>
      <c r="BB28" s="102" t="n">
        <v>0.234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0.819</v>
      </c>
      <c r="D29" s="102" t="n">
        <v>1.638</v>
      </c>
      <c r="E29" s="102" t="n">
        <v>2.745</v>
      </c>
      <c r="F29" s="102" t="n">
        <v>3.852</v>
      </c>
      <c r="G29" s="102" t="n">
        <v>4.944</v>
      </c>
      <c r="H29" s="102" t="n">
        <v>6.036</v>
      </c>
      <c r="I29" s="102" t="n">
        <v>6.969</v>
      </c>
      <c r="J29" s="102" t="n">
        <v>7.902</v>
      </c>
      <c r="K29" s="102" t="n">
        <v>8.612</v>
      </c>
      <c r="L29" s="102" t="n">
        <v>9.322</v>
      </c>
      <c r="M29" s="102" t="n">
        <v>9.793</v>
      </c>
      <c r="N29" s="102" t="n">
        <v>10.264</v>
      </c>
      <c r="O29" s="102" t="n">
        <v>10.528</v>
      </c>
      <c r="P29" s="102" t="n">
        <v>10.792</v>
      </c>
      <c r="Q29" s="102" t="n">
        <v>10.884</v>
      </c>
      <c r="R29" s="102" t="n">
        <v>10.976</v>
      </c>
      <c r="S29" s="102" t="n">
        <v>10.942</v>
      </c>
      <c r="T29" s="102" t="n">
        <v>10.908</v>
      </c>
      <c r="U29" s="102" t="n">
        <v>10.785</v>
      </c>
      <c r="V29" s="102" t="n">
        <v>10.662</v>
      </c>
      <c r="W29" s="102" t="n">
        <v>10.477</v>
      </c>
      <c r="X29" s="102" t="n">
        <v>10.292</v>
      </c>
      <c r="Y29" s="102" t="n">
        <v>10.046</v>
      </c>
      <c r="Z29" s="102" t="n">
        <v>9.8</v>
      </c>
      <c r="AA29" s="102" t="n">
        <v>9.485</v>
      </c>
      <c r="AB29" s="102" t="n">
        <v>9.17</v>
      </c>
      <c r="AC29" s="102" t="n">
        <v>8.768</v>
      </c>
      <c r="AD29" s="102" t="n">
        <v>8.366</v>
      </c>
      <c r="AE29" s="102" t="n">
        <v>7.855</v>
      </c>
      <c r="AF29" s="102" t="n">
        <v>7.344</v>
      </c>
      <c r="AG29" s="102" t="n">
        <v>6.709</v>
      </c>
      <c r="AH29" s="102" t="n">
        <v>6.074</v>
      </c>
      <c r="AI29" s="102" t="n">
        <v>5.329</v>
      </c>
      <c r="AJ29" s="102" t="n">
        <v>4.584</v>
      </c>
      <c r="AK29" s="102" t="n">
        <v>3.789</v>
      </c>
      <c r="AL29" s="102" t="n">
        <v>2.994</v>
      </c>
      <c r="AM29" s="102" t="n">
        <v>2.272</v>
      </c>
      <c r="AN29" s="102" t="n">
        <v>1.55</v>
      </c>
      <c r="AO29" s="102" t="n">
        <v>1.125</v>
      </c>
      <c r="AP29" s="102" t="n">
        <v>0.7</v>
      </c>
      <c r="AQ29" s="102" t="n">
        <v>0.664</v>
      </c>
      <c r="AR29" s="102" t="n">
        <v>0.628</v>
      </c>
      <c r="AS29" s="102" t="n">
        <v>0.592</v>
      </c>
      <c r="AT29" s="102" t="n">
        <v>0.556</v>
      </c>
      <c r="AU29" s="102" t="n">
        <v>0.52</v>
      </c>
      <c r="AV29" s="102" t="n">
        <v>0.484</v>
      </c>
      <c r="AW29" s="102" t="n">
        <v>0.448000000000001</v>
      </c>
      <c r="AX29" s="102" t="n">
        <v>0.412000000000001</v>
      </c>
      <c r="AY29" s="102" t="n">
        <v>0.376000000000001</v>
      </c>
      <c r="AZ29" s="102" t="n">
        <v>0.340000000000001</v>
      </c>
      <c r="BA29" s="102" t="n">
        <v>0.304000000000001</v>
      </c>
      <c r="BB29" s="102" t="n">
        <v>0.268000000000001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0.846</v>
      </c>
      <c r="D30" s="102" t="n">
        <v>1.692</v>
      </c>
      <c r="E30" s="102" t="n">
        <v>2.815</v>
      </c>
      <c r="F30" s="102" t="n">
        <v>3.938</v>
      </c>
      <c r="G30" s="102" t="n">
        <v>5.046</v>
      </c>
      <c r="H30" s="102" t="n">
        <v>6.154</v>
      </c>
      <c r="I30" s="102" t="n">
        <v>7.106</v>
      </c>
      <c r="J30" s="102" t="n">
        <v>8.058</v>
      </c>
      <c r="K30" s="102" t="n">
        <v>8.788</v>
      </c>
      <c r="L30" s="102" t="n">
        <v>9.518</v>
      </c>
      <c r="M30" s="102" t="n">
        <v>10.012</v>
      </c>
      <c r="N30" s="102" t="n">
        <v>10.506</v>
      </c>
      <c r="O30" s="102" t="n">
        <v>10.792</v>
      </c>
      <c r="P30" s="102" t="n">
        <v>11.078</v>
      </c>
      <c r="Q30" s="102" t="n">
        <v>11.191</v>
      </c>
      <c r="R30" s="102" t="n">
        <v>11.304</v>
      </c>
      <c r="S30" s="102" t="n">
        <v>11.288</v>
      </c>
      <c r="T30" s="102" t="n">
        <v>11.272</v>
      </c>
      <c r="U30" s="102" t="n">
        <v>11.16</v>
      </c>
      <c r="V30" s="102" t="n">
        <v>11.048</v>
      </c>
      <c r="W30" s="102" t="n">
        <v>10.868</v>
      </c>
      <c r="X30" s="102" t="n">
        <v>10.688</v>
      </c>
      <c r="Y30" s="102" t="n">
        <v>10.439</v>
      </c>
      <c r="Z30" s="102" t="n">
        <v>10.19</v>
      </c>
      <c r="AA30" s="102" t="n">
        <v>9.865</v>
      </c>
      <c r="AB30" s="102" t="n">
        <v>9.54</v>
      </c>
      <c r="AC30" s="102" t="n">
        <v>9.122</v>
      </c>
      <c r="AD30" s="102" t="n">
        <v>8.704</v>
      </c>
      <c r="AE30" s="102" t="n">
        <v>8.17</v>
      </c>
      <c r="AF30" s="102" t="n">
        <v>7.636</v>
      </c>
      <c r="AG30" s="102" t="n">
        <v>6.976</v>
      </c>
      <c r="AH30" s="102" t="n">
        <v>6.316</v>
      </c>
      <c r="AI30" s="102" t="n">
        <v>5.546</v>
      </c>
      <c r="AJ30" s="102" t="n">
        <v>4.776</v>
      </c>
      <c r="AK30" s="102" t="n">
        <v>3.956</v>
      </c>
      <c r="AL30" s="102" t="n">
        <v>3.136</v>
      </c>
      <c r="AM30" s="102" t="n">
        <v>2.393</v>
      </c>
      <c r="AN30" s="102" t="n">
        <v>1.65</v>
      </c>
      <c r="AO30" s="102" t="n">
        <v>1.21</v>
      </c>
      <c r="AP30" s="102" t="n">
        <v>0.77</v>
      </c>
      <c r="AQ30" s="102" t="n">
        <v>0.731</v>
      </c>
      <c r="AR30" s="102" t="n">
        <v>0.692</v>
      </c>
      <c r="AS30" s="102" t="n">
        <v>0.653</v>
      </c>
      <c r="AT30" s="102" t="n">
        <v>0.614</v>
      </c>
      <c r="AU30" s="102" t="n">
        <v>0.575</v>
      </c>
      <c r="AV30" s="102" t="n">
        <v>0.536000000000001</v>
      </c>
      <c r="AW30" s="102" t="n">
        <v>0.497000000000001</v>
      </c>
      <c r="AX30" s="102" t="n">
        <v>0.458000000000001</v>
      </c>
      <c r="AY30" s="102" t="n">
        <v>0.419000000000001</v>
      </c>
      <c r="AZ30" s="102" t="n">
        <v>0.380000000000001</v>
      </c>
      <c r="BA30" s="102" t="n">
        <v>0.341000000000001</v>
      </c>
      <c r="BB30" s="102" t="n">
        <v>0.302000000000001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0.873</v>
      </c>
      <c r="D31" s="102" t="n">
        <v>1.746</v>
      </c>
      <c r="E31" s="102" t="n">
        <v>2.885</v>
      </c>
      <c r="F31" s="102" t="n">
        <v>4.024</v>
      </c>
      <c r="G31" s="102" t="n">
        <v>5.148</v>
      </c>
      <c r="H31" s="102" t="n">
        <v>6.272</v>
      </c>
      <c r="I31" s="102" t="n">
        <v>7.243</v>
      </c>
      <c r="J31" s="102" t="n">
        <v>8.214</v>
      </c>
      <c r="K31" s="102" t="n">
        <v>8.964</v>
      </c>
      <c r="L31" s="102" t="n">
        <v>9.714</v>
      </c>
      <c r="M31" s="102" t="n">
        <v>10.231</v>
      </c>
      <c r="N31" s="102" t="n">
        <v>10.748</v>
      </c>
      <c r="O31" s="102" t="n">
        <v>11.056</v>
      </c>
      <c r="P31" s="102" t="n">
        <v>11.364</v>
      </c>
      <c r="Q31" s="102" t="n">
        <v>11.498</v>
      </c>
      <c r="R31" s="102" t="n">
        <v>11.632</v>
      </c>
      <c r="S31" s="102" t="n">
        <v>11.634</v>
      </c>
      <c r="T31" s="102" t="n">
        <v>11.636</v>
      </c>
      <c r="U31" s="102" t="n">
        <v>11.535</v>
      </c>
      <c r="V31" s="102" t="n">
        <v>11.434</v>
      </c>
      <c r="W31" s="102" t="n">
        <v>11.259</v>
      </c>
      <c r="X31" s="102" t="n">
        <v>11.084</v>
      </c>
      <c r="Y31" s="102" t="n">
        <v>10.832</v>
      </c>
      <c r="Z31" s="102" t="n">
        <v>10.58</v>
      </c>
      <c r="AA31" s="102" t="n">
        <v>10.245</v>
      </c>
      <c r="AB31" s="102" t="n">
        <v>9.91</v>
      </c>
      <c r="AC31" s="102" t="n">
        <v>9.476</v>
      </c>
      <c r="AD31" s="102" t="n">
        <v>9.042</v>
      </c>
      <c r="AE31" s="102" t="n">
        <v>8.485</v>
      </c>
      <c r="AF31" s="102" t="n">
        <v>7.928</v>
      </c>
      <c r="AG31" s="102" t="n">
        <v>7.243</v>
      </c>
      <c r="AH31" s="102" t="n">
        <v>6.558</v>
      </c>
      <c r="AI31" s="102" t="n">
        <v>5.763</v>
      </c>
      <c r="AJ31" s="102" t="n">
        <v>4.968</v>
      </c>
      <c r="AK31" s="102" t="n">
        <v>4.123</v>
      </c>
      <c r="AL31" s="102" t="n">
        <v>3.278</v>
      </c>
      <c r="AM31" s="102" t="n">
        <v>2.514</v>
      </c>
      <c r="AN31" s="102" t="n">
        <v>1.75</v>
      </c>
      <c r="AO31" s="102" t="n">
        <v>1.295</v>
      </c>
      <c r="AP31" s="102" t="n">
        <v>0.84</v>
      </c>
      <c r="AQ31" s="102" t="n">
        <v>0.798</v>
      </c>
      <c r="AR31" s="102" t="n">
        <v>0.756</v>
      </c>
      <c r="AS31" s="102" t="n">
        <v>0.714</v>
      </c>
      <c r="AT31" s="102" t="n">
        <v>0.672000000000001</v>
      </c>
      <c r="AU31" s="102" t="n">
        <v>0.630000000000001</v>
      </c>
      <c r="AV31" s="102" t="n">
        <v>0.588000000000001</v>
      </c>
      <c r="AW31" s="102" t="n">
        <v>0.546000000000001</v>
      </c>
      <c r="AX31" s="102" t="n">
        <v>0.504000000000001</v>
      </c>
      <c r="AY31" s="102" t="n">
        <v>0.462000000000002</v>
      </c>
      <c r="AZ31" s="102" t="n">
        <v>0.420000000000002</v>
      </c>
      <c r="BA31" s="102" t="n">
        <v>0.378000000000002</v>
      </c>
      <c r="BB31" s="102" t="n">
        <v>0.336000000000002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0.9</v>
      </c>
      <c r="D32" s="102" t="n">
        <v>1.8</v>
      </c>
      <c r="E32" s="102" t="n">
        <v>2.955</v>
      </c>
      <c r="F32" s="102" t="n">
        <v>4.11</v>
      </c>
      <c r="G32" s="102" t="n">
        <v>5.25</v>
      </c>
      <c r="H32" s="102" t="n">
        <v>6.39</v>
      </c>
      <c r="I32" s="102" t="n">
        <v>7.38</v>
      </c>
      <c r="J32" s="102" t="n">
        <v>8.37</v>
      </c>
      <c r="K32" s="102" t="n">
        <v>9.14</v>
      </c>
      <c r="L32" s="102" t="n">
        <v>9.91</v>
      </c>
      <c r="M32" s="102" t="n">
        <v>10.45</v>
      </c>
      <c r="N32" s="102" t="n">
        <v>10.99</v>
      </c>
      <c r="O32" s="102" t="n">
        <v>11.32</v>
      </c>
      <c r="P32" s="102" t="n">
        <v>11.65</v>
      </c>
      <c r="Q32" s="102" t="n">
        <v>11.805</v>
      </c>
      <c r="R32" s="102" t="n">
        <v>11.96</v>
      </c>
      <c r="S32" s="102" t="n">
        <v>11.98</v>
      </c>
      <c r="T32" s="102" t="n">
        <v>12</v>
      </c>
      <c r="U32" s="102" t="n">
        <v>11.91</v>
      </c>
      <c r="V32" s="102" t="n">
        <v>11.82</v>
      </c>
      <c r="W32" s="102" t="n">
        <v>11.65</v>
      </c>
      <c r="X32" s="102" t="n">
        <v>11.48</v>
      </c>
      <c r="Y32" s="102" t="n">
        <v>11.225</v>
      </c>
      <c r="Z32" s="102" t="n">
        <v>10.97</v>
      </c>
      <c r="AA32" s="102" t="n">
        <v>10.625</v>
      </c>
      <c r="AB32" s="102" t="n">
        <v>10.28</v>
      </c>
      <c r="AC32" s="102" t="n">
        <v>9.83</v>
      </c>
      <c r="AD32" s="102" t="n">
        <v>9.38</v>
      </c>
      <c r="AE32" s="102" t="n">
        <v>8.8</v>
      </c>
      <c r="AF32" s="102" t="n">
        <v>8.22</v>
      </c>
      <c r="AG32" s="102" t="n">
        <v>7.51</v>
      </c>
      <c r="AH32" s="102" t="n">
        <v>6.8</v>
      </c>
      <c r="AI32" s="102" t="n">
        <v>5.98</v>
      </c>
      <c r="AJ32" s="102" t="n">
        <v>5.16</v>
      </c>
      <c r="AK32" s="102" t="n">
        <v>4.29</v>
      </c>
      <c r="AL32" s="102" t="n">
        <v>3.42</v>
      </c>
      <c r="AM32" s="102" t="n">
        <v>2.635</v>
      </c>
      <c r="AN32" s="102" t="n">
        <v>1.85</v>
      </c>
      <c r="AO32" s="102" t="n">
        <v>1.38</v>
      </c>
      <c r="AP32" s="102" t="n">
        <v>0.91</v>
      </c>
      <c r="AQ32" s="102" t="n">
        <v>0.865</v>
      </c>
      <c r="AR32" s="102" t="n">
        <v>0.82</v>
      </c>
      <c r="AS32" s="102" t="n">
        <v>0.775</v>
      </c>
      <c r="AT32" s="102" t="n">
        <v>0.73</v>
      </c>
      <c r="AU32" s="102" t="n">
        <v>0.685</v>
      </c>
      <c r="AV32" s="102" t="n">
        <v>0.64</v>
      </c>
      <c r="AW32" s="102" t="n">
        <v>0.595</v>
      </c>
      <c r="AX32" s="102" t="n">
        <v>0.55</v>
      </c>
      <c r="AY32" s="102" t="n">
        <v>0.505000000000001</v>
      </c>
      <c r="AZ32" s="102" t="n">
        <v>0.460000000000001</v>
      </c>
      <c r="BA32" s="102" t="n">
        <v>0.415000000000001</v>
      </c>
      <c r="BB32" s="102" t="n">
        <v>0.370000000000001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0.923</v>
      </c>
      <c r="D33" s="102" t="n">
        <v>1.846</v>
      </c>
      <c r="E33" s="102" t="n">
        <v>3.014</v>
      </c>
      <c r="F33" s="102" t="n">
        <v>4.182</v>
      </c>
      <c r="G33" s="102" t="n">
        <v>5.333</v>
      </c>
      <c r="H33" s="102" t="n">
        <v>6.484</v>
      </c>
      <c r="I33" s="102" t="n">
        <v>7.487</v>
      </c>
      <c r="J33" s="102" t="n">
        <v>8.49</v>
      </c>
      <c r="K33" s="102" t="n">
        <v>9.278</v>
      </c>
      <c r="L33" s="102" t="n">
        <v>10.066</v>
      </c>
      <c r="M33" s="102" t="n">
        <v>10.627</v>
      </c>
      <c r="N33" s="102" t="n">
        <v>11.188</v>
      </c>
      <c r="O33" s="102" t="n">
        <v>11.541</v>
      </c>
      <c r="P33" s="102" t="n">
        <v>11.894</v>
      </c>
      <c r="Q33" s="102" t="n">
        <v>12.073</v>
      </c>
      <c r="R33" s="102" t="n">
        <v>12.252</v>
      </c>
      <c r="S33" s="102" t="n">
        <v>12.292</v>
      </c>
      <c r="T33" s="102" t="n">
        <v>12.332</v>
      </c>
      <c r="U33" s="102" t="n">
        <v>12.257</v>
      </c>
      <c r="V33" s="102" t="n">
        <v>12.182</v>
      </c>
      <c r="W33" s="102" t="n">
        <v>12.019</v>
      </c>
      <c r="X33" s="102" t="n">
        <v>11.856</v>
      </c>
      <c r="Y33" s="102" t="n">
        <v>11.601</v>
      </c>
      <c r="Z33" s="102" t="n">
        <v>11.346</v>
      </c>
      <c r="AA33" s="102" t="n">
        <v>10.993</v>
      </c>
      <c r="AB33" s="102" t="n">
        <v>10.64</v>
      </c>
      <c r="AC33" s="102" t="n">
        <v>10.174</v>
      </c>
      <c r="AD33" s="102" t="n">
        <v>9.708</v>
      </c>
      <c r="AE33" s="102" t="n">
        <v>9.107</v>
      </c>
      <c r="AF33" s="102" t="n">
        <v>8.506</v>
      </c>
      <c r="AG33" s="102" t="n">
        <v>7.771</v>
      </c>
      <c r="AH33" s="102" t="n">
        <v>7.036</v>
      </c>
      <c r="AI33" s="102" t="n">
        <v>6.191</v>
      </c>
      <c r="AJ33" s="102" t="n">
        <v>5.346</v>
      </c>
      <c r="AK33" s="102" t="n">
        <v>4.454</v>
      </c>
      <c r="AL33" s="102" t="n">
        <v>3.562</v>
      </c>
      <c r="AM33" s="102" t="n">
        <v>2.759</v>
      </c>
      <c r="AN33" s="102" t="n">
        <v>1.956</v>
      </c>
      <c r="AO33" s="102" t="n">
        <v>1.473</v>
      </c>
      <c r="AP33" s="102" t="n">
        <v>0.99</v>
      </c>
      <c r="AQ33" s="102" t="n">
        <v>0.941</v>
      </c>
      <c r="AR33" s="102" t="n">
        <v>0.892</v>
      </c>
      <c r="AS33" s="102" t="n">
        <v>0.843</v>
      </c>
      <c r="AT33" s="102" t="n">
        <v>0.794</v>
      </c>
      <c r="AU33" s="102" t="n">
        <v>0.745</v>
      </c>
      <c r="AV33" s="102" t="n">
        <v>0.696</v>
      </c>
      <c r="AW33" s="102" t="n">
        <v>0.647</v>
      </c>
      <c r="AX33" s="102" t="n">
        <v>0.598</v>
      </c>
      <c r="AY33" s="102" t="n">
        <v>0.549</v>
      </c>
      <c r="AZ33" s="102" t="n">
        <v>0.5</v>
      </c>
      <c r="BA33" s="102" t="n">
        <v>0.451</v>
      </c>
      <c r="BB33" s="102" t="n">
        <v>0.402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0.946</v>
      </c>
      <c r="D34" s="102" t="n">
        <v>1.892</v>
      </c>
      <c r="E34" s="102" t="n">
        <v>3.073</v>
      </c>
      <c r="F34" s="102" t="n">
        <v>4.254</v>
      </c>
      <c r="G34" s="102" t="n">
        <v>5.416</v>
      </c>
      <c r="H34" s="102" t="n">
        <v>6.578</v>
      </c>
      <c r="I34" s="102" t="n">
        <v>7.594</v>
      </c>
      <c r="J34" s="102" t="n">
        <v>8.61</v>
      </c>
      <c r="K34" s="102" t="n">
        <v>9.416</v>
      </c>
      <c r="L34" s="102" t="n">
        <v>10.222</v>
      </c>
      <c r="M34" s="102" t="n">
        <v>10.804</v>
      </c>
      <c r="N34" s="102" t="n">
        <v>11.386</v>
      </c>
      <c r="O34" s="102" t="n">
        <v>11.762</v>
      </c>
      <c r="P34" s="102" t="n">
        <v>12.138</v>
      </c>
      <c r="Q34" s="102" t="n">
        <v>12.341</v>
      </c>
      <c r="R34" s="102" t="n">
        <v>12.544</v>
      </c>
      <c r="S34" s="102" t="n">
        <v>12.604</v>
      </c>
      <c r="T34" s="102" t="n">
        <v>12.664</v>
      </c>
      <c r="U34" s="102" t="n">
        <v>12.604</v>
      </c>
      <c r="V34" s="102" t="n">
        <v>12.544</v>
      </c>
      <c r="W34" s="102" t="n">
        <v>12.388</v>
      </c>
      <c r="X34" s="102" t="n">
        <v>12.232</v>
      </c>
      <c r="Y34" s="102" t="n">
        <v>11.977</v>
      </c>
      <c r="Z34" s="102" t="n">
        <v>11.722</v>
      </c>
      <c r="AA34" s="102" t="n">
        <v>11.361</v>
      </c>
      <c r="AB34" s="102" t="n">
        <v>11</v>
      </c>
      <c r="AC34" s="102" t="n">
        <v>10.518</v>
      </c>
      <c r="AD34" s="102" t="n">
        <v>10.036</v>
      </c>
      <c r="AE34" s="102" t="n">
        <v>9.414</v>
      </c>
      <c r="AF34" s="102" t="n">
        <v>8.792</v>
      </c>
      <c r="AG34" s="102" t="n">
        <v>8.032</v>
      </c>
      <c r="AH34" s="102" t="n">
        <v>7.272</v>
      </c>
      <c r="AI34" s="102" t="n">
        <v>6.402</v>
      </c>
      <c r="AJ34" s="102" t="n">
        <v>5.532</v>
      </c>
      <c r="AK34" s="102" t="n">
        <v>4.618</v>
      </c>
      <c r="AL34" s="102" t="n">
        <v>3.704</v>
      </c>
      <c r="AM34" s="102" t="n">
        <v>2.883</v>
      </c>
      <c r="AN34" s="102" t="n">
        <v>2.062</v>
      </c>
      <c r="AO34" s="102" t="n">
        <v>1.566</v>
      </c>
      <c r="AP34" s="102" t="n">
        <v>1.07</v>
      </c>
      <c r="AQ34" s="102" t="n">
        <v>1.017</v>
      </c>
      <c r="AR34" s="102" t="n">
        <v>0.964</v>
      </c>
      <c r="AS34" s="102" t="n">
        <v>0.911</v>
      </c>
      <c r="AT34" s="102" t="n">
        <v>0.858</v>
      </c>
      <c r="AU34" s="102" t="n">
        <v>0.805</v>
      </c>
      <c r="AV34" s="102" t="n">
        <v>0.752</v>
      </c>
      <c r="AW34" s="102" t="n">
        <v>0.699</v>
      </c>
      <c r="AX34" s="102" t="n">
        <v>0.646</v>
      </c>
      <c r="AY34" s="102" t="n">
        <v>0.593</v>
      </c>
      <c r="AZ34" s="102" t="n">
        <v>0.54</v>
      </c>
      <c r="BA34" s="102" t="n">
        <v>0.487</v>
      </c>
      <c r="BB34" s="102" t="n">
        <v>0.433999999999999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0.969</v>
      </c>
      <c r="D35" s="102" t="n">
        <v>1.938</v>
      </c>
      <c r="E35" s="102" t="n">
        <v>3.132</v>
      </c>
      <c r="F35" s="102" t="n">
        <v>4.326</v>
      </c>
      <c r="G35" s="102" t="n">
        <v>5.499</v>
      </c>
      <c r="H35" s="102" t="n">
        <v>6.672</v>
      </c>
      <c r="I35" s="102" t="n">
        <v>7.701</v>
      </c>
      <c r="J35" s="102" t="n">
        <v>8.73</v>
      </c>
      <c r="K35" s="102" t="n">
        <v>9.554</v>
      </c>
      <c r="L35" s="102" t="n">
        <v>10.378</v>
      </c>
      <c r="M35" s="102" t="n">
        <v>10.981</v>
      </c>
      <c r="N35" s="102" t="n">
        <v>11.584</v>
      </c>
      <c r="O35" s="102" t="n">
        <v>11.983</v>
      </c>
      <c r="P35" s="102" t="n">
        <v>12.382</v>
      </c>
      <c r="Q35" s="102" t="n">
        <v>12.609</v>
      </c>
      <c r="R35" s="102" t="n">
        <v>12.836</v>
      </c>
      <c r="S35" s="102" t="n">
        <v>12.916</v>
      </c>
      <c r="T35" s="102" t="n">
        <v>12.996</v>
      </c>
      <c r="U35" s="102" t="n">
        <v>12.951</v>
      </c>
      <c r="V35" s="102" t="n">
        <v>12.906</v>
      </c>
      <c r="W35" s="102" t="n">
        <v>12.757</v>
      </c>
      <c r="X35" s="102" t="n">
        <v>12.608</v>
      </c>
      <c r="Y35" s="102" t="n">
        <v>12.353</v>
      </c>
      <c r="Z35" s="102" t="n">
        <v>12.098</v>
      </c>
      <c r="AA35" s="102" t="n">
        <v>11.729</v>
      </c>
      <c r="AB35" s="102" t="n">
        <v>11.36</v>
      </c>
      <c r="AC35" s="102" t="n">
        <v>10.862</v>
      </c>
      <c r="AD35" s="102" t="n">
        <v>10.364</v>
      </c>
      <c r="AE35" s="102" t="n">
        <v>9.721</v>
      </c>
      <c r="AF35" s="102" t="n">
        <v>9.078</v>
      </c>
      <c r="AG35" s="102" t="n">
        <v>8.293</v>
      </c>
      <c r="AH35" s="102" t="n">
        <v>7.508</v>
      </c>
      <c r="AI35" s="102" t="n">
        <v>6.613</v>
      </c>
      <c r="AJ35" s="102" t="n">
        <v>5.718</v>
      </c>
      <c r="AK35" s="102" t="n">
        <v>4.782</v>
      </c>
      <c r="AL35" s="102" t="n">
        <v>3.846</v>
      </c>
      <c r="AM35" s="102" t="n">
        <v>3.007</v>
      </c>
      <c r="AN35" s="102" t="n">
        <v>2.168</v>
      </c>
      <c r="AO35" s="102" t="n">
        <v>1.659</v>
      </c>
      <c r="AP35" s="102" t="n">
        <v>1.15</v>
      </c>
      <c r="AQ35" s="102" t="n">
        <v>1.093</v>
      </c>
      <c r="AR35" s="102" t="n">
        <v>1.036</v>
      </c>
      <c r="AS35" s="102" t="n">
        <v>0.979</v>
      </c>
      <c r="AT35" s="102" t="n">
        <v>0.922</v>
      </c>
      <c r="AU35" s="102" t="n">
        <v>0.865</v>
      </c>
      <c r="AV35" s="102" t="n">
        <v>0.808</v>
      </c>
      <c r="AW35" s="102" t="n">
        <v>0.751</v>
      </c>
      <c r="AX35" s="102" t="n">
        <v>0.694</v>
      </c>
      <c r="AY35" s="102" t="n">
        <v>0.637</v>
      </c>
      <c r="AZ35" s="102" t="n">
        <v>0.58</v>
      </c>
      <c r="BA35" s="102" t="n">
        <v>0.523</v>
      </c>
      <c r="BB35" s="102" t="n">
        <v>0.466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0.992</v>
      </c>
      <c r="D36" s="102" t="n">
        <v>1.984</v>
      </c>
      <c r="E36" s="102" t="n">
        <v>3.191</v>
      </c>
      <c r="F36" s="102" t="n">
        <v>4.398</v>
      </c>
      <c r="G36" s="102" t="n">
        <v>5.582</v>
      </c>
      <c r="H36" s="102" t="n">
        <v>6.766</v>
      </c>
      <c r="I36" s="102" t="n">
        <v>7.808</v>
      </c>
      <c r="J36" s="102" t="n">
        <v>8.85</v>
      </c>
      <c r="K36" s="102" t="n">
        <v>9.692</v>
      </c>
      <c r="L36" s="102" t="n">
        <v>10.534</v>
      </c>
      <c r="M36" s="102" t="n">
        <v>11.158</v>
      </c>
      <c r="N36" s="102" t="n">
        <v>11.782</v>
      </c>
      <c r="O36" s="102" t="n">
        <v>12.204</v>
      </c>
      <c r="P36" s="102" t="n">
        <v>12.626</v>
      </c>
      <c r="Q36" s="102" t="n">
        <v>12.877</v>
      </c>
      <c r="R36" s="102" t="n">
        <v>13.128</v>
      </c>
      <c r="S36" s="102" t="n">
        <v>13.228</v>
      </c>
      <c r="T36" s="102" t="n">
        <v>13.328</v>
      </c>
      <c r="U36" s="102" t="n">
        <v>13.298</v>
      </c>
      <c r="V36" s="102" t="n">
        <v>13.268</v>
      </c>
      <c r="W36" s="102" t="n">
        <v>13.126</v>
      </c>
      <c r="X36" s="102" t="n">
        <v>12.984</v>
      </c>
      <c r="Y36" s="102" t="n">
        <v>12.729</v>
      </c>
      <c r="Z36" s="102" t="n">
        <v>12.474</v>
      </c>
      <c r="AA36" s="102" t="n">
        <v>12.097</v>
      </c>
      <c r="AB36" s="102" t="n">
        <v>11.72</v>
      </c>
      <c r="AC36" s="102" t="n">
        <v>11.206</v>
      </c>
      <c r="AD36" s="102" t="n">
        <v>10.692</v>
      </c>
      <c r="AE36" s="102" t="n">
        <v>10.028</v>
      </c>
      <c r="AF36" s="102" t="n">
        <v>9.364</v>
      </c>
      <c r="AG36" s="102" t="n">
        <v>8.554</v>
      </c>
      <c r="AH36" s="102" t="n">
        <v>7.744</v>
      </c>
      <c r="AI36" s="102" t="n">
        <v>6.824</v>
      </c>
      <c r="AJ36" s="102" t="n">
        <v>5.904</v>
      </c>
      <c r="AK36" s="102" t="n">
        <v>4.946</v>
      </c>
      <c r="AL36" s="102" t="n">
        <v>3.988</v>
      </c>
      <c r="AM36" s="102" t="n">
        <v>3.131</v>
      </c>
      <c r="AN36" s="102" t="n">
        <v>2.274</v>
      </c>
      <c r="AO36" s="102" t="n">
        <v>1.752</v>
      </c>
      <c r="AP36" s="102" t="n">
        <v>1.23</v>
      </c>
      <c r="AQ36" s="102" t="n">
        <v>1.169</v>
      </c>
      <c r="AR36" s="102" t="n">
        <v>1.108</v>
      </c>
      <c r="AS36" s="102" t="n">
        <v>1.047</v>
      </c>
      <c r="AT36" s="102" t="n">
        <v>0.986</v>
      </c>
      <c r="AU36" s="102" t="n">
        <v>0.925</v>
      </c>
      <c r="AV36" s="102" t="n">
        <v>0.864</v>
      </c>
      <c r="AW36" s="102" t="n">
        <v>0.803</v>
      </c>
      <c r="AX36" s="102" t="n">
        <v>0.742</v>
      </c>
      <c r="AY36" s="102" t="n">
        <v>0.681</v>
      </c>
      <c r="AZ36" s="102" t="n">
        <v>0.62</v>
      </c>
      <c r="BA36" s="102" t="n">
        <v>0.559</v>
      </c>
      <c r="BB36" s="102" t="n">
        <v>0.498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1.015</v>
      </c>
      <c r="D37" s="102" t="n">
        <v>2.03</v>
      </c>
      <c r="E37" s="102" t="n">
        <v>3.25</v>
      </c>
      <c r="F37" s="102" t="n">
        <v>4.47</v>
      </c>
      <c r="G37" s="102" t="n">
        <v>5.665</v>
      </c>
      <c r="H37" s="102" t="n">
        <v>6.86</v>
      </c>
      <c r="I37" s="102" t="n">
        <v>7.915</v>
      </c>
      <c r="J37" s="102" t="n">
        <v>8.97</v>
      </c>
      <c r="K37" s="102" t="n">
        <v>9.83</v>
      </c>
      <c r="L37" s="102" t="n">
        <v>10.69</v>
      </c>
      <c r="M37" s="102" t="n">
        <v>11.335</v>
      </c>
      <c r="N37" s="102" t="n">
        <v>11.98</v>
      </c>
      <c r="O37" s="102" t="n">
        <v>12.425</v>
      </c>
      <c r="P37" s="102" t="n">
        <v>12.87</v>
      </c>
      <c r="Q37" s="102" t="n">
        <v>13.145</v>
      </c>
      <c r="R37" s="102" t="n">
        <v>13.42</v>
      </c>
      <c r="S37" s="102" t="n">
        <v>13.54</v>
      </c>
      <c r="T37" s="102" t="n">
        <v>13.66</v>
      </c>
      <c r="U37" s="102" t="n">
        <v>13.645</v>
      </c>
      <c r="V37" s="102" t="n">
        <v>13.63</v>
      </c>
      <c r="W37" s="102" t="n">
        <v>13.495</v>
      </c>
      <c r="X37" s="102" t="n">
        <v>13.36</v>
      </c>
      <c r="Y37" s="102" t="n">
        <v>13.105</v>
      </c>
      <c r="Z37" s="102" t="n">
        <v>12.85</v>
      </c>
      <c r="AA37" s="102" t="n">
        <v>12.465</v>
      </c>
      <c r="AB37" s="102" t="n">
        <v>12.08</v>
      </c>
      <c r="AC37" s="102" t="n">
        <v>11.55</v>
      </c>
      <c r="AD37" s="102" t="n">
        <v>11.02</v>
      </c>
      <c r="AE37" s="102" t="n">
        <v>10.335</v>
      </c>
      <c r="AF37" s="102" t="n">
        <v>9.65</v>
      </c>
      <c r="AG37" s="102" t="n">
        <v>8.815</v>
      </c>
      <c r="AH37" s="102" t="n">
        <v>7.98</v>
      </c>
      <c r="AI37" s="102" t="n">
        <v>7.035</v>
      </c>
      <c r="AJ37" s="102" t="n">
        <v>6.09</v>
      </c>
      <c r="AK37" s="102" t="n">
        <v>5.11</v>
      </c>
      <c r="AL37" s="102" t="n">
        <v>4.13</v>
      </c>
      <c r="AM37" s="102" t="n">
        <v>3.255</v>
      </c>
      <c r="AN37" s="102" t="n">
        <v>2.38</v>
      </c>
      <c r="AO37" s="102" t="n">
        <v>1.845</v>
      </c>
      <c r="AP37" s="102" t="n">
        <v>1.31</v>
      </c>
      <c r="AQ37" s="102" t="n">
        <v>1.245</v>
      </c>
      <c r="AR37" s="102" t="n">
        <v>1.18</v>
      </c>
      <c r="AS37" s="102" t="n">
        <v>1.115</v>
      </c>
      <c r="AT37" s="102" t="n">
        <v>1.05</v>
      </c>
      <c r="AU37" s="102" t="n">
        <v>0.985</v>
      </c>
      <c r="AV37" s="102" t="n">
        <v>0.92</v>
      </c>
      <c r="AW37" s="102" t="n">
        <v>0.855</v>
      </c>
      <c r="AX37" s="102" t="n">
        <v>0.79</v>
      </c>
      <c r="AY37" s="102" t="n">
        <v>0.725</v>
      </c>
      <c r="AZ37" s="102" t="n">
        <v>0.659999999999999</v>
      </c>
      <c r="BA37" s="102" t="n">
        <v>0.594999999999999</v>
      </c>
      <c r="BB37" s="102" t="n">
        <v>0.529999999999999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1.034</v>
      </c>
      <c r="D38" s="102" t="n">
        <v>2.068</v>
      </c>
      <c r="E38" s="102" t="n">
        <v>3.3</v>
      </c>
      <c r="F38" s="102" t="n">
        <v>4.532</v>
      </c>
      <c r="G38" s="102" t="n">
        <v>5.732</v>
      </c>
      <c r="H38" s="102" t="n">
        <v>6.932</v>
      </c>
      <c r="I38" s="102" t="n">
        <v>7.994</v>
      </c>
      <c r="J38" s="102" t="n">
        <v>9.056</v>
      </c>
      <c r="K38" s="102" t="n">
        <v>9.928</v>
      </c>
      <c r="L38" s="102" t="n">
        <v>10.8</v>
      </c>
      <c r="M38" s="102" t="n">
        <v>11.464</v>
      </c>
      <c r="N38" s="102" t="n">
        <v>12.128</v>
      </c>
      <c r="O38" s="102" t="n">
        <v>12.597</v>
      </c>
      <c r="P38" s="102" t="n">
        <v>13.066</v>
      </c>
      <c r="Q38" s="102" t="n">
        <v>13.364</v>
      </c>
      <c r="R38" s="102" t="n">
        <v>13.662</v>
      </c>
      <c r="S38" s="102" t="n">
        <v>13.805</v>
      </c>
      <c r="T38" s="102" t="n">
        <v>13.948</v>
      </c>
      <c r="U38" s="102" t="n">
        <v>13.951</v>
      </c>
      <c r="V38" s="102" t="n">
        <v>13.954</v>
      </c>
      <c r="W38" s="102" t="n">
        <v>13.83</v>
      </c>
      <c r="X38" s="102" t="n">
        <v>13.706</v>
      </c>
      <c r="Y38" s="102" t="n">
        <v>13.453</v>
      </c>
      <c r="Z38" s="102" t="n">
        <v>13.2</v>
      </c>
      <c r="AA38" s="102" t="n">
        <v>12.808</v>
      </c>
      <c r="AB38" s="102" t="n">
        <v>12.416</v>
      </c>
      <c r="AC38" s="102" t="n">
        <v>11.871</v>
      </c>
      <c r="AD38" s="102" t="n">
        <v>11.326</v>
      </c>
      <c r="AE38" s="102" t="n">
        <v>10.621</v>
      </c>
      <c r="AF38" s="102" t="n">
        <v>9.916</v>
      </c>
      <c r="AG38" s="102" t="n">
        <v>9.058</v>
      </c>
      <c r="AH38" s="102" t="n">
        <v>8.2</v>
      </c>
      <c r="AI38" s="102" t="n">
        <v>7.232</v>
      </c>
      <c r="AJ38" s="102" t="n">
        <v>6.264</v>
      </c>
      <c r="AK38" s="102" t="n">
        <v>5.264</v>
      </c>
      <c r="AL38" s="102" t="n">
        <v>4.264</v>
      </c>
      <c r="AM38" s="102" t="n">
        <v>3.375</v>
      </c>
      <c r="AN38" s="102" t="n">
        <v>2.486</v>
      </c>
      <c r="AO38" s="102" t="n">
        <v>1.942</v>
      </c>
      <c r="AP38" s="102" t="n">
        <v>1.398</v>
      </c>
      <c r="AQ38" s="102" t="n">
        <v>1.328</v>
      </c>
      <c r="AR38" s="102" t="n">
        <v>1.258</v>
      </c>
      <c r="AS38" s="102" t="n">
        <v>1.188</v>
      </c>
      <c r="AT38" s="102" t="n">
        <v>1.118</v>
      </c>
      <c r="AU38" s="102" t="n">
        <v>1.048</v>
      </c>
      <c r="AV38" s="102" t="n">
        <v>0.978</v>
      </c>
      <c r="AW38" s="102" t="n">
        <v>0.908</v>
      </c>
      <c r="AX38" s="102" t="n">
        <v>0.838</v>
      </c>
      <c r="AY38" s="102" t="n">
        <v>0.768</v>
      </c>
      <c r="AZ38" s="102" t="n">
        <v>0.698</v>
      </c>
      <c r="BA38" s="102" t="n">
        <v>0.627999999999999</v>
      </c>
      <c r="BB38" s="102" t="n">
        <v>0.557999999999999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1.053</v>
      </c>
      <c r="D39" s="102" t="n">
        <v>2.106</v>
      </c>
      <c r="E39" s="102" t="n">
        <v>3.35</v>
      </c>
      <c r="F39" s="102" t="n">
        <v>4.594</v>
      </c>
      <c r="G39" s="102" t="n">
        <v>5.799</v>
      </c>
      <c r="H39" s="102" t="n">
        <v>7.004</v>
      </c>
      <c r="I39" s="102" t="n">
        <v>8.073</v>
      </c>
      <c r="J39" s="102" t="n">
        <v>9.142</v>
      </c>
      <c r="K39" s="102" t="n">
        <v>10.026</v>
      </c>
      <c r="L39" s="102" t="n">
        <v>10.91</v>
      </c>
      <c r="M39" s="102" t="n">
        <v>11.593</v>
      </c>
      <c r="N39" s="102" t="n">
        <v>12.276</v>
      </c>
      <c r="O39" s="102" t="n">
        <v>12.769</v>
      </c>
      <c r="P39" s="102" t="n">
        <v>13.262</v>
      </c>
      <c r="Q39" s="102" t="n">
        <v>13.583</v>
      </c>
      <c r="R39" s="102" t="n">
        <v>13.904</v>
      </c>
      <c r="S39" s="102" t="n">
        <v>14.07</v>
      </c>
      <c r="T39" s="102" t="n">
        <v>14.236</v>
      </c>
      <c r="U39" s="102" t="n">
        <v>14.257</v>
      </c>
      <c r="V39" s="102" t="n">
        <v>14.278</v>
      </c>
      <c r="W39" s="102" t="n">
        <v>14.165</v>
      </c>
      <c r="X39" s="102" t="n">
        <v>14.052</v>
      </c>
      <c r="Y39" s="102" t="n">
        <v>13.801</v>
      </c>
      <c r="Z39" s="102" t="n">
        <v>13.55</v>
      </c>
      <c r="AA39" s="102" t="n">
        <v>13.151</v>
      </c>
      <c r="AB39" s="102" t="n">
        <v>12.752</v>
      </c>
      <c r="AC39" s="102" t="n">
        <v>12.192</v>
      </c>
      <c r="AD39" s="102" t="n">
        <v>11.632</v>
      </c>
      <c r="AE39" s="102" t="n">
        <v>10.907</v>
      </c>
      <c r="AF39" s="102" t="n">
        <v>10.182</v>
      </c>
      <c r="AG39" s="102" t="n">
        <v>9.301</v>
      </c>
      <c r="AH39" s="102" t="n">
        <v>8.42</v>
      </c>
      <c r="AI39" s="102" t="n">
        <v>7.429</v>
      </c>
      <c r="AJ39" s="102" t="n">
        <v>6.438</v>
      </c>
      <c r="AK39" s="102" t="n">
        <v>5.418</v>
      </c>
      <c r="AL39" s="102" t="n">
        <v>4.398</v>
      </c>
      <c r="AM39" s="102" t="n">
        <v>3.495</v>
      </c>
      <c r="AN39" s="102" t="n">
        <v>2.592</v>
      </c>
      <c r="AO39" s="102" t="n">
        <v>2.039</v>
      </c>
      <c r="AP39" s="102" t="n">
        <v>1.486</v>
      </c>
      <c r="AQ39" s="102" t="n">
        <v>1.411</v>
      </c>
      <c r="AR39" s="102" t="n">
        <v>1.336</v>
      </c>
      <c r="AS39" s="102" t="n">
        <v>1.261</v>
      </c>
      <c r="AT39" s="102" t="n">
        <v>1.186</v>
      </c>
      <c r="AU39" s="102" t="n">
        <v>1.111</v>
      </c>
      <c r="AV39" s="102" t="n">
        <v>1.036</v>
      </c>
      <c r="AW39" s="102" t="n">
        <v>0.960999999999999</v>
      </c>
      <c r="AX39" s="102" t="n">
        <v>0.885999999999999</v>
      </c>
      <c r="AY39" s="102" t="n">
        <v>0.810999999999999</v>
      </c>
      <c r="AZ39" s="102" t="n">
        <v>0.735999999999999</v>
      </c>
      <c r="BA39" s="102" t="n">
        <v>0.660999999999999</v>
      </c>
      <c r="BB39" s="102" t="n">
        <v>0.585999999999999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1.072</v>
      </c>
      <c r="D40" s="102" t="n">
        <v>2.144</v>
      </c>
      <c r="E40" s="102" t="n">
        <v>3.4</v>
      </c>
      <c r="F40" s="102" t="n">
        <v>4.656</v>
      </c>
      <c r="G40" s="102" t="n">
        <v>5.866</v>
      </c>
      <c r="H40" s="102" t="n">
        <v>7.076</v>
      </c>
      <c r="I40" s="102" t="n">
        <v>8.152</v>
      </c>
      <c r="J40" s="102" t="n">
        <v>9.228</v>
      </c>
      <c r="K40" s="102" t="n">
        <v>10.124</v>
      </c>
      <c r="L40" s="102" t="n">
        <v>11.02</v>
      </c>
      <c r="M40" s="102" t="n">
        <v>11.722</v>
      </c>
      <c r="N40" s="102" t="n">
        <v>12.424</v>
      </c>
      <c r="O40" s="102" t="n">
        <v>12.941</v>
      </c>
      <c r="P40" s="102" t="n">
        <v>13.458</v>
      </c>
      <c r="Q40" s="102" t="n">
        <v>13.802</v>
      </c>
      <c r="R40" s="102" t="n">
        <v>14.146</v>
      </c>
      <c r="S40" s="102" t="n">
        <v>14.335</v>
      </c>
      <c r="T40" s="102" t="n">
        <v>14.524</v>
      </c>
      <c r="U40" s="102" t="n">
        <v>14.563</v>
      </c>
      <c r="V40" s="102" t="n">
        <v>14.602</v>
      </c>
      <c r="W40" s="102" t="n">
        <v>14.5</v>
      </c>
      <c r="X40" s="102" t="n">
        <v>14.398</v>
      </c>
      <c r="Y40" s="102" t="n">
        <v>14.149</v>
      </c>
      <c r="Z40" s="102" t="n">
        <v>13.9</v>
      </c>
      <c r="AA40" s="102" t="n">
        <v>13.494</v>
      </c>
      <c r="AB40" s="102" t="n">
        <v>13.088</v>
      </c>
      <c r="AC40" s="102" t="n">
        <v>12.513</v>
      </c>
      <c r="AD40" s="102" t="n">
        <v>11.938</v>
      </c>
      <c r="AE40" s="102" t="n">
        <v>11.193</v>
      </c>
      <c r="AF40" s="102" t="n">
        <v>10.448</v>
      </c>
      <c r="AG40" s="102" t="n">
        <v>9.544</v>
      </c>
      <c r="AH40" s="102" t="n">
        <v>8.64</v>
      </c>
      <c r="AI40" s="102" t="n">
        <v>7.626</v>
      </c>
      <c r="AJ40" s="102" t="n">
        <v>6.612</v>
      </c>
      <c r="AK40" s="102" t="n">
        <v>5.572</v>
      </c>
      <c r="AL40" s="102" t="n">
        <v>4.532</v>
      </c>
      <c r="AM40" s="102" t="n">
        <v>3.615</v>
      </c>
      <c r="AN40" s="102" t="n">
        <v>2.698</v>
      </c>
      <c r="AO40" s="102" t="n">
        <v>2.136</v>
      </c>
      <c r="AP40" s="102" t="n">
        <v>1.574</v>
      </c>
      <c r="AQ40" s="102" t="n">
        <v>1.494</v>
      </c>
      <c r="AR40" s="102" t="n">
        <v>1.414</v>
      </c>
      <c r="AS40" s="102" t="n">
        <v>1.334</v>
      </c>
      <c r="AT40" s="102" t="n">
        <v>1.254</v>
      </c>
      <c r="AU40" s="102" t="n">
        <v>1.174</v>
      </c>
      <c r="AV40" s="102" t="n">
        <v>1.094</v>
      </c>
      <c r="AW40" s="102" t="n">
        <v>1.014</v>
      </c>
      <c r="AX40" s="102" t="n">
        <v>0.934</v>
      </c>
      <c r="AY40" s="102" t="n">
        <v>0.854</v>
      </c>
      <c r="AZ40" s="102" t="n">
        <v>0.774</v>
      </c>
      <c r="BA40" s="102" t="n">
        <v>0.694</v>
      </c>
      <c r="BB40" s="102" t="n">
        <v>0.613999999999999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1.091</v>
      </c>
      <c r="D41" s="102" t="n">
        <v>2.182</v>
      </c>
      <c r="E41" s="102" t="n">
        <v>3.45</v>
      </c>
      <c r="F41" s="102" t="n">
        <v>4.718</v>
      </c>
      <c r="G41" s="102" t="n">
        <v>5.933</v>
      </c>
      <c r="H41" s="102" t="n">
        <v>7.148</v>
      </c>
      <c r="I41" s="102" t="n">
        <v>8.231</v>
      </c>
      <c r="J41" s="102" t="n">
        <v>9.314</v>
      </c>
      <c r="K41" s="102" t="n">
        <v>10.222</v>
      </c>
      <c r="L41" s="102" t="n">
        <v>11.13</v>
      </c>
      <c r="M41" s="102" t="n">
        <v>11.851</v>
      </c>
      <c r="N41" s="102" t="n">
        <v>12.572</v>
      </c>
      <c r="O41" s="102" t="n">
        <v>13.113</v>
      </c>
      <c r="P41" s="102" t="n">
        <v>13.654</v>
      </c>
      <c r="Q41" s="102" t="n">
        <v>14.021</v>
      </c>
      <c r="R41" s="102" t="n">
        <v>14.388</v>
      </c>
      <c r="S41" s="102" t="n">
        <v>14.6</v>
      </c>
      <c r="T41" s="102" t="n">
        <v>14.812</v>
      </c>
      <c r="U41" s="102" t="n">
        <v>14.869</v>
      </c>
      <c r="V41" s="102" t="n">
        <v>14.926</v>
      </c>
      <c r="W41" s="102" t="n">
        <v>14.835</v>
      </c>
      <c r="X41" s="102" t="n">
        <v>14.744</v>
      </c>
      <c r="Y41" s="102" t="n">
        <v>14.497</v>
      </c>
      <c r="Z41" s="102" t="n">
        <v>14.25</v>
      </c>
      <c r="AA41" s="102" t="n">
        <v>13.837</v>
      </c>
      <c r="AB41" s="102" t="n">
        <v>13.424</v>
      </c>
      <c r="AC41" s="102" t="n">
        <v>12.834</v>
      </c>
      <c r="AD41" s="102" t="n">
        <v>12.244</v>
      </c>
      <c r="AE41" s="102" t="n">
        <v>11.479</v>
      </c>
      <c r="AF41" s="102" t="n">
        <v>10.714</v>
      </c>
      <c r="AG41" s="102" t="n">
        <v>9.787</v>
      </c>
      <c r="AH41" s="102" t="n">
        <v>8.86</v>
      </c>
      <c r="AI41" s="102" t="n">
        <v>7.823</v>
      </c>
      <c r="AJ41" s="102" t="n">
        <v>6.786</v>
      </c>
      <c r="AK41" s="102" t="n">
        <v>5.726</v>
      </c>
      <c r="AL41" s="102" t="n">
        <v>4.666</v>
      </c>
      <c r="AM41" s="102" t="n">
        <v>3.735</v>
      </c>
      <c r="AN41" s="102" t="n">
        <v>2.804</v>
      </c>
      <c r="AO41" s="102" t="n">
        <v>2.233</v>
      </c>
      <c r="AP41" s="102" t="n">
        <v>1.662</v>
      </c>
      <c r="AQ41" s="102" t="n">
        <v>1.577</v>
      </c>
      <c r="AR41" s="102" t="n">
        <v>1.492</v>
      </c>
      <c r="AS41" s="102" t="n">
        <v>1.407</v>
      </c>
      <c r="AT41" s="102" t="n">
        <v>1.322</v>
      </c>
      <c r="AU41" s="102" t="n">
        <v>1.237</v>
      </c>
      <c r="AV41" s="102" t="n">
        <v>1.152</v>
      </c>
      <c r="AW41" s="102" t="n">
        <v>1.067</v>
      </c>
      <c r="AX41" s="102" t="n">
        <v>0.982</v>
      </c>
      <c r="AY41" s="102" t="n">
        <v>0.897</v>
      </c>
      <c r="AZ41" s="102" t="n">
        <v>0.812</v>
      </c>
      <c r="BA41" s="102" t="n">
        <v>0.727</v>
      </c>
      <c r="BB41" s="102" t="n">
        <v>0.642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1.11</v>
      </c>
      <c r="D42" s="102" t="n">
        <v>2.22</v>
      </c>
      <c r="E42" s="102" t="n">
        <v>3.5</v>
      </c>
      <c r="F42" s="102" t="n">
        <v>4.78</v>
      </c>
      <c r="G42" s="102" t="n">
        <v>6</v>
      </c>
      <c r="H42" s="102" t="n">
        <v>7.22</v>
      </c>
      <c r="I42" s="102" t="n">
        <v>8.31</v>
      </c>
      <c r="J42" s="102" t="n">
        <v>9.4</v>
      </c>
      <c r="K42" s="102" t="n">
        <v>10.32</v>
      </c>
      <c r="L42" s="102" t="n">
        <v>11.24</v>
      </c>
      <c r="M42" s="102" t="n">
        <v>11.98</v>
      </c>
      <c r="N42" s="102" t="n">
        <v>12.72</v>
      </c>
      <c r="O42" s="102" t="n">
        <v>13.285</v>
      </c>
      <c r="P42" s="102" t="n">
        <v>13.85</v>
      </c>
      <c r="Q42" s="102" t="n">
        <v>14.24</v>
      </c>
      <c r="R42" s="102" t="n">
        <v>14.63</v>
      </c>
      <c r="S42" s="102" t="n">
        <v>14.865</v>
      </c>
      <c r="T42" s="102" t="n">
        <v>15.1</v>
      </c>
      <c r="U42" s="102" t="n">
        <v>15.175</v>
      </c>
      <c r="V42" s="102" t="n">
        <v>15.25</v>
      </c>
      <c r="W42" s="102" t="n">
        <v>15.17</v>
      </c>
      <c r="X42" s="102" t="n">
        <v>15.09</v>
      </c>
      <c r="Y42" s="102" t="n">
        <v>14.845</v>
      </c>
      <c r="Z42" s="102" t="n">
        <v>14.6</v>
      </c>
      <c r="AA42" s="102" t="n">
        <v>14.18</v>
      </c>
      <c r="AB42" s="102" t="n">
        <v>13.76</v>
      </c>
      <c r="AC42" s="102" t="n">
        <v>13.155</v>
      </c>
      <c r="AD42" s="102" t="n">
        <v>12.55</v>
      </c>
      <c r="AE42" s="102" t="n">
        <v>11.765</v>
      </c>
      <c r="AF42" s="102" t="n">
        <v>10.98</v>
      </c>
      <c r="AG42" s="102" t="n">
        <v>10.03</v>
      </c>
      <c r="AH42" s="102" t="n">
        <v>9.08</v>
      </c>
      <c r="AI42" s="102" t="n">
        <v>8.02</v>
      </c>
      <c r="AJ42" s="102" t="n">
        <v>6.96</v>
      </c>
      <c r="AK42" s="102" t="n">
        <v>5.88</v>
      </c>
      <c r="AL42" s="102" t="n">
        <v>4.8</v>
      </c>
      <c r="AM42" s="102" t="n">
        <v>3.855</v>
      </c>
      <c r="AN42" s="102" t="n">
        <v>2.91</v>
      </c>
      <c r="AO42" s="102" t="n">
        <v>2.33</v>
      </c>
      <c r="AP42" s="102" t="n">
        <v>1.75</v>
      </c>
      <c r="AQ42" s="102" t="n">
        <v>1.66</v>
      </c>
      <c r="AR42" s="102" t="n">
        <v>1.57</v>
      </c>
      <c r="AS42" s="102" t="n">
        <v>1.48</v>
      </c>
      <c r="AT42" s="102" t="n">
        <v>1.39</v>
      </c>
      <c r="AU42" s="102" t="n">
        <v>1.3</v>
      </c>
      <c r="AV42" s="102" t="n">
        <v>1.21</v>
      </c>
      <c r="AW42" s="102" t="n">
        <v>1.12</v>
      </c>
      <c r="AX42" s="102" t="n">
        <v>1.03</v>
      </c>
      <c r="AY42" s="102" t="n">
        <v>0.940000000000001</v>
      </c>
      <c r="AZ42" s="102" t="n">
        <v>0.850000000000001</v>
      </c>
      <c r="BA42" s="102" t="n">
        <v>0.760000000000001</v>
      </c>
      <c r="BB42" s="102" t="n">
        <v>0.670000000000001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1.124</v>
      </c>
      <c r="D43" s="102" t="n">
        <v>2.248</v>
      </c>
      <c r="E43" s="102" t="n">
        <v>3.538</v>
      </c>
      <c r="F43" s="102" t="n">
        <v>4.828</v>
      </c>
      <c r="G43" s="102" t="n">
        <v>6.048</v>
      </c>
      <c r="H43" s="102" t="n">
        <v>7.268</v>
      </c>
      <c r="I43" s="102" t="n">
        <v>8.359</v>
      </c>
      <c r="J43" s="102" t="n">
        <v>9.45</v>
      </c>
      <c r="K43" s="102" t="n">
        <v>10.378</v>
      </c>
      <c r="L43" s="102" t="n">
        <v>11.306</v>
      </c>
      <c r="M43" s="102" t="n">
        <v>12.061</v>
      </c>
      <c r="N43" s="102" t="n">
        <v>12.816</v>
      </c>
      <c r="O43" s="102" t="n">
        <v>13.402</v>
      </c>
      <c r="P43" s="102" t="n">
        <v>13.988</v>
      </c>
      <c r="Q43" s="102" t="n">
        <v>14.403</v>
      </c>
      <c r="R43" s="102" t="n">
        <v>14.818</v>
      </c>
      <c r="S43" s="102" t="n">
        <v>15.077</v>
      </c>
      <c r="T43" s="102" t="n">
        <v>15.336</v>
      </c>
      <c r="U43" s="102" t="n">
        <v>15.431</v>
      </c>
      <c r="V43" s="102" t="n">
        <v>15.526</v>
      </c>
      <c r="W43" s="102" t="n">
        <v>15.459</v>
      </c>
      <c r="X43" s="102" t="n">
        <v>15.392</v>
      </c>
      <c r="Y43" s="102" t="n">
        <v>15.151</v>
      </c>
      <c r="Z43" s="102" t="n">
        <v>14.91</v>
      </c>
      <c r="AA43" s="102" t="n">
        <v>14.486</v>
      </c>
      <c r="AB43" s="102" t="n">
        <v>14.062</v>
      </c>
      <c r="AC43" s="102" t="n">
        <v>13.444</v>
      </c>
      <c r="AD43" s="102" t="n">
        <v>12.826</v>
      </c>
      <c r="AE43" s="102" t="n">
        <v>12.023</v>
      </c>
      <c r="AF43" s="102" t="n">
        <v>11.22</v>
      </c>
      <c r="AG43" s="102" t="n">
        <v>10.25</v>
      </c>
      <c r="AH43" s="102" t="n">
        <v>9.28</v>
      </c>
      <c r="AI43" s="102" t="n">
        <v>8.199</v>
      </c>
      <c r="AJ43" s="102" t="n">
        <v>7.118</v>
      </c>
      <c r="AK43" s="102" t="n">
        <v>6.023</v>
      </c>
      <c r="AL43" s="102" t="n">
        <v>4.928</v>
      </c>
      <c r="AM43" s="102" t="n">
        <v>3.972</v>
      </c>
      <c r="AN43" s="102" t="n">
        <v>3.016</v>
      </c>
      <c r="AO43" s="102" t="n">
        <v>2.431</v>
      </c>
      <c r="AP43" s="102" t="n">
        <v>1.846</v>
      </c>
      <c r="AQ43" s="102" t="n">
        <v>1.751</v>
      </c>
      <c r="AR43" s="102" t="n">
        <v>1.656</v>
      </c>
      <c r="AS43" s="102" t="n">
        <v>1.561</v>
      </c>
      <c r="AT43" s="102" t="n">
        <v>1.466</v>
      </c>
      <c r="AU43" s="102" t="n">
        <v>1.371</v>
      </c>
      <c r="AV43" s="102" t="n">
        <v>1.276</v>
      </c>
      <c r="AW43" s="102" t="n">
        <v>1.181</v>
      </c>
      <c r="AX43" s="102" t="n">
        <v>1.086</v>
      </c>
      <c r="AY43" s="102" t="n">
        <v>0.991</v>
      </c>
      <c r="AZ43" s="102" t="n">
        <v>0.896</v>
      </c>
      <c r="BA43" s="102" t="n">
        <v>0.801</v>
      </c>
      <c r="BB43" s="102" t="n">
        <v>0.706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1.138</v>
      </c>
      <c r="D44" s="102" t="n">
        <v>2.276</v>
      </c>
      <c r="E44" s="102" t="n">
        <v>3.576</v>
      </c>
      <c r="F44" s="102" t="n">
        <v>4.876</v>
      </c>
      <c r="G44" s="102" t="n">
        <v>6.096</v>
      </c>
      <c r="H44" s="102" t="n">
        <v>7.316</v>
      </c>
      <c r="I44" s="102" t="n">
        <v>8.408</v>
      </c>
      <c r="J44" s="102" t="n">
        <v>9.5</v>
      </c>
      <c r="K44" s="102" t="n">
        <v>10.436</v>
      </c>
      <c r="L44" s="102" t="n">
        <v>11.372</v>
      </c>
      <c r="M44" s="102" t="n">
        <v>12.142</v>
      </c>
      <c r="N44" s="102" t="n">
        <v>12.912</v>
      </c>
      <c r="O44" s="102" t="n">
        <v>13.519</v>
      </c>
      <c r="P44" s="102" t="n">
        <v>14.126</v>
      </c>
      <c r="Q44" s="102" t="n">
        <v>14.566</v>
      </c>
      <c r="R44" s="102" t="n">
        <v>15.006</v>
      </c>
      <c r="S44" s="102" t="n">
        <v>15.289</v>
      </c>
      <c r="T44" s="102" t="n">
        <v>15.572</v>
      </c>
      <c r="U44" s="102" t="n">
        <v>15.687</v>
      </c>
      <c r="V44" s="102" t="n">
        <v>15.802</v>
      </c>
      <c r="W44" s="102" t="n">
        <v>15.748</v>
      </c>
      <c r="X44" s="102" t="n">
        <v>15.694</v>
      </c>
      <c r="Y44" s="102" t="n">
        <v>15.457</v>
      </c>
      <c r="Z44" s="102" t="n">
        <v>15.22</v>
      </c>
      <c r="AA44" s="102" t="n">
        <v>14.792</v>
      </c>
      <c r="AB44" s="102" t="n">
        <v>14.364</v>
      </c>
      <c r="AC44" s="102" t="n">
        <v>13.733</v>
      </c>
      <c r="AD44" s="102" t="n">
        <v>13.102</v>
      </c>
      <c r="AE44" s="102" t="n">
        <v>12.281</v>
      </c>
      <c r="AF44" s="102" t="n">
        <v>11.46</v>
      </c>
      <c r="AG44" s="102" t="n">
        <v>10.47</v>
      </c>
      <c r="AH44" s="102" t="n">
        <v>9.48</v>
      </c>
      <c r="AI44" s="102" t="n">
        <v>8.378</v>
      </c>
      <c r="AJ44" s="102" t="n">
        <v>7.276</v>
      </c>
      <c r="AK44" s="102" t="n">
        <v>6.166</v>
      </c>
      <c r="AL44" s="102" t="n">
        <v>5.056</v>
      </c>
      <c r="AM44" s="102" t="n">
        <v>4.089</v>
      </c>
      <c r="AN44" s="102" t="n">
        <v>3.122</v>
      </c>
      <c r="AO44" s="102" t="n">
        <v>2.532</v>
      </c>
      <c r="AP44" s="102" t="n">
        <v>1.942</v>
      </c>
      <c r="AQ44" s="102" t="n">
        <v>1.842</v>
      </c>
      <c r="AR44" s="102" t="n">
        <v>1.742</v>
      </c>
      <c r="AS44" s="102" t="n">
        <v>1.642</v>
      </c>
      <c r="AT44" s="102" t="n">
        <v>1.542</v>
      </c>
      <c r="AU44" s="102" t="n">
        <v>1.442</v>
      </c>
      <c r="AV44" s="102" t="n">
        <v>1.342</v>
      </c>
      <c r="AW44" s="102" t="n">
        <v>1.242</v>
      </c>
      <c r="AX44" s="102" t="n">
        <v>1.142</v>
      </c>
      <c r="AY44" s="102" t="n">
        <v>1.042</v>
      </c>
      <c r="AZ44" s="102" t="n">
        <v>0.942</v>
      </c>
      <c r="BA44" s="102" t="n">
        <v>0.842</v>
      </c>
      <c r="BB44" s="102" t="n">
        <v>0.742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1.152</v>
      </c>
      <c r="D45" s="102" t="n">
        <v>2.304</v>
      </c>
      <c r="E45" s="102" t="n">
        <v>3.614</v>
      </c>
      <c r="F45" s="102" t="n">
        <v>4.924</v>
      </c>
      <c r="G45" s="102" t="n">
        <v>6.144</v>
      </c>
      <c r="H45" s="102" t="n">
        <v>7.364</v>
      </c>
      <c r="I45" s="102" t="n">
        <v>8.457</v>
      </c>
      <c r="J45" s="102" t="n">
        <v>9.55</v>
      </c>
      <c r="K45" s="102" t="n">
        <v>10.494</v>
      </c>
      <c r="L45" s="102" t="n">
        <v>11.438</v>
      </c>
      <c r="M45" s="102" t="n">
        <v>12.223</v>
      </c>
      <c r="N45" s="102" t="n">
        <v>13.008</v>
      </c>
      <c r="O45" s="102" t="n">
        <v>13.636</v>
      </c>
      <c r="P45" s="102" t="n">
        <v>14.264</v>
      </c>
      <c r="Q45" s="102" t="n">
        <v>14.729</v>
      </c>
      <c r="R45" s="102" t="n">
        <v>15.194</v>
      </c>
      <c r="S45" s="102" t="n">
        <v>15.501</v>
      </c>
      <c r="T45" s="102" t="n">
        <v>15.808</v>
      </c>
      <c r="U45" s="102" t="n">
        <v>15.943</v>
      </c>
      <c r="V45" s="102" t="n">
        <v>16.078</v>
      </c>
      <c r="W45" s="102" t="n">
        <v>16.037</v>
      </c>
      <c r="X45" s="102" t="n">
        <v>15.996</v>
      </c>
      <c r="Y45" s="102" t="n">
        <v>15.763</v>
      </c>
      <c r="Z45" s="102" t="n">
        <v>15.53</v>
      </c>
      <c r="AA45" s="102" t="n">
        <v>15.098</v>
      </c>
      <c r="AB45" s="102" t="n">
        <v>14.666</v>
      </c>
      <c r="AC45" s="102" t="n">
        <v>14.022</v>
      </c>
      <c r="AD45" s="102" t="n">
        <v>13.378</v>
      </c>
      <c r="AE45" s="102" t="n">
        <v>12.539</v>
      </c>
      <c r="AF45" s="102" t="n">
        <v>11.7</v>
      </c>
      <c r="AG45" s="102" t="n">
        <v>10.69</v>
      </c>
      <c r="AH45" s="102" t="n">
        <v>9.68</v>
      </c>
      <c r="AI45" s="102" t="n">
        <v>8.557</v>
      </c>
      <c r="AJ45" s="102" t="n">
        <v>7.434</v>
      </c>
      <c r="AK45" s="102" t="n">
        <v>6.309</v>
      </c>
      <c r="AL45" s="102" t="n">
        <v>5.184</v>
      </c>
      <c r="AM45" s="102" t="n">
        <v>4.206</v>
      </c>
      <c r="AN45" s="102" t="n">
        <v>3.228</v>
      </c>
      <c r="AO45" s="102" t="n">
        <v>2.633</v>
      </c>
      <c r="AP45" s="102" t="n">
        <v>2.038</v>
      </c>
      <c r="AQ45" s="102" t="n">
        <v>1.933</v>
      </c>
      <c r="AR45" s="102" t="n">
        <v>1.828</v>
      </c>
      <c r="AS45" s="102" t="n">
        <v>1.723</v>
      </c>
      <c r="AT45" s="102" t="n">
        <v>1.618</v>
      </c>
      <c r="AU45" s="102" t="n">
        <v>1.513</v>
      </c>
      <c r="AV45" s="102" t="n">
        <v>1.408</v>
      </c>
      <c r="AW45" s="102" t="n">
        <v>1.303</v>
      </c>
      <c r="AX45" s="102" t="n">
        <v>1.198</v>
      </c>
      <c r="AY45" s="102" t="n">
        <v>1.093</v>
      </c>
      <c r="AZ45" s="102" t="n">
        <v>0.988</v>
      </c>
      <c r="BA45" s="102" t="n">
        <v>0.883</v>
      </c>
      <c r="BB45" s="102" t="n">
        <v>0.778000000000001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1.166</v>
      </c>
      <c r="D46" s="102" t="n">
        <v>2.332</v>
      </c>
      <c r="E46" s="102" t="n">
        <v>3.652</v>
      </c>
      <c r="F46" s="102" t="n">
        <v>4.972</v>
      </c>
      <c r="G46" s="102" t="n">
        <v>6.192</v>
      </c>
      <c r="H46" s="102" t="n">
        <v>7.412</v>
      </c>
      <c r="I46" s="102" t="n">
        <v>8.506</v>
      </c>
      <c r="J46" s="102" t="n">
        <v>9.6</v>
      </c>
      <c r="K46" s="102" t="n">
        <v>10.552</v>
      </c>
      <c r="L46" s="102" t="n">
        <v>11.504</v>
      </c>
      <c r="M46" s="102" t="n">
        <v>12.304</v>
      </c>
      <c r="N46" s="102" t="n">
        <v>13.104</v>
      </c>
      <c r="O46" s="102" t="n">
        <v>13.753</v>
      </c>
      <c r="P46" s="102" t="n">
        <v>14.402</v>
      </c>
      <c r="Q46" s="102" t="n">
        <v>14.892</v>
      </c>
      <c r="R46" s="102" t="n">
        <v>15.382</v>
      </c>
      <c r="S46" s="102" t="n">
        <v>15.713</v>
      </c>
      <c r="T46" s="102" t="n">
        <v>16.044</v>
      </c>
      <c r="U46" s="102" t="n">
        <v>16.199</v>
      </c>
      <c r="V46" s="102" t="n">
        <v>16.354</v>
      </c>
      <c r="W46" s="102" t="n">
        <v>16.326</v>
      </c>
      <c r="X46" s="102" t="n">
        <v>16.298</v>
      </c>
      <c r="Y46" s="102" t="n">
        <v>16.069</v>
      </c>
      <c r="Z46" s="102" t="n">
        <v>15.84</v>
      </c>
      <c r="AA46" s="102" t="n">
        <v>15.404</v>
      </c>
      <c r="AB46" s="102" t="n">
        <v>14.968</v>
      </c>
      <c r="AC46" s="102" t="n">
        <v>14.311</v>
      </c>
      <c r="AD46" s="102" t="n">
        <v>13.654</v>
      </c>
      <c r="AE46" s="102" t="n">
        <v>12.797</v>
      </c>
      <c r="AF46" s="102" t="n">
        <v>11.94</v>
      </c>
      <c r="AG46" s="102" t="n">
        <v>10.91</v>
      </c>
      <c r="AH46" s="102" t="n">
        <v>9.88</v>
      </c>
      <c r="AI46" s="102" t="n">
        <v>8.736</v>
      </c>
      <c r="AJ46" s="102" t="n">
        <v>7.592</v>
      </c>
      <c r="AK46" s="102" t="n">
        <v>6.452</v>
      </c>
      <c r="AL46" s="102" t="n">
        <v>5.312</v>
      </c>
      <c r="AM46" s="102" t="n">
        <v>4.323</v>
      </c>
      <c r="AN46" s="102" t="n">
        <v>3.334</v>
      </c>
      <c r="AO46" s="102" t="n">
        <v>2.734</v>
      </c>
      <c r="AP46" s="102" t="n">
        <v>2.134</v>
      </c>
      <c r="AQ46" s="102" t="n">
        <v>2.024</v>
      </c>
      <c r="AR46" s="102" t="n">
        <v>1.914</v>
      </c>
      <c r="AS46" s="102" t="n">
        <v>1.804</v>
      </c>
      <c r="AT46" s="102" t="n">
        <v>1.694</v>
      </c>
      <c r="AU46" s="102" t="n">
        <v>1.584</v>
      </c>
      <c r="AV46" s="102" t="n">
        <v>1.474</v>
      </c>
      <c r="AW46" s="102" t="n">
        <v>1.364</v>
      </c>
      <c r="AX46" s="102" t="n">
        <v>1.254</v>
      </c>
      <c r="AY46" s="102" t="n">
        <v>1.144</v>
      </c>
      <c r="AZ46" s="102" t="n">
        <v>1.034</v>
      </c>
      <c r="BA46" s="102" t="n">
        <v>0.924000000000001</v>
      </c>
      <c r="BB46" s="102" t="n">
        <v>0.814000000000001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1.18</v>
      </c>
      <c r="D47" s="102" t="n">
        <v>2.36</v>
      </c>
      <c r="E47" s="102" t="n">
        <v>3.69</v>
      </c>
      <c r="F47" s="102" t="n">
        <v>5.02</v>
      </c>
      <c r="G47" s="102" t="n">
        <v>6.24</v>
      </c>
      <c r="H47" s="102" t="n">
        <v>7.46</v>
      </c>
      <c r="I47" s="102" t="n">
        <v>8.555</v>
      </c>
      <c r="J47" s="102" t="n">
        <v>9.65</v>
      </c>
      <c r="K47" s="102" t="n">
        <v>10.61</v>
      </c>
      <c r="L47" s="102" t="n">
        <v>11.57</v>
      </c>
      <c r="M47" s="102" t="n">
        <v>12.385</v>
      </c>
      <c r="N47" s="102" t="n">
        <v>13.2</v>
      </c>
      <c r="O47" s="102" t="n">
        <v>13.87</v>
      </c>
      <c r="P47" s="102" t="n">
        <v>14.54</v>
      </c>
      <c r="Q47" s="102" t="n">
        <v>15.055</v>
      </c>
      <c r="R47" s="102" t="n">
        <v>15.57</v>
      </c>
      <c r="S47" s="102" t="n">
        <v>15.925</v>
      </c>
      <c r="T47" s="102" t="n">
        <v>16.28</v>
      </c>
      <c r="U47" s="102" t="n">
        <v>16.455</v>
      </c>
      <c r="V47" s="102" t="n">
        <v>16.63</v>
      </c>
      <c r="W47" s="102" t="n">
        <v>16.615</v>
      </c>
      <c r="X47" s="102" t="n">
        <v>16.6</v>
      </c>
      <c r="Y47" s="102" t="n">
        <v>16.375</v>
      </c>
      <c r="Z47" s="102" t="n">
        <v>16.15</v>
      </c>
      <c r="AA47" s="102" t="n">
        <v>15.71</v>
      </c>
      <c r="AB47" s="102" t="n">
        <v>15.27</v>
      </c>
      <c r="AC47" s="102" t="n">
        <v>14.6</v>
      </c>
      <c r="AD47" s="102" t="n">
        <v>13.93</v>
      </c>
      <c r="AE47" s="102" t="n">
        <v>13.055</v>
      </c>
      <c r="AF47" s="102" t="n">
        <v>12.18</v>
      </c>
      <c r="AG47" s="102" t="n">
        <v>11.13</v>
      </c>
      <c r="AH47" s="102" t="n">
        <v>10.08</v>
      </c>
      <c r="AI47" s="102" t="n">
        <v>8.915</v>
      </c>
      <c r="AJ47" s="102" t="n">
        <v>7.75</v>
      </c>
      <c r="AK47" s="102" t="n">
        <v>6.595</v>
      </c>
      <c r="AL47" s="102" t="n">
        <v>5.44</v>
      </c>
      <c r="AM47" s="102" t="n">
        <v>4.44</v>
      </c>
      <c r="AN47" s="102" t="n">
        <v>3.44</v>
      </c>
      <c r="AO47" s="102" t="n">
        <v>2.835</v>
      </c>
      <c r="AP47" s="102" t="n">
        <v>2.23</v>
      </c>
      <c r="AQ47" s="102" t="n">
        <v>2.115</v>
      </c>
      <c r="AR47" s="102" t="n">
        <v>2</v>
      </c>
      <c r="AS47" s="102" t="n">
        <v>1.885</v>
      </c>
      <c r="AT47" s="102" t="n">
        <v>1.77</v>
      </c>
      <c r="AU47" s="102" t="n">
        <v>1.655</v>
      </c>
      <c r="AV47" s="102" t="n">
        <v>1.54</v>
      </c>
      <c r="AW47" s="102" t="n">
        <v>1.425</v>
      </c>
      <c r="AX47" s="102" t="n">
        <v>1.31</v>
      </c>
      <c r="AY47" s="102" t="n">
        <v>1.195</v>
      </c>
      <c r="AZ47" s="102" t="n">
        <v>1.08</v>
      </c>
      <c r="BA47" s="102" t="n">
        <v>0.965</v>
      </c>
      <c r="BB47" s="102" t="n">
        <v>0.85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1.188</v>
      </c>
      <c r="D48" s="102" t="n">
        <v>2.376</v>
      </c>
      <c r="E48" s="102" t="n">
        <v>3.715</v>
      </c>
      <c r="F48" s="102" t="n">
        <v>5.054</v>
      </c>
      <c r="G48" s="102" t="n">
        <v>6.27</v>
      </c>
      <c r="H48" s="102" t="n">
        <v>7.486</v>
      </c>
      <c r="I48" s="102" t="n">
        <v>8.576</v>
      </c>
      <c r="J48" s="102" t="n">
        <v>9.666</v>
      </c>
      <c r="K48" s="102" t="n">
        <v>10.627</v>
      </c>
      <c r="L48" s="102" t="n">
        <v>11.588</v>
      </c>
      <c r="M48" s="102" t="n">
        <v>12.415</v>
      </c>
      <c r="N48" s="102" t="n">
        <v>13.242</v>
      </c>
      <c r="O48" s="102" t="n">
        <v>13.931</v>
      </c>
      <c r="P48" s="102" t="n">
        <v>14.62</v>
      </c>
      <c r="Q48" s="102" t="n">
        <v>15.16</v>
      </c>
      <c r="R48" s="102" t="n">
        <v>15.7</v>
      </c>
      <c r="S48" s="102" t="n">
        <v>16.079</v>
      </c>
      <c r="T48" s="102" t="n">
        <v>16.458</v>
      </c>
      <c r="U48" s="102" t="n">
        <v>16.655</v>
      </c>
      <c r="V48" s="102" t="n">
        <v>16.852</v>
      </c>
      <c r="W48" s="102" t="n">
        <v>16.852</v>
      </c>
      <c r="X48" s="102" t="n">
        <v>16.852</v>
      </c>
      <c r="Y48" s="102" t="n">
        <v>16.634</v>
      </c>
      <c r="Z48" s="102" t="n">
        <v>16.416</v>
      </c>
      <c r="AA48" s="102" t="n">
        <v>15.973</v>
      </c>
      <c r="AB48" s="102" t="n">
        <v>15.53</v>
      </c>
      <c r="AC48" s="102" t="n">
        <v>14.85</v>
      </c>
      <c r="AD48" s="102" t="n">
        <v>14.17</v>
      </c>
      <c r="AE48" s="102" t="n">
        <v>13.279</v>
      </c>
      <c r="AF48" s="102" t="n">
        <v>12.388</v>
      </c>
      <c r="AG48" s="102" t="n">
        <v>11.32</v>
      </c>
      <c r="AH48" s="102" t="n">
        <v>10.252</v>
      </c>
      <c r="AI48" s="102" t="n">
        <v>9.071</v>
      </c>
      <c r="AJ48" s="102" t="n">
        <v>7.89</v>
      </c>
      <c r="AK48" s="102" t="n">
        <v>6.723</v>
      </c>
      <c r="AL48" s="102" t="n">
        <v>5.556</v>
      </c>
      <c r="AM48" s="102" t="n">
        <v>4.551</v>
      </c>
      <c r="AN48" s="102" t="n">
        <v>3.546</v>
      </c>
      <c r="AO48" s="102" t="n">
        <v>2.939</v>
      </c>
      <c r="AP48" s="102" t="n">
        <v>2.332</v>
      </c>
      <c r="AQ48" s="102" t="n">
        <v>2.213</v>
      </c>
      <c r="AR48" s="102" t="n">
        <v>2.094</v>
      </c>
      <c r="AS48" s="102" t="n">
        <v>1.975</v>
      </c>
      <c r="AT48" s="102" t="n">
        <v>1.856</v>
      </c>
      <c r="AU48" s="102" t="n">
        <v>1.737</v>
      </c>
      <c r="AV48" s="102" t="n">
        <v>1.618</v>
      </c>
      <c r="AW48" s="102" t="n">
        <v>1.499</v>
      </c>
      <c r="AX48" s="102" t="n">
        <v>1.38</v>
      </c>
      <c r="AY48" s="102" t="n">
        <v>1.261</v>
      </c>
      <c r="AZ48" s="102" t="n">
        <v>1.142</v>
      </c>
      <c r="BA48" s="102" t="n">
        <v>1.023</v>
      </c>
      <c r="BB48" s="102" t="n">
        <v>0.904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1.196</v>
      </c>
      <c r="D49" s="102" t="n">
        <v>2.392</v>
      </c>
      <c r="E49" s="102" t="n">
        <v>3.74</v>
      </c>
      <c r="F49" s="102" t="n">
        <v>5.088</v>
      </c>
      <c r="G49" s="102" t="n">
        <v>6.3</v>
      </c>
      <c r="H49" s="102" t="n">
        <v>7.512</v>
      </c>
      <c r="I49" s="102" t="n">
        <v>8.597</v>
      </c>
      <c r="J49" s="102" t="n">
        <v>9.682</v>
      </c>
      <c r="K49" s="102" t="n">
        <v>10.644</v>
      </c>
      <c r="L49" s="102" t="n">
        <v>11.606</v>
      </c>
      <c r="M49" s="102" t="n">
        <v>12.445</v>
      </c>
      <c r="N49" s="102" t="n">
        <v>13.284</v>
      </c>
      <c r="O49" s="102" t="n">
        <v>13.992</v>
      </c>
      <c r="P49" s="102" t="n">
        <v>14.7</v>
      </c>
      <c r="Q49" s="102" t="n">
        <v>15.265</v>
      </c>
      <c r="R49" s="102" t="n">
        <v>15.83</v>
      </c>
      <c r="S49" s="102" t="n">
        <v>16.233</v>
      </c>
      <c r="T49" s="102" t="n">
        <v>16.636</v>
      </c>
      <c r="U49" s="102" t="n">
        <v>16.855</v>
      </c>
      <c r="V49" s="102" t="n">
        <v>17.074</v>
      </c>
      <c r="W49" s="102" t="n">
        <v>17.089</v>
      </c>
      <c r="X49" s="102" t="n">
        <v>17.104</v>
      </c>
      <c r="Y49" s="102" t="n">
        <v>16.893</v>
      </c>
      <c r="Z49" s="102" t="n">
        <v>16.682</v>
      </c>
      <c r="AA49" s="102" t="n">
        <v>16.236</v>
      </c>
      <c r="AB49" s="102" t="n">
        <v>15.79</v>
      </c>
      <c r="AC49" s="102" t="n">
        <v>15.1</v>
      </c>
      <c r="AD49" s="102" t="n">
        <v>14.41</v>
      </c>
      <c r="AE49" s="102" t="n">
        <v>13.503</v>
      </c>
      <c r="AF49" s="102" t="n">
        <v>12.596</v>
      </c>
      <c r="AG49" s="102" t="n">
        <v>11.51</v>
      </c>
      <c r="AH49" s="102" t="n">
        <v>10.424</v>
      </c>
      <c r="AI49" s="102" t="n">
        <v>9.227</v>
      </c>
      <c r="AJ49" s="102" t="n">
        <v>8.03</v>
      </c>
      <c r="AK49" s="102" t="n">
        <v>6.851</v>
      </c>
      <c r="AL49" s="102" t="n">
        <v>5.672</v>
      </c>
      <c r="AM49" s="102" t="n">
        <v>4.662</v>
      </c>
      <c r="AN49" s="102" t="n">
        <v>3.652</v>
      </c>
      <c r="AO49" s="102" t="n">
        <v>3.043</v>
      </c>
      <c r="AP49" s="102" t="n">
        <v>2.434</v>
      </c>
      <c r="AQ49" s="102" t="n">
        <v>2.311</v>
      </c>
      <c r="AR49" s="102" t="n">
        <v>2.188</v>
      </c>
      <c r="AS49" s="102" t="n">
        <v>2.065</v>
      </c>
      <c r="AT49" s="102" t="n">
        <v>1.942</v>
      </c>
      <c r="AU49" s="102" t="n">
        <v>1.819</v>
      </c>
      <c r="AV49" s="102" t="n">
        <v>1.696</v>
      </c>
      <c r="AW49" s="102" t="n">
        <v>1.573</v>
      </c>
      <c r="AX49" s="102" t="n">
        <v>1.45</v>
      </c>
      <c r="AY49" s="102" t="n">
        <v>1.327</v>
      </c>
      <c r="AZ49" s="102" t="n">
        <v>1.204</v>
      </c>
      <c r="BA49" s="102" t="n">
        <v>1.081</v>
      </c>
      <c r="BB49" s="102" t="n">
        <v>0.958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1.204</v>
      </c>
      <c r="D50" s="102" t="n">
        <v>2.408</v>
      </c>
      <c r="E50" s="102" t="n">
        <v>3.765</v>
      </c>
      <c r="F50" s="102" t="n">
        <v>5.122</v>
      </c>
      <c r="G50" s="102" t="n">
        <v>6.33</v>
      </c>
      <c r="H50" s="102" t="n">
        <v>7.538</v>
      </c>
      <c r="I50" s="102" t="n">
        <v>8.618</v>
      </c>
      <c r="J50" s="102" t="n">
        <v>9.698</v>
      </c>
      <c r="K50" s="102" t="n">
        <v>10.661</v>
      </c>
      <c r="L50" s="102" t="n">
        <v>11.624</v>
      </c>
      <c r="M50" s="102" t="n">
        <v>12.475</v>
      </c>
      <c r="N50" s="102" t="n">
        <v>13.326</v>
      </c>
      <c r="O50" s="102" t="n">
        <v>14.053</v>
      </c>
      <c r="P50" s="102" t="n">
        <v>14.78</v>
      </c>
      <c r="Q50" s="102" t="n">
        <v>15.37</v>
      </c>
      <c r="R50" s="102" t="n">
        <v>15.96</v>
      </c>
      <c r="S50" s="102" t="n">
        <v>16.387</v>
      </c>
      <c r="T50" s="102" t="n">
        <v>16.814</v>
      </c>
      <c r="U50" s="102" t="n">
        <v>17.055</v>
      </c>
      <c r="V50" s="102" t="n">
        <v>17.296</v>
      </c>
      <c r="W50" s="102" t="n">
        <v>17.326</v>
      </c>
      <c r="X50" s="102" t="n">
        <v>17.356</v>
      </c>
      <c r="Y50" s="102" t="n">
        <v>17.152</v>
      </c>
      <c r="Z50" s="102" t="n">
        <v>16.948</v>
      </c>
      <c r="AA50" s="102" t="n">
        <v>16.499</v>
      </c>
      <c r="AB50" s="102" t="n">
        <v>16.05</v>
      </c>
      <c r="AC50" s="102" t="n">
        <v>15.35</v>
      </c>
      <c r="AD50" s="102" t="n">
        <v>14.65</v>
      </c>
      <c r="AE50" s="102" t="n">
        <v>13.727</v>
      </c>
      <c r="AF50" s="102" t="n">
        <v>12.804</v>
      </c>
      <c r="AG50" s="102" t="n">
        <v>11.7</v>
      </c>
      <c r="AH50" s="102" t="n">
        <v>10.596</v>
      </c>
      <c r="AI50" s="102" t="n">
        <v>9.383</v>
      </c>
      <c r="AJ50" s="102" t="n">
        <v>8.17</v>
      </c>
      <c r="AK50" s="102" t="n">
        <v>6.979</v>
      </c>
      <c r="AL50" s="102" t="n">
        <v>5.788</v>
      </c>
      <c r="AM50" s="102" t="n">
        <v>4.773</v>
      </c>
      <c r="AN50" s="102" t="n">
        <v>3.758</v>
      </c>
      <c r="AO50" s="102" t="n">
        <v>3.147</v>
      </c>
      <c r="AP50" s="102" t="n">
        <v>2.536</v>
      </c>
      <c r="AQ50" s="102" t="n">
        <v>2.409</v>
      </c>
      <c r="AR50" s="102" t="n">
        <v>2.282</v>
      </c>
      <c r="AS50" s="102" t="n">
        <v>2.155</v>
      </c>
      <c r="AT50" s="102" t="n">
        <v>2.028</v>
      </c>
      <c r="AU50" s="102" t="n">
        <v>1.901</v>
      </c>
      <c r="AV50" s="102" t="n">
        <v>1.774</v>
      </c>
      <c r="AW50" s="102" t="n">
        <v>1.647</v>
      </c>
      <c r="AX50" s="102" t="n">
        <v>1.52</v>
      </c>
      <c r="AY50" s="102" t="n">
        <v>1.393</v>
      </c>
      <c r="AZ50" s="102" t="n">
        <v>1.266</v>
      </c>
      <c r="BA50" s="102" t="n">
        <v>1.139</v>
      </c>
      <c r="BB50" s="102" t="n">
        <v>1.012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1.212</v>
      </c>
      <c r="D51" s="102" t="n">
        <v>2.424</v>
      </c>
      <c r="E51" s="102" t="n">
        <v>3.79</v>
      </c>
      <c r="F51" s="102" t="n">
        <v>5.156</v>
      </c>
      <c r="G51" s="102" t="n">
        <v>6.36</v>
      </c>
      <c r="H51" s="102" t="n">
        <v>7.564</v>
      </c>
      <c r="I51" s="102" t="n">
        <v>8.639</v>
      </c>
      <c r="J51" s="102" t="n">
        <v>9.714</v>
      </c>
      <c r="K51" s="102" t="n">
        <v>10.678</v>
      </c>
      <c r="L51" s="102" t="n">
        <v>11.642</v>
      </c>
      <c r="M51" s="102" t="n">
        <v>12.505</v>
      </c>
      <c r="N51" s="102" t="n">
        <v>13.368</v>
      </c>
      <c r="O51" s="102" t="n">
        <v>14.114</v>
      </c>
      <c r="P51" s="102" t="n">
        <v>14.86</v>
      </c>
      <c r="Q51" s="102" t="n">
        <v>15.475</v>
      </c>
      <c r="R51" s="102" t="n">
        <v>16.09</v>
      </c>
      <c r="S51" s="102" t="n">
        <v>16.541</v>
      </c>
      <c r="T51" s="102" t="n">
        <v>16.992</v>
      </c>
      <c r="U51" s="102" t="n">
        <v>17.255</v>
      </c>
      <c r="V51" s="102" t="n">
        <v>17.518</v>
      </c>
      <c r="W51" s="102" t="n">
        <v>17.563</v>
      </c>
      <c r="X51" s="102" t="n">
        <v>17.608</v>
      </c>
      <c r="Y51" s="102" t="n">
        <v>17.411</v>
      </c>
      <c r="Z51" s="102" t="n">
        <v>17.214</v>
      </c>
      <c r="AA51" s="102" t="n">
        <v>16.762</v>
      </c>
      <c r="AB51" s="102" t="n">
        <v>16.31</v>
      </c>
      <c r="AC51" s="102" t="n">
        <v>15.6</v>
      </c>
      <c r="AD51" s="102" t="n">
        <v>14.89</v>
      </c>
      <c r="AE51" s="102" t="n">
        <v>13.951</v>
      </c>
      <c r="AF51" s="102" t="n">
        <v>13.012</v>
      </c>
      <c r="AG51" s="102" t="n">
        <v>11.89</v>
      </c>
      <c r="AH51" s="102" t="n">
        <v>10.768</v>
      </c>
      <c r="AI51" s="102" t="n">
        <v>9.539</v>
      </c>
      <c r="AJ51" s="102" t="n">
        <v>8.31</v>
      </c>
      <c r="AK51" s="102" t="n">
        <v>7.107</v>
      </c>
      <c r="AL51" s="102" t="n">
        <v>5.904</v>
      </c>
      <c r="AM51" s="102" t="n">
        <v>4.884</v>
      </c>
      <c r="AN51" s="102" t="n">
        <v>3.864</v>
      </c>
      <c r="AO51" s="102" t="n">
        <v>3.251</v>
      </c>
      <c r="AP51" s="102" t="n">
        <v>2.638</v>
      </c>
      <c r="AQ51" s="102" t="n">
        <v>2.507</v>
      </c>
      <c r="AR51" s="102" t="n">
        <v>2.376</v>
      </c>
      <c r="AS51" s="102" t="n">
        <v>2.245</v>
      </c>
      <c r="AT51" s="102" t="n">
        <v>2.114</v>
      </c>
      <c r="AU51" s="102" t="n">
        <v>1.983</v>
      </c>
      <c r="AV51" s="102" t="n">
        <v>1.852</v>
      </c>
      <c r="AW51" s="102" t="n">
        <v>1.721</v>
      </c>
      <c r="AX51" s="102" t="n">
        <v>1.59</v>
      </c>
      <c r="AY51" s="102" t="n">
        <v>1.459</v>
      </c>
      <c r="AZ51" s="102" t="n">
        <v>1.328</v>
      </c>
      <c r="BA51" s="102" t="n">
        <v>1.197</v>
      </c>
      <c r="BB51" s="102" t="n">
        <v>1.066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1.22</v>
      </c>
      <c r="D52" s="102" t="n">
        <v>2.44</v>
      </c>
      <c r="E52" s="102" t="n">
        <v>3.815</v>
      </c>
      <c r="F52" s="102" t="n">
        <v>5.19</v>
      </c>
      <c r="G52" s="102" t="n">
        <v>6.39</v>
      </c>
      <c r="H52" s="102" t="n">
        <v>7.59</v>
      </c>
      <c r="I52" s="102" t="n">
        <v>8.66</v>
      </c>
      <c r="J52" s="102" t="n">
        <v>9.73</v>
      </c>
      <c r="K52" s="102" t="n">
        <v>10.695</v>
      </c>
      <c r="L52" s="102" t="n">
        <v>11.66</v>
      </c>
      <c r="M52" s="102" t="n">
        <v>12.535</v>
      </c>
      <c r="N52" s="102" t="n">
        <v>13.41</v>
      </c>
      <c r="O52" s="102" t="n">
        <v>14.175</v>
      </c>
      <c r="P52" s="102" t="n">
        <v>14.94</v>
      </c>
      <c r="Q52" s="102" t="n">
        <v>15.58</v>
      </c>
      <c r="R52" s="102" t="n">
        <v>16.22</v>
      </c>
      <c r="S52" s="102" t="n">
        <v>16.695</v>
      </c>
      <c r="T52" s="102" t="n">
        <v>17.17</v>
      </c>
      <c r="U52" s="102" t="n">
        <v>17.455</v>
      </c>
      <c r="V52" s="102" t="n">
        <v>17.74</v>
      </c>
      <c r="W52" s="102" t="n">
        <v>17.8</v>
      </c>
      <c r="X52" s="102" t="n">
        <v>17.86</v>
      </c>
      <c r="Y52" s="102" t="n">
        <v>17.67</v>
      </c>
      <c r="Z52" s="102" t="n">
        <v>17.48</v>
      </c>
      <c r="AA52" s="102" t="n">
        <v>17.025</v>
      </c>
      <c r="AB52" s="102" t="n">
        <v>16.57</v>
      </c>
      <c r="AC52" s="102" t="n">
        <v>15.85</v>
      </c>
      <c r="AD52" s="102" t="n">
        <v>15.13</v>
      </c>
      <c r="AE52" s="102" t="n">
        <v>14.175</v>
      </c>
      <c r="AF52" s="102" t="n">
        <v>13.22</v>
      </c>
      <c r="AG52" s="102" t="n">
        <v>12.08</v>
      </c>
      <c r="AH52" s="102" t="n">
        <v>10.94</v>
      </c>
      <c r="AI52" s="102" t="n">
        <v>9.695</v>
      </c>
      <c r="AJ52" s="102" t="n">
        <v>8.45</v>
      </c>
      <c r="AK52" s="102" t="n">
        <v>7.235</v>
      </c>
      <c r="AL52" s="102" t="n">
        <v>6.02</v>
      </c>
      <c r="AM52" s="102" t="n">
        <v>4.995</v>
      </c>
      <c r="AN52" s="102" t="n">
        <v>3.97</v>
      </c>
      <c r="AO52" s="102" t="n">
        <v>3.355</v>
      </c>
      <c r="AP52" s="102" t="n">
        <v>2.74</v>
      </c>
      <c r="AQ52" s="102" t="n">
        <v>2.605</v>
      </c>
      <c r="AR52" s="102" t="n">
        <v>2.47</v>
      </c>
      <c r="AS52" s="102" t="n">
        <v>2.335</v>
      </c>
      <c r="AT52" s="102" t="n">
        <v>2.2</v>
      </c>
      <c r="AU52" s="102" t="n">
        <v>2.065</v>
      </c>
      <c r="AV52" s="102" t="n">
        <v>1.93</v>
      </c>
      <c r="AW52" s="102" t="n">
        <v>1.795</v>
      </c>
      <c r="AX52" s="102" t="n">
        <v>1.66</v>
      </c>
      <c r="AY52" s="102" t="n">
        <v>1.525</v>
      </c>
      <c r="AZ52" s="102" t="n">
        <v>1.39</v>
      </c>
      <c r="BA52" s="102" t="n">
        <v>1.255</v>
      </c>
      <c r="BB52" s="102" t="n">
        <v>1.12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1.222</v>
      </c>
      <c r="D53" s="102" t="n">
        <v>2.444</v>
      </c>
      <c r="E53" s="102" t="n">
        <v>3.829</v>
      </c>
      <c r="F53" s="102" t="n">
        <v>5.214</v>
      </c>
      <c r="G53" s="102" t="n">
        <v>6.404</v>
      </c>
      <c r="H53" s="102" t="n">
        <v>7.594</v>
      </c>
      <c r="I53" s="102" t="n">
        <v>8.653</v>
      </c>
      <c r="J53" s="102" t="n">
        <v>9.712</v>
      </c>
      <c r="K53" s="102" t="n">
        <v>10.675</v>
      </c>
      <c r="L53" s="102" t="n">
        <v>11.638</v>
      </c>
      <c r="M53" s="102" t="n">
        <v>12.519</v>
      </c>
      <c r="N53" s="102" t="n">
        <v>13.4</v>
      </c>
      <c r="O53" s="102" t="n">
        <v>14.182</v>
      </c>
      <c r="P53" s="102" t="n">
        <v>14.964</v>
      </c>
      <c r="Q53" s="102" t="n">
        <v>15.626</v>
      </c>
      <c r="R53" s="102" t="n">
        <v>16.288</v>
      </c>
      <c r="S53" s="102" t="n">
        <v>16.788</v>
      </c>
      <c r="T53" s="102" t="n">
        <v>17.288</v>
      </c>
      <c r="U53" s="102" t="n">
        <v>17.595</v>
      </c>
      <c r="V53" s="102" t="n">
        <v>17.902</v>
      </c>
      <c r="W53" s="102" t="n">
        <v>17.979</v>
      </c>
      <c r="X53" s="102" t="n">
        <v>18.056</v>
      </c>
      <c r="Y53" s="102" t="n">
        <v>17.874</v>
      </c>
      <c r="Z53" s="102" t="n">
        <v>17.692</v>
      </c>
      <c r="AA53" s="102" t="n">
        <v>17.237</v>
      </c>
      <c r="AB53" s="102" t="n">
        <v>16.782</v>
      </c>
      <c r="AC53" s="102" t="n">
        <v>16.055</v>
      </c>
      <c r="AD53" s="102" t="n">
        <v>15.328</v>
      </c>
      <c r="AE53" s="102" t="n">
        <v>14.36</v>
      </c>
      <c r="AF53" s="102" t="n">
        <v>13.392</v>
      </c>
      <c r="AG53" s="102" t="n">
        <v>12.238</v>
      </c>
      <c r="AH53" s="102" t="n">
        <v>11.084</v>
      </c>
      <c r="AI53" s="102" t="n">
        <v>9.827</v>
      </c>
      <c r="AJ53" s="102" t="n">
        <v>8.57</v>
      </c>
      <c r="AK53" s="102" t="n">
        <v>7.348</v>
      </c>
      <c r="AL53" s="102" t="n">
        <v>6.126</v>
      </c>
      <c r="AM53" s="102" t="n">
        <v>5.1</v>
      </c>
      <c r="AN53" s="102" t="n">
        <v>4.074</v>
      </c>
      <c r="AO53" s="102" t="n">
        <v>3.463</v>
      </c>
      <c r="AP53" s="102" t="n">
        <v>2.852</v>
      </c>
      <c r="AQ53" s="102" t="n">
        <v>2.711</v>
      </c>
      <c r="AR53" s="102" t="n">
        <v>2.57</v>
      </c>
      <c r="AS53" s="102" t="n">
        <v>2.429</v>
      </c>
      <c r="AT53" s="102" t="n">
        <v>2.288</v>
      </c>
      <c r="AU53" s="102" t="n">
        <v>2.147</v>
      </c>
      <c r="AV53" s="102" t="n">
        <v>2.006</v>
      </c>
      <c r="AW53" s="102" t="n">
        <v>1.865</v>
      </c>
      <c r="AX53" s="102" t="n">
        <v>1.724</v>
      </c>
      <c r="AY53" s="102" t="n">
        <v>1.583</v>
      </c>
      <c r="AZ53" s="102" t="n">
        <v>1.442</v>
      </c>
      <c r="BA53" s="102" t="n">
        <v>1.301</v>
      </c>
      <c r="BB53" s="102" t="n">
        <v>1.16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1.224</v>
      </c>
      <c r="D54" s="102" t="n">
        <v>2.448</v>
      </c>
      <c r="E54" s="102" t="n">
        <v>3.843</v>
      </c>
      <c r="F54" s="102" t="n">
        <v>5.238</v>
      </c>
      <c r="G54" s="102" t="n">
        <v>6.418</v>
      </c>
      <c r="H54" s="102" t="n">
        <v>7.598</v>
      </c>
      <c r="I54" s="102" t="n">
        <v>8.646</v>
      </c>
      <c r="J54" s="102" t="n">
        <v>9.694</v>
      </c>
      <c r="K54" s="102" t="n">
        <v>10.655</v>
      </c>
      <c r="L54" s="102" t="n">
        <v>11.616</v>
      </c>
      <c r="M54" s="102" t="n">
        <v>12.503</v>
      </c>
      <c r="N54" s="102" t="n">
        <v>13.39</v>
      </c>
      <c r="O54" s="102" t="n">
        <v>14.189</v>
      </c>
      <c r="P54" s="102" t="n">
        <v>14.988</v>
      </c>
      <c r="Q54" s="102" t="n">
        <v>15.672</v>
      </c>
      <c r="R54" s="102" t="n">
        <v>16.356</v>
      </c>
      <c r="S54" s="102" t="n">
        <v>16.881</v>
      </c>
      <c r="T54" s="102" t="n">
        <v>17.406</v>
      </c>
      <c r="U54" s="102" t="n">
        <v>17.735</v>
      </c>
      <c r="V54" s="102" t="n">
        <v>18.064</v>
      </c>
      <c r="W54" s="102" t="n">
        <v>18.158</v>
      </c>
      <c r="X54" s="102" t="n">
        <v>18.252</v>
      </c>
      <c r="Y54" s="102" t="n">
        <v>18.078</v>
      </c>
      <c r="Z54" s="102" t="n">
        <v>17.904</v>
      </c>
      <c r="AA54" s="102" t="n">
        <v>17.449</v>
      </c>
      <c r="AB54" s="102" t="n">
        <v>16.994</v>
      </c>
      <c r="AC54" s="102" t="n">
        <v>16.26</v>
      </c>
      <c r="AD54" s="102" t="n">
        <v>15.526</v>
      </c>
      <c r="AE54" s="102" t="n">
        <v>14.545</v>
      </c>
      <c r="AF54" s="102" t="n">
        <v>13.564</v>
      </c>
      <c r="AG54" s="102" t="n">
        <v>12.396</v>
      </c>
      <c r="AH54" s="102" t="n">
        <v>11.228</v>
      </c>
      <c r="AI54" s="102" t="n">
        <v>9.959</v>
      </c>
      <c r="AJ54" s="102" t="n">
        <v>8.69</v>
      </c>
      <c r="AK54" s="102" t="n">
        <v>7.461</v>
      </c>
      <c r="AL54" s="102" t="n">
        <v>6.232</v>
      </c>
      <c r="AM54" s="102" t="n">
        <v>5.205</v>
      </c>
      <c r="AN54" s="102" t="n">
        <v>4.178</v>
      </c>
      <c r="AO54" s="102" t="n">
        <v>3.571</v>
      </c>
      <c r="AP54" s="102" t="n">
        <v>2.964</v>
      </c>
      <c r="AQ54" s="102" t="n">
        <v>2.817</v>
      </c>
      <c r="AR54" s="102" t="n">
        <v>2.67</v>
      </c>
      <c r="AS54" s="102" t="n">
        <v>2.523</v>
      </c>
      <c r="AT54" s="102" t="n">
        <v>2.376</v>
      </c>
      <c r="AU54" s="102" t="n">
        <v>2.229</v>
      </c>
      <c r="AV54" s="102" t="n">
        <v>2.082</v>
      </c>
      <c r="AW54" s="102" t="n">
        <v>1.935</v>
      </c>
      <c r="AX54" s="102" t="n">
        <v>1.788</v>
      </c>
      <c r="AY54" s="102" t="n">
        <v>1.641</v>
      </c>
      <c r="AZ54" s="102" t="n">
        <v>1.494</v>
      </c>
      <c r="BA54" s="102" t="n">
        <v>1.347</v>
      </c>
      <c r="BB54" s="102" t="n">
        <v>1.2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1.226</v>
      </c>
      <c r="D55" s="102" t="n">
        <v>2.452</v>
      </c>
      <c r="E55" s="102" t="n">
        <v>3.857</v>
      </c>
      <c r="F55" s="102" t="n">
        <v>5.262</v>
      </c>
      <c r="G55" s="102" t="n">
        <v>6.432</v>
      </c>
      <c r="H55" s="102" t="n">
        <v>7.602</v>
      </c>
      <c r="I55" s="102" t="n">
        <v>8.639</v>
      </c>
      <c r="J55" s="102" t="n">
        <v>9.676</v>
      </c>
      <c r="K55" s="102" t="n">
        <v>10.635</v>
      </c>
      <c r="L55" s="102" t="n">
        <v>11.594</v>
      </c>
      <c r="M55" s="102" t="n">
        <v>12.487</v>
      </c>
      <c r="N55" s="102" t="n">
        <v>13.38</v>
      </c>
      <c r="O55" s="102" t="n">
        <v>14.196</v>
      </c>
      <c r="P55" s="102" t="n">
        <v>15.012</v>
      </c>
      <c r="Q55" s="102" t="n">
        <v>15.718</v>
      </c>
      <c r="R55" s="102" t="n">
        <v>16.424</v>
      </c>
      <c r="S55" s="102" t="n">
        <v>16.974</v>
      </c>
      <c r="T55" s="102" t="n">
        <v>17.524</v>
      </c>
      <c r="U55" s="102" t="n">
        <v>17.875</v>
      </c>
      <c r="V55" s="102" t="n">
        <v>18.226</v>
      </c>
      <c r="W55" s="102" t="n">
        <v>18.337</v>
      </c>
      <c r="X55" s="102" t="n">
        <v>18.448</v>
      </c>
      <c r="Y55" s="102" t="n">
        <v>18.282</v>
      </c>
      <c r="Z55" s="102" t="n">
        <v>18.116</v>
      </c>
      <c r="AA55" s="102" t="n">
        <v>17.661</v>
      </c>
      <c r="AB55" s="102" t="n">
        <v>17.206</v>
      </c>
      <c r="AC55" s="102" t="n">
        <v>16.465</v>
      </c>
      <c r="AD55" s="102" t="n">
        <v>15.724</v>
      </c>
      <c r="AE55" s="102" t="n">
        <v>14.73</v>
      </c>
      <c r="AF55" s="102" t="n">
        <v>13.736</v>
      </c>
      <c r="AG55" s="102" t="n">
        <v>12.554</v>
      </c>
      <c r="AH55" s="102" t="n">
        <v>11.372</v>
      </c>
      <c r="AI55" s="102" t="n">
        <v>10.091</v>
      </c>
      <c r="AJ55" s="102" t="n">
        <v>8.81</v>
      </c>
      <c r="AK55" s="102" t="n">
        <v>7.574</v>
      </c>
      <c r="AL55" s="102" t="n">
        <v>6.338</v>
      </c>
      <c r="AM55" s="102" t="n">
        <v>5.31</v>
      </c>
      <c r="AN55" s="102" t="n">
        <v>4.282</v>
      </c>
      <c r="AO55" s="102" t="n">
        <v>3.679</v>
      </c>
      <c r="AP55" s="102" t="n">
        <v>3.076</v>
      </c>
      <c r="AQ55" s="102" t="n">
        <v>2.923</v>
      </c>
      <c r="AR55" s="102" t="n">
        <v>2.77</v>
      </c>
      <c r="AS55" s="102" t="n">
        <v>2.617</v>
      </c>
      <c r="AT55" s="102" t="n">
        <v>2.464</v>
      </c>
      <c r="AU55" s="102" t="n">
        <v>2.311</v>
      </c>
      <c r="AV55" s="102" t="n">
        <v>2.158</v>
      </c>
      <c r="AW55" s="102" t="n">
        <v>2.005</v>
      </c>
      <c r="AX55" s="102" t="n">
        <v>1.852</v>
      </c>
      <c r="AY55" s="102" t="n">
        <v>1.699</v>
      </c>
      <c r="AZ55" s="102" t="n">
        <v>1.546</v>
      </c>
      <c r="BA55" s="102" t="n">
        <v>1.393</v>
      </c>
      <c r="BB55" s="102" t="n">
        <v>1.24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1.228</v>
      </c>
      <c r="D56" s="102" t="n">
        <v>2.456</v>
      </c>
      <c r="E56" s="102" t="n">
        <v>3.871</v>
      </c>
      <c r="F56" s="102" t="n">
        <v>5.286</v>
      </c>
      <c r="G56" s="102" t="n">
        <v>6.446</v>
      </c>
      <c r="H56" s="102" t="n">
        <v>7.606</v>
      </c>
      <c r="I56" s="102" t="n">
        <v>8.632</v>
      </c>
      <c r="J56" s="102" t="n">
        <v>9.658</v>
      </c>
      <c r="K56" s="102" t="n">
        <v>10.615</v>
      </c>
      <c r="L56" s="102" t="n">
        <v>11.572</v>
      </c>
      <c r="M56" s="102" t="n">
        <v>12.471</v>
      </c>
      <c r="N56" s="102" t="n">
        <v>13.37</v>
      </c>
      <c r="O56" s="102" t="n">
        <v>14.203</v>
      </c>
      <c r="P56" s="102" t="n">
        <v>15.036</v>
      </c>
      <c r="Q56" s="102" t="n">
        <v>15.764</v>
      </c>
      <c r="R56" s="102" t="n">
        <v>16.492</v>
      </c>
      <c r="S56" s="102" t="n">
        <v>17.067</v>
      </c>
      <c r="T56" s="102" t="n">
        <v>17.642</v>
      </c>
      <c r="U56" s="102" t="n">
        <v>18.015</v>
      </c>
      <c r="V56" s="102" t="n">
        <v>18.388</v>
      </c>
      <c r="W56" s="102" t="n">
        <v>18.516</v>
      </c>
      <c r="X56" s="102" t="n">
        <v>18.644</v>
      </c>
      <c r="Y56" s="102" t="n">
        <v>18.486</v>
      </c>
      <c r="Z56" s="102" t="n">
        <v>18.328</v>
      </c>
      <c r="AA56" s="102" t="n">
        <v>17.873</v>
      </c>
      <c r="AB56" s="102" t="n">
        <v>17.418</v>
      </c>
      <c r="AC56" s="102" t="n">
        <v>16.67</v>
      </c>
      <c r="AD56" s="102" t="n">
        <v>15.922</v>
      </c>
      <c r="AE56" s="102" t="n">
        <v>14.915</v>
      </c>
      <c r="AF56" s="102" t="n">
        <v>13.908</v>
      </c>
      <c r="AG56" s="102" t="n">
        <v>12.712</v>
      </c>
      <c r="AH56" s="102" t="n">
        <v>11.516</v>
      </c>
      <c r="AI56" s="102" t="n">
        <v>10.223</v>
      </c>
      <c r="AJ56" s="102" t="n">
        <v>8.93</v>
      </c>
      <c r="AK56" s="102" t="n">
        <v>7.687</v>
      </c>
      <c r="AL56" s="102" t="n">
        <v>6.444</v>
      </c>
      <c r="AM56" s="102" t="n">
        <v>5.415</v>
      </c>
      <c r="AN56" s="102" t="n">
        <v>4.386</v>
      </c>
      <c r="AO56" s="102" t="n">
        <v>3.787</v>
      </c>
      <c r="AP56" s="102" t="n">
        <v>3.188</v>
      </c>
      <c r="AQ56" s="102" t="n">
        <v>3.029</v>
      </c>
      <c r="AR56" s="102" t="n">
        <v>2.87</v>
      </c>
      <c r="AS56" s="102" t="n">
        <v>2.711</v>
      </c>
      <c r="AT56" s="102" t="n">
        <v>2.552</v>
      </c>
      <c r="AU56" s="102" t="n">
        <v>2.393</v>
      </c>
      <c r="AV56" s="102" t="n">
        <v>2.234</v>
      </c>
      <c r="AW56" s="102" t="n">
        <v>2.075</v>
      </c>
      <c r="AX56" s="102" t="n">
        <v>1.916</v>
      </c>
      <c r="AY56" s="102" t="n">
        <v>1.757</v>
      </c>
      <c r="AZ56" s="102" t="n">
        <v>1.598</v>
      </c>
      <c r="BA56" s="102" t="n">
        <v>1.439</v>
      </c>
      <c r="BB56" s="102" t="n">
        <v>1.28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1.23</v>
      </c>
      <c r="D57" s="102" t="n">
        <v>2.46</v>
      </c>
      <c r="E57" s="102" t="n">
        <v>3.885</v>
      </c>
      <c r="F57" s="102" t="n">
        <v>5.31</v>
      </c>
      <c r="G57" s="102" t="n">
        <v>6.46</v>
      </c>
      <c r="H57" s="102" t="n">
        <v>7.61</v>
      </c>
      <c r="I57" s="102" t="n">
        <v>8.625</v>
      </c>
      <c r="J57" s="102" t="n">
        <v>9.64</v>
      </c>
      <c r="K57" s="102" t="n">
        <v>10.595</v>
      </c>
      <c r="L57" s="102" t="n">
        <v>11.55</v>
      </c>
      <c r="M57" s="102" t="n">
        <v>12.455</v>
      </c>
      <c r="N57" s="102" t="n">
        <v>13.36</v>
      </c>
      <c r="O57" s="102" t="n">
        <v>14.21</v>
      </c>
      <c r="P57" s="102" t="n">
        <v>15.06</v>
      </c>
      <c r="Q57" s="102" t="n">
        <v>15.81</v>
      </c>
      <c r="R57" s="102" t="n">
        <v>16.56</v>
      </c>
      <c r="S57" s="102" t="n">
        <v>17.16</v>
      </c>
      <c r="T57" s="102" t="n">
        <v>17.76</v>
      </c>
      <c r="U57" s="102" t="n">
        <v>18.155</v>
      </c>
      <c r="V57" s="102" t="n">
        <v>18.55</v>
      </c>
      <c r="W57" s="102" t="n">
        <v>18.695</v>
      </c>
      <c r="X57" s="102" t="n">
        <v>18.84</v>
      </c>
      <c r="Y57" s="102" t="n">
        <v>18.69</v>
      </c>
      <c r="Z57" s="102" t="n">
        <v>18.54</v>
      </c>
      <c r="AA57" s="102" t="n">
        <v>18.085</v>
      </c>
      <c r="AB57" s="102" t="n">
        <v>17.63</v>
      </c>
      <c r="AC57" s="102" t="n">
        <v>16.875</v>
      </c>
      <c r="AD57" s="102" t="n">
        <v>16.12</v>
      </c>
      <c r="AE57" s="102" t="n">
        <v>15.1</v>
      </c>
      <c r="AF57" s="102" t="n">
        <v>14.08</v>
      </c>
      <c r="AG57" s="102" t="n">
        <v>12.87</v>
      </c>
      <c r="AH57" s="102" t="n">
        <v>11.66</v>
      </c>
      <c r="AI57" s="102" t="n">
        <v>10.355</v>
      </c>
      <c r="AJ57" s="102" t="n">
        <v>9.05</v>
      </c>
      <c r="AK57" s="102" t="n">
        <v>7.8</v>
      </c>
      <c r="AL57" s="102" t="n">
        <v>6.55</v>
      </c>
      <c r="AM57" s="102" t="n">
        <v>5.52</v>
      </c>
      <c r="AN57" s="102" t="n">
        <v>4.49</v>
      </c>
      <c r="AO57" s="102" t="n">
        <v>3.895</v>
      </c>
      <c r="AP57" s="102" t="n">
        <v>3.3</v>
      </c>
      <c r="AQ57" s="102" t="n">
        <v>3.135</v>
      </c>
      <c r="AR57" s="102" t="n">
        <v>2.97</v>
      </c>
      <c r="AS57" s="102" t="n">
        <v>2.805</v>
      </c>
      <c r="AT57" s="102" t="n">
        <v>2.64</v>
      </c>
      <c r="AU57" s="102" t="n">
        <v>2.475</v>
      </c>
      <c r="AV57" s="102" t="n">
        <v>2.31</v>
      </c>
      <c r="AW57" s="102" t="n">
        <v>2.145</v>
      </c>
      <c r="AX57" s="102" t="n">
        <v>1.98</v>
      </c>
      <c r="AY57" s="102" t="n">
        <v>1.815</v>
      </c>
      <c r="AZ57" s="102" t="n">
        <v>1.65</v>
      </c>
      <c r="BA57" s="102" t="n">
        <v>1.485</v>
      </c>
      <c r="BB57" s="102" t="n">
        <v>1.32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1.226</v>
      </c>
      <c r="D58" s="102" t="n">
        <v>2.452</v>
      </c>
      <c r="E58" s="102" t="n">
        <v>3.886</v>
      </c>
      <c r="F58" s="102" t="n">
        <v>5.32</v>
      </c>
      <c r="G58" s="102" t="n">
        <v>6.458</v>
      </c>
      <c r="H58" s="102" t="n">
        <v>7.596</v>
      </c>
      <c r="I58" s="102" t="n">
        <v>8.595</v>
      </c>
      <c r="J58" s="102" t="n">
        <v>9.594</v>
      </c>
      <c r="K58" s="102" t="n">
        <v>10.54</v>
      </c>
      <c r="L58" s="102" t="n">
        <v>11.486</v>
      </c>
      <c r="M58" s="102" t="n">
        <v>12.394</v>
      </c>
      <c r="N58" s="102" t="n">
        <v>13.302</v>
      </c>
      <c r="O58" s="102" t="n">
        <v>14.165</v>
      </c>
      <c r="P58" s="102" t="n">
        <v>15.028</v>
      </c>
      <c r="Q58" s="102" t="n">
        <v>15.799</v>
      </c>
      <c r="R58" s="102" t="n">
        <v>16.57</v>
      </c>
      <c r="S58" s="102" t="n">
        <v>17.194</v>
      </c>
      <c r="T58" s="102" t="n">
        <v>17.818</v>
      </c>
      <c r="U58" s="102" t="n">
        <v>18.235</v>
      </c>
      <c r="V58" s="102" t="n">
        <v>18.652</v>
      </c>
      <c r="W58" s="102" t="n">
        <v>18.814</v>
      </c>
      <c r="X58" s="102" t="n">
        <v>18.976</v>
      </c>
      <c r="Y58" s="102" t="n">
        <v>18.837</v>
      </c>
      <c r="Z58" s="102" t="n">
        <v>18.698</v>
      </c>
      <c r="AA58" s="102" t="n">
        <v>18.245</v>
      </c>
      <c r="AB58" s="102" t="n">
        <v>17.792</v>
      </c>
      <c r="AC58" s="102" t="n">
        <v>17.032</v>
      </c>
      <c r="AD58" s="102" t="n">
        <v>16.272</v>
      </c>
      <c r="AE58" s="102" t="n">
        <v>15.243</v>
      </c>
      <c r="AF58" s="102" t="n">
        <v>14.214</v>
      </c>
      <c r="AG58" s="102" t="n">
        <v>12.994</v>
      </c>
      <c r="AH58" s="102" t="n">
        <v>11.774</v>
      </c>
      <c r="AI58" s="102" t="n">
        <v>10.462</v>
      </c>
      <c r="AJ58" s="102" t="n">
        <v>9.15</v>
      </c>
      <c r="AK58" s="102" t="n">
        <v>7.898</v>
      </c>
      <c r="AL58" s="102" t="n">
        <v>6.646</v>
      </c>
      <c r="AM58" s="102" t="n">
        <v>5.621</v>
      </c>
      <c r="AN58" s="102" t="n">
        <v>4.596</v>
      </c>
      <c r="AO58" s="102" t="n">
        <v>4.008</v>
      </c>
      <c r="AP58" s="102" t="n">
        <v>3.42</v>
      </c>
      <c r="AQ58" s="102" t="n">
        <v>3.249</v>
      </c>
      <c r="AR58" s="102" t="n">
        <v>3.078</v>
      </c>
      <c r="AS58" s="102" t="n">
        <v>2.907</v>
      </c>
      <c r="AT58" s="102" t="n">
        <v>2.736</v>
      </c>
      <c r="AU58" s="102" t="n">
        <v>2.565</v>
      </c>
      <c r="AV58" s="102" t="n">
        <v>2.394</v>
      </c>
      <c r="AW58" s="102" t="n">
        <v>2.223</v>
      </c>
      <c r="AX58" s="102" t="n">
        <v>2.052</v>
      </c>
      <c r="AY58" s="102" t="n">
        <v>1.881</v>
      </c>
      <c r="AZ58" s="102" t="n">
        <v>1.71</v>
      </c>
      <c r="BA58" s="102" t="n">
        <v>1.539</v>
      </c>
      <c r="BB58" s="102" t="n">
        <v>1.368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1.222</v>
      </c>
      <c r="D59" s="102" t="n">
        <v>2.444</v>
      </c>
      <c r="E59" s="102" t="n">
        <v>3.887</v>
      </c>
      <c r="F59" s="102" t="n">
        <v>5.33</v>
      </c>
      <c r="G59" s="102" t="n">
        <v>6.456</v>
      </c>
      <c r="H59" s="102" t="n">
        <v>7.582</v>
      </c>
      <c r="I59" s="102" t="n">
        <v>8.565</v>
      </c>
      <c r="J59" s="102" t="n">
        <v>9.548</v>
      </c>
      <c r="K59" s="102" t="n">
        <v>10.485</v>
      </c>
      <c r="L59" s="102" t="n">
        <v>11.422</v>
      </c>
      <c r="M59" s="102" t="n">
        <v>12.333</v>
      </c>
      <c r="N59" s="102" t="n">
        <v>13.244</v>
      </c>
      <c r="O59" s="102" t="n">
        <v>14.12</v>
      </c>
      <c r="P59" s="102" t="n">
        <v>14.996</v>
      </c>
      <c r="Q59" s="102" t="n">
        <v>15.788</v>
      </c>
      <c r="R59" s="102" t="n">
        <v>16.58</v>
      </c>
      <c r="S59" s="102" t="n">
        <v>17.228</v>
      </c>
      <c r="T59" s="102" t="n">
        <v>17.876</v>
      </c>
      <c r="U59" s="102" t="n">
        <v>18.315</v>
      </c>
      <c r="V59" s="102" t="n">
        <v>18.754</v>
      </c>
      <c r="W59" s="102" t="n">
        <v>18.933</v>
      </c>
      <c r="X59" s="102" t="n">
        <v>19.112</v>
      </c>
      <c r="Y59" s="102" t="n">
        <v>18.984</v>
      </c>
      <c r="Z59" s="102" t="n">
        <v>18.856</v>
      </c>
      <c r="AA59" s="102" t="n">
        <v>18.405</v>
      </c>
      <c r="AB59" s="102" t="n">
        <v>17.954</v>
      </c>
      <c r="AC59" s="102" t="n">
        <v>17.189</v>
      </c>
      <c r="AD59" s="102" t="n">
        <v>16.424</v>
      </c>
      <c r="AE59" s="102" t="n">
        <v>15.386</v>
      </c>
      <c r="AF59" s="102" t="n">
        <v>14.348</v>
      </c>
      <c r="AG59" s="102" t="n">
        <v>13.118</v>
      </c>
      <c r="AH59" s="102" t="n">
        <v>11.888</v>
      </c>
      <c r="AI59" s="102" t="n">
        <v>10.569</v>
      </c>
      <c r="AJ59" s="102" t="n">
        <v>9.25</v>
      </c>
      <c r="AK59" s="102" t="n">
        <v>7.996</v>
      </c>
      <c r="AL59" s="102" t="n">
        <v>6.742</v>
      </c>
      <c r="AM59" s="102" t="n">
        <v>5.722</v>
      </c>
      <c r="AN59" s="102" t="n">
        <v>4.702</v>
      </c>
      <c r="AO59" s="102" t="n">
        <v>4.121</v>
      </c>
      <c r="AP59" s="102" t="n">
        <v>3.54</v>
      </c>
      <c r="AQ59" s="102" t="n">
        <v>3.363</v>
      </c>
      <c r="AR59" s="102" t="n">
        <v>3.186</v>
      </c>
      <c r="AS59" s="102" t="n">
        <v>3.009</v>
      </c>
      <c r="AT59" s="102" t="n">
        <v>2.832</v>
      </c>
      <c r="AU59" s="102" t="n">
        <v>2.655</v>
      </c>
      <c r="AV59" s="102" t="n">
        <v>2.478</v>
      </c>
      <c r="AW59" s="102" t="n">
        <v>2.301</v>
      </c>
      <c r="AX59" s="102" t="n">
        <v>2.124</v>
      </c>
      <c r="AY59" s="102" t="n">
        <v>1.947</v>
      </c>
      <c r="AZ59" s="102" t="n">
        <v>1.77</v>
      </c>
      <c r="BA59" s="102" t="n">
        <v>1.593</v>
      </c>
      <c r="BB59" s="102" t="n">
        <v>1.416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1.218</v>
      </c>
      <c r="D60" s="102" t="n">
        <v>2.436</v>
      </c>
      <c r="E60" s="102" t="n">
        <v>3.888</v>
      </c>
      <c r="F60" s="102" t="n">
        <v>5.34</v>
      </c>
      <c r="G60" s="102" t="n">
        <v>6.454</v>
      </c>
      <c r="H60" s="102" t="n">
        <v>7.568</v>
      </c>
      <c r="I60" s="102" t="n">
        <v>8.535</v>
      </c>
      <c r="J60" s="102" t="n">
        <v>9.502</v>
      </c>
      <c r="K60" s="102" t="n">
        <v>10.43</v>
      </c>
      <c r="L60" s="102" t="n">
        <v>11.358</v>
      </c>
      <c r="M60" s="102" t="n">
        <v>12.272</v>
      </c>
      <c r="N60" s="102" t="n">
        <v>13.186</v>
      </c>
      <c r="O60" s="102" t="n">
        <v>14.075</v>
      </c>
      <c r="P60" s="102" t="n">
        <v>14.964</v>
      </c>
      <c r="Q60" s="102" t="n">
        <v>15.777</v>
      </c>
      <c r="R60" s="102" t="n">
        <v>16.59</v>
      </c>
      <c r="S60" s="102" t="n">
        <v>17.262</v>
      </c>
      <c r="T60" s="102" t="n">
        <v>17.934</v>
      </c>
      <c r="U60" s="102" t="n">
        <v>18.395</v>
      </c>
      <c r="V60" s="102" t="n">
        <v>18.856</v>
      </c>
      <c r="W60" s="102" t="n">
        <v>19.052</v>
      </c>
      <c r="X60" s="102" t="n">
        <v>19.248</v>
      </c>
      <c r="Y60" s="102" t="n">
        <v>19.131</v>
      </c>
      <c r="Z60" s="102" t="n">
        <v>19.014</v>
      </c>
      <c r="AA60" s="102" t="n">
        <v>18.565</v>
      </c>
      <c r="AB60" s="102" t="n">
        <v>18.116</v>
      </c>
      <c r="AC60" s="102" t="n">
        <v>17.346</v>
      </c>
      <c r="AD60" s="102" t="n">
        <v>16.576</v>
      </c>
      <c r="AE60" s="102" t="n">
        <v>15.529</v>
      </c>
      <c r="AF60" s="102" t="n">
        <v>14.482</v>
      </c>
      <c r="AG60" s="102" t="n">
        <v>13.242</v>
      </c>
      <c r="AH60" s="102" t="n">
        <v>12.002</v>
      </c>
      <c r="AI60" s="102" t="n">
        <v>10.676</v>
      </c>
      <c r="AJ60" s="102" t="n">
        <v>9.35</v>
      </c>
      <c r="AK60" s="102" t="n">
        <v>8.094</v>
      </c>
      <c r="AL60" s="102" t="n">
        <v>6.838</v>
      </c>
      <c r="AM60" s="102" t="n">
        <v>5.823</v>
      </c>
      <c r="AN60" s="102" t="n">
        <v>4.808</v>
      </c>
      <c r="AO60" s="102" t="n">
        <v>4.234</v>
      </c>
      <c r="AP60" s="102" t="n">
        <v>3.66</v>
      </c>
      <c r="AQ60" s="102" t="n">
        <v>3.477</v>
      </c>
      <c r="AR60" s="102" t="n">
        <v>3.294</v>
      </c>
      <c r="AS60" s="102" t="n">
        <v>3.111</v>
      </c>
      <c r="AT60" s="102" t="n">
        <v>2.928</v>
      </c>
      <c r="AU60" s="102" t="n">
        <v>2.745</v>
      </c>
      <c r="AV60" s="102" t="n">
        <v>2.562</v>
      </c>
      <c r="AW60" s="102" t="n">
        <v>2.379</v>
      </c>
      <c r="AX60" s="102" t="n">
        <v>2.196</v>
      </c>
      <c r="AY60" s="102" t="n">
        <v>2.013</v>
      </c>
      <c r="AZ60" s="102" t="n">
        <v>1.83</v>
      </c>
      <c r="BA60" s="102" t="n">
        <v>1.647</v>
      </c>
      <c r="BB60" s="102" t="n">
        <v>1.464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1.214</v>
      </c>
      <c r="D61" s="102" t="n">
        <v>2.428</v>
      </c>
      <c r="E61" s="102" t="n">
        <v>3.889</v>
      </c>
      <c r="F61" s="102" t="n">
        <v>5.35</v>
      </c>
      <c r="G61" s="102" t="n">
        <v>6.452</v>
      </c>
      <c r="H61" s="102" t="n">
        <v>7.554</v>
      </c>
      <c r="I61" s="102" t="n">
        <v>8.505</v>
      </c>
      <c r="J61" s="102" t="n">
        <v>9.456</v>
      </c>
      <c r="K61" s="102" t="n">
        <v>10.375</v>
      </c>
      <c r="L61" s="102" t="n">
        <v>11.294</v>
      </c>
      <c r="M61" s="102" t="n">
        <v>12.211</v>
      </c>
      <c r="N61" s="102" t="n">
        <v>13.128</v>
      </c>
      <c r="O61" s="102" t="n">
        <v>14.03</v>
      </c>
      <c r="P61" s="102" t="n">
        <v>14.932</v>
      </c>
      <c r="Q61" s="102" t="n">
        <v>15.766</v>
      </c>
      <c r="R61" s="102" t="n">
        <v>16.6</v>
      </c>
      <c r="S61" s="102" t="n">
        <v>17.296</v>
      </c>
      <c r="T61" s="102" t="n">
        <v>17.992</v>
      </c>
      <c r="U61" s="102" t="n">
        <v>18.475</v>
      </c>
      <c r="V61" s="102" t="n">
        <v>18.958</v>
      </c>
      <c r="W61" s="102" t="n">
        <v>19.171</v>
      </c>
      <c r="X61" s="102" t="n">
        <v>19.384</v>
      </c>
      <c r="Y61" s="102" t="n">
        <v>19.278</v>
      </c>
      <c r="Z61" s="102" t="n">
        <v>19.172</v>
      </c>
      <c r="AA61" s="102" t="n">
        <v>18.725</v>
      </c>
      <c r="AB61" s="102" t="n">
        <v>18.278</v>
      </c>
      <c r="AC61" s="102" t="n">
        <v>17.503</v>
      </c>
      <c r="AD61" s="102" t="n">
        <v>16.728</v>
      </c>
      <c r="AE61" s="102" t="n">
        <v>15.672</v>
      </c>
      <c r="AF61" s="102" t="n">
        <v>14.616</v>
      </c>
      <c r="AG61" s="102" t="n">
        <v>13.366</v>
      </c>
      <c r="AH61" s="102" t="n">
        <v>12.116</v>
      </c>
      <c r="AI61" s="102" t="n">
        <v>10.783</v>
      </c>
      <c r="AJ61" s="102" t="n">
        <v>9.45</v>
      </c>
      <c r="AK61" s="102" t="n">
        <v>8.192</v>
      </c>
      <c r="AL61" s="102" t="n">
        <v>6.934</v>
      </c>
      <c r="AM61" s="102" t="n">
        <v>5.924</v>
      </c>
      <c r="AN61" s="102" t="n">
        <v>4.914</v>
      </c>
      <c r="AO61" s="102" t="n">
        <v>4.347</v>
      </c>
      <c r="AP61" s="102" t="n">
        <v>3.78</v>
      </c>
      <c r="AQ61" s="102" t="n">
        <v>3.591</v>
      </c>
      <c r="AR61" s="102" t="n">
        <v>3.402</v>
      </c>
      <c r="AS61" s="102" t="n">
        <v>3.213</v>
      </c>
      <c r="AT61" s="102" t="n">
        <v>3.024</v>
      </c>
      <c r="AU61" s="102" t="n">
        <v>2.835</v>
      </c>
      <c r="AV61" s="102" t="n">
        <v>2.646</v>
      </c>
      <c r="AW61" s="102" t="n">
        <v>2.457</v>
      </c>
      <c r="AX61" s="102" t="n">
        <v>2.268</v>
      </c>
      <c r="AY61" s="102" t="n">
        <v>2.079</v>
      </c>
      <c r="AZ61" s="102" t="n">
        <v>1.89</v>
      </c>
      <c r="BA61" s="102" t="n">
        <v>1.701</v>
      </c>
      <c r="BB61" s="102" t="n">
        <v>1.512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1.21</v>
      </c>
      <c r="D62" s="102" t="n">
        <v>2.42</v>
      </c>
      <c r="E62" s="102" t="n">
        <v>3.89</v>
      </c>
      <c r="F62" s="102" t="n">
        <v>5.36</v>
      </c>
      <c r="G62" s="102" t="n">
        <v>6.45</v>
      </c>
      <c r="H62" s="102" t="n">
        <v>7.54</v>
      </c>
      <c r="I62" s="102" t="n">
        <v>8.475</v>
      </c>
      <c r="J62" s="102" t="n">
        <v>9.41</v>
      </c>
      <c r="K62" s="102" t="n">
        <v>10.32</v>
      </c>
      <c r="L62" s="102" t="n">
        <v>11.23</v>
      </c>
      <c r="M62" s="102" t="n">
        <v>12.15</v>
      </c>
      <c r="N62" s="102" t="n">
        <v>13.07</v>
      </c>
      <c r="O62" s="102" t="n">
        <v>13.985</v>
      </c>
      <c r="P62" s="102" t="n">
        <v>14.9</v>
      </c>
      <c r="Q62" s="102" t="n">
        <v>15.755</v>
      </c>
      <c r="R62" s="102" t="n">
        <v>16.61</v>
      </c>
      <c r="S62" s="102" t="n">
        <v>17.33</v>
      </c>
      <c r="T62" s="102" t="n">
        <v>18.05</v>
      </c>
      <c r="U62" s="102" t="n">
        <v>18.555</v>
      </c>
      <c r="V62" s="102" t="n">
        <v>19.06</v>
      </c>
      <c r="W62" s="102" t="n">
        <v>19.29</v>
      </c>
      <c r="X62" s="102" t="n">
        <v>19.52</v>
      </c>
      <c r="Y62" s="102" t="n">
        <v>19.425</v>
      </c>
      <c r="Z62" s="102" t="n">
        <v>19.33</v>
      </c>
      <c r="AA62" s="102" t="n">
        <v>18.885</v>
      </c>
      <c r="AB62" s="102" t="n">
        <v>18.44</v>
      </c>
      <c r="AC62" s="102" t="n">
        <v>17.66</v>
      </c>
      <c r="AD62" s="102" t="n">
        <v>16.88</v>
      </c>
      <c r="AE62" s="102" t="n">
        <v>15.815</v>
      </c>
      <c r="AF62" s="102" t="n">
        <v>14.75</v>
      </c>
      <c r="AG62" s="102" t="n">
        <v>13.49</v>
      </c>
      <c r="AH62" s="102" t="n">
        <v>12.23</v>
      </c>
      <c r="AI62" s="102" t="n">
        <v>10.89</v>
      </c>
      <c r="AJ62" s="102" t="n">
        <v>9.55</v>
      </c>
      <c r="AK62" s="102" t="n">
        <v>8.29</v>
      </c>
      <c r="AL62" s="102" t="n">
        <v>7.03</v>
      </c>
      <c r="AM62" s="102" t="n">
        <v>6.025</v>
      </c>
      <c r="AN62" s="102" t="n">
        <v>5.02</v>
      </c>
      <c r="AO62" s="102" t="n">
        <v>4.46</v>
      </c>
      <c r="AP62" s="102" t="n">
        <v>3.9</v>
      </c>
      <c r="AQ62" s="102" t="n">
        <v>3.705</v>
      </c>
      <c r="AR62" s="102" t="n">
        <v>3.51</v>
      </c>
      <c r="AS62" s="102" t="n">
        <v>3.315</v>
      </c>
      <c r="AT62" s="102" t="n">
        <v>3.12</v>
      </c>
      <c r="AU62" s="102" t="n">
        <v>2.925</v>
      </c>
      <c r="AV62" s="102" t="n">
        <v>2.73</v>
      </c>
      <c r="AW62" s="102" t="n">
        <v>2.535</v>
      </c>
      <c r="AX62" s="102" t="n">
        <v>2.34</v>
      </c>
      <c r="AY62" s="102" t="n">
        <v>2.145</v>
      </c>
      <c r="AZ62" s="102" t="n">
        <v>1.95</v>
      </c>
      <c r="BA62" s="102" t="n">
        <v>1.755</v>
      </c>
      <c r="BB62" s="102" t="n">
        <v>1.56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1.201</v>
      </c>
      <c r="D63" s="102" t="n">
        <v>2.402</v>
      </c>
      <c r="E63" s="102" t="n">
        <v>3.88</v>
      </c>
      <c r="F63" s="102" t="n">
        <v>5.358</v>
      </c>
      <c r="G63" s="102" t="n">
        <v>6.433</v>
      </c>
      <c r="H63" s="102" t="n">
        <v>7.508</v>
      </c>
      <c r="I63" s="102" t="n">
        <v>8.424</v>
      </c>
      <c r="J63" s="102" t="n">
        <v>9.34</v>
      </c>
      <c r="K63" s="102" t="n">
        <v>10.237</v>
      </c>
      <c r="L63" s="102" t="n">
        <v>11.134</v>
      </c>
      <c r="M63" s="102" t="n">
        <v>12.052</v>
      </c>
      <c r="N63" s="102" t="n">
        <v>12.97</v>
      </c>
      <c r="O63" s="102" t="n">
        <v>13.895</v>
      </c>
      <c r="P63" s="102" t="n">
        <v>14.82</v>
      </c>
      <c r="Q63" s="102" t="n">
        <v>15.692</v>
      </c>
      <c r="R63" s="102" t="n">
        <v>16.564</v>
      </c>
      <c r="S63" s="102" t="n">
        <v>17.306</v>
      </c>
      <c r="T63" s="102" t="n">
        <v>18.048</v>
      </c>
      <c r="U63" s="102" t="n">
        <v>18.576</v>
      </c>
      <c r="V63" s="102" t="n">
        <v>19.104</v>
      </c>
      <c r="W63" s="102" t="n">
        <v>19.352</v>
      </c>
      <c r="X63" s="102" t="n">
        <v>19.6</v>
      </c>
      <c r="Y63" s="102" t="n">
        <v>19.516</v>
      </c>
      <c r="Z63" s="102" t="n">
        <v>19.432</v>
      </c>
      <c r="AA63" s="102" t="n">
        <v>18.992</v>
      </c>
      <c r="AB63" s="102" t="n">
        <v>18.552</v>
      </c>
      <c r="AC63" s="102" t="n">
        <v>17.77</v>
      </c>
      <c r="AD63" s="102" t="n">
        <v>16.988</v>
      </c>
      <c r="AE63" s="102" t="n">
        <v>15.918</v>
      </c>
      <c r="AF63" s="102" t="n">
        <v>14.848</v>
      </c>
      <c r="AG63" s="102" t="n">
        <v>13.583</v>
      </c>
      <c r="AH63" s="102" t="n">
        <v>12.318</v>
      </c>
      <c r="AI63" s="102" t="n">
        <v>10.976</v>
      </c>
      <c r="AJ63" s="102" t="n">
        <v>9.634</v>
      </c>
      <c r="AK63" s="102" t="n">
        <v>8.377</v>
      </c>
      <c r="AL63" s="102" t="n">
        <v>7.12</v>
      </c>
      <c r="AM63" s="102" t="n">
        <v>6.124</v>
      </c>
      <c r="AN63" s="102" t="n">
        <v>5.128</v>
      </c>
      <c r="AO63" s="102" t="n">
        <v>4.58</v>
      </c>
      <c r="AP63" s="102" t="n">
        <v>4.032</v>
      </c>
      <c r="AQ63" s="102" t="n">
        <v>3.83</v>
      </c>
      <c r="AR63" s="102" t="n">
        <v>3.628</v>
      </c>
      <c r="AS63" s="102" t="n">
        <v>3.426</v>
      </c>
      <c r="AT63" s="102" t="n">
        <v>3.224</v>
      </c>
      <c r="AU63" s="102" t="n">
        <v>3.022</v>
      </c>
      <c r="AV63" s="102" t="n">
        <v>2.82</v>
      </c>
      <c r="AW63" s="102" t="n">
        <v>2.618</v>
      </c>
      <c r="AX63" s="102" t="n">
        <v>2.416</v>
      </c>
      <c r="AY63" s="102" t="n">
        <v>2.214</v>
      </c>
      <c r="AZ63" s="102" t="n">
        <v>2.012</v>
      </c>
      <c r="BA63" s="102" t="n">
        <v>1.81</v>
      </c>
      <c r="BB63" s="102" t="n">
        <v>1.608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1.192</v>
      </c>
      <c r="D64" s="102" t="n">
        <v>2.384</v>
      </c>
      <c r="E64" s="102" t="n">
        <v>3.87</v>
      </c>
      <c r="F64" s="102" t="n">
        <v>5.356</v>
      </c>
      <c r="G64" s="102" t="n">
        <v>6.416</v>
      </c>
      <c r="H64" s="102" t="n">
        <v>7.476</v>
      </c>
      <c r="I64" s="102" t="n">
        <v>8.373</v>
      </c>
      <c r="J64" s="102" t="n">
        <v>9.27</v>
      </c>
      <c r="K64" s="102" t="n">
        <v>10.154</v>
      </c>
      <c r="L64" s="102" t="n">
        <v>11.038</v>
      </c>
      <c r="M64" s="102" t="n">
        <v>11.954</v>
      </c>
      <c r="N64" s="102" t="n">
        <v>12.87</v>
      </c>
      <c r="O64" s="102" t="n">
        <v>13.805</v>
      </c>
      <c r="P64" s="102" t="n">
        <v>14.74</v>
      </c>
      <c r="Q64" s="102" t="n">
        <v>15.629</v>
      </c>
      <c r="R64" s="102" t="n">
        <v>16.518</v>
      </c>
      <c r="S64" s="102" t="n">
        <v>17.282</v>
      </c>
      <c r="T64" s="102" t="n">
        <v>18.046</v>
      </c>
      <c r="U64" s="102" t="n">
        <v>18.597</v>
      </c>
      <c r="V64" s="102" t="n">
        <v>19.148</v>
      </c>
      <c r="W64" s="102" t="n">
        <v>19.414</v>
      </c>
      <c r="X64" s="102" t="n">
        <v>19.68</v>
      </c>
      <c r="Y64" s="102" t="n">
        <v>19.607</v>
      </c>
      <c r="Z64" s="102" t="n">
        <v>19.534</v>
      </c>
      <c r="AA64" s="102" t="n">
        <v>19.099</v>
      </c>
      <c r="AB64" s="102" t="n">
        <v>18.664</v>
      </c>
      <c r="AC64" s="102" t="n">
        <v>17.88</v>
      </c>
      <c r="AD64" s="102" t="n">
        <v>17.096</v>
      </c>
      <c r="AE64" s="102" t="n">
        <v>16.021</v>
      </c>
      <c r="AF64" s="102" t="n">
        <v>14.946</v>
      </c>
      <c r="AG64" s="102" t="n">
        <v>13.676</v>
      </c>
      <c r="AH64" s="102" t="n">
        <v>12.406</v>
      </c>
      <c r="AI64" s="102" t="n">
        <v>11.062</v>
      </c>
      <c r="AJ64" s="102" t="n">
        <v>9.718</v>
      </c>
      <c r="AK64" s="102" t="n">
        <v>8.464</v>
      </c>
      <c r="AL64" s="102" t="n">
        <v>7.21</v>
      </c>
      <c r="AM64" s="102" t="n">
        <v>6.223</v>
      </c>
      <c r="AN64" s="102" t="n">
        <v>5.236</v>
      </c>
      <c r="AO64" s="102" t="n">
        <v>4.7</v>
      </c>
      <c r="AP64" s="102" t="n">
        <v>4.164</v>
      </c>
      <c r="AQ64" s="102" t="n">
        <v>3.955</v>
      </c>
      <c r="AR64" s="102" t="n">
        <v>3.746</v>
      </c>
      <c r="AS64" s="102" t="n">
        <v>3.537</v>
      </c>
      <c r="AT64" s="102" t="n">
        <v>3.328</v>
      </c>
      <c r="AU64" s="102" t="n">
        <v>3.119</v>
      </c>
      <c r="AV64" s="102" t="n">
        <v>2.91</v>
      </c>
      <c r="AW64" s="102" t="n">
        <v>2.701</v>
      </c>
      <c r="AX64" s="102" t="n">
        <v>2.492</v>
      </c>
      <c r="AY64" s="102" t="n">
        <v>2.283</v>
      </c>
      <c r="AZ64" s="102" t="n">
        <v>2.074</v>
      </c>
      <c r="BA64" s="102" t="n">
        <v>1.865</v>
      </c>
      <c r="BB64" s="102" t="n">
        <v>1.656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1.183</v>
      </c>
      <c r="D65" s="102" t="n">
        <v>2.366</v>
      </c>
      <c r="E65" s="102" t="n">
        <v>3.86</v>
      </c>
      <c r="F65" s="102" t="n">
        <v>5.354</v>
      </c>
      <c r="G65" s="102" t="n">
        <v>6.399</v>
      </c>
      <c r="H65" s="102" t="n">
        <v>7.444</v>
      </c>
      <c r="I65" s="102" t="n">
        <v>8.322</v>
      </c>
      <c r="J65" s="102" t="n">
        <v>9.2</v>
      </c>
      <c r="K65" s="102" t="n">
        <v>10.071</v>
      </c>
      <c r="L65" s="102" t="n">
        <v>10.942</v>
      </c>
      <c r="M65" s="102" t="n">
        <v>11.856</v>
      </c>
      <c r="N65" s="102" t="n">
        <v>12.77</v>
      </c>
      <c r="O65" s="102" t="n">
        <v>13.715</v>
      </c>
      <c r="P65" s="102" t="n">
        <v>14.66</v>
      </c>
      <c r="Q65" s="102" t="n">
        <v>15.566</v>
      </c>
      <c r="R65" s="102" t="n">
        <v>16.472</v>
      </c>
      <c r="S65" s="102" t="n">
        <v>17.258</v>
      </c>
      <c r="T65" s="102" t="n">
        <v>18.044</v>
      </c>
      <c r="U65" s="102" t="n">
        <v>18.618</v>
      </c>
      <c r="V65" s="102" t="n">
        <v>19.192</v>
      </c>
      <c r="W65" s="102" t="n">
        <v>19.476</v>
      </c>
      <c r="X65" s="102" t="n">
        <v>19.76</v>
      </c>
      <c r="Y65" s="102" t="n">
        <v>19.698</v>
      </c>
      <c r="Z65" s="102" t="n">
        <v>19.636</v>
      </c>
      <c r="AA65" s="102" t="n">
        <v>19.206</v>
      </c>
      <c r="AB65" s="102" t="n">
        <v>18.776</v>
      </c>
      <c r="AC65" s="102" t="n">
        <v>17.99</v>
      </c>
      <c r="AD65" s="102" t="n">
        <v>17.204</v>
      </c>
      <c r="AE65" s="102" t="n">
        <v>16.124</v>
      </c>
      <c r="AF65" s="102" t="n">
        <v>15.044</v>
      </c>
      <c r="AG65" s="102" t="n">
        <v>13.769</v>
      </c>
      <c r="AH65" s="102" t="n">
        <v>12.494</v>
      </c>
      <c r="AI65" s="102" t="n">
        <v>11.148</v>
      </c>
      <c r="AJ65" s="102" t="n">
        <v>9.802</v>
      </c>
      <c r="AK65" s="102" t="n">
        <v>8.551</v>
      </c>
      <c r="AL65" s="102" t="n">
        <v>7.3</v>
      </c>
      <c r="AM65" s="102" t="n">
        <v>6.322</v>
      </c>
      <c r="AN65" s="102" t="n">
        <v>5.344</v>
      </c>
      <c r="AO65" s="102" t="n">
        <v>4.82</v>
      </c>
      <c r="AP65" s="102" t="n">
        <v>4.296</v>
      </c>
      <c r="AQ65" s="102" t="n">
        <v>4.08</v>
      </c>
      <c r="AR65" s="102" t="n">
        <v>3.864</v>
      </c>
      <c r="AS65" s="102" t="n">
        <v>3.648</v>
      </c>
      <c r="AT65" s="102" t="n">
        <v>3.432</v>
      </c>
      <c r="AU65" s="102" t="n">
        <v>3.216</v>
      </c>
      <c r="AV65" s="102" t="n">
        <v>3</v>
      </c>
      <c r="AW65" s="102" t="n">
        <v>2.784</v>
      </c>
      <c r="AX65" s="102" t="n">
        <v>2.568</v>
      </c>
      <c r="AY65" s="102" t="n">
        <v>2.352</v>
      </c>
      <c r="AZ65" s="102" t="n">
        <v>2.136</v>
      </c>
      <c r="BA65" s="102" t="n">
        <v>1.92</v>
      </c>
      <c r="BB65" s="102" t="n">
        <v>1.704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1.174</v>
      </c>
      <c r="D66" s="102" t="n">
        <v>2.348</v>
      </c>
      <c r="E66" s="102" t="n">
        <v>3.85</v>
      </c>
      <c r="F66" s="102" t="n">
        <v>5.352</v>
      </c>
      <c r="G66" s="102" t="n">
        <v>6.382</v>
      </c>
      <c r="H66" s="102" t="n">
        <v>7.412</v>
      </c>
      <c r="I66" s="102" t="n">
        <v>8.271</v>
      </c>
      <c r="J66" s="102" t="n">
        <v>9.13</v>
      </c>
      <c r="K66" s="102" t="n">
        <v>9.988</v>
      </c>
      <c r="L66" s="102" t="n">
        <v>10.846</v>
      </c>
      <c r="M66" s="102" t="n">
        <v>11.758</v>
      </c>
      <c r="N66" s="102" t="n">
        <v>12.67</v>
      </c>
      <c r="O66" s="102" t="n">
        <v>13.625</v>
      </c>
      <c r="P66" s="102" t="n">
        <v>14.58</v>
      </c>
      <c r="Q66" s="102" t="n">
        <v>15.503</v>
      </c>
      <c r="R66" s="102" t="n">
        <v>16.426</v>
      </c>
      <c r="S66" s="102" t="n">
        <v>17.234</v>
      </c>
      <c r="T66" s="102" t="n">
        <v>18.042</v>
      </c>
      <c r="U66" s="102" t="n">
        <v>18.639</v>
      </c>
      <c r="V66" s="102" t="n">
        <v>19.236</v>
      </c>
      <c r="W66" s="102" t="n">
        <v>19.538</v>
      </c>
      <c r="X66" s="102" t="n">
        <v>19.84</v>
      </c>
      <c r="Y66" s="102" t="n">
        <v>19.789</v>
      </c>
      <c r="Z66" s="102" t="n">
        <v>19.738</v>
      </c>
      <c r="AA66" s="102" t="n">
        <v>19.313</v>
      </c>
      <c r="AB66" s="102" t="n">
        <v>18.888</v>
      </c>
      <c r="AC66" s="102" t="n">
        <v>18.1</v>
      </c>
      <c r="AD66" s="102" t="n">
        <v>17.312</v>
      </c>
      <c r="AE66" s="102" t="n">
        <v>16.227</v>
      </c>
      <c r="AF66" s="102" t="n">
        <v>15.142</v>
      </c>
      <c r="AG66" s="102" t="n">
        <v>13.862</v>
      </c>
      <c r="AH66" s="102" t="n">
        <v>12.582</v>
      </c>
      <c r="AI66" s="102" t="n">
        <v>11.234</v>
      </c>
      <c r="AJ66" s="102" t="n">
        <v>9.886</v>
      </c>
      <c r="AK66" s="102" t="n">
        <v>8.638</v>
      </c>
      <c r="AL66" s="102" t="n">
        <v>7.39</v>
      </c>
      <c r="AM66" s="102" t="n">
        <v>6.421</v>
      </c>
      <c r="AN66" s="102" t="n">
        <v>5.452</v>
      </c>
      <c r="AO66" s="102" t="n">
        <v>4.94</v>
      </c>
      <c r="AP66" s="102" t="n">
        <v>4.428</v>
      </c>
      <c r="AQ66" s="102" t="n">
        <v>4.205</v>
      </c>
      <c r="AR66" s="102" t="n">
        <v>3.982</v>
      </c>
      <c r="AS66" s="102" t="n">
        <v>3.759</v>
      </c>
      <c r="AT66" s="102" t="n">
        <v>3.536</v>
      </c>
      <c r="AU66" s="102" t="n">
        <v>3.313</v>
      </c>
      <c r="AV66" s="102" t="n">
        <v>3.09</v>
      </c>
      <c r="AW66" s="102" t="n">
        <v>2.867</v>
      </c>
      <c r="AX66" s="102" t="n">
        <v>2.644</v>
      </c>
      <c r="AY66" s="102" t="n">
        <v>2.421</v>
      </c>
      <c r="AZ66" s="102" t="n">
        <v>2.198</v>
      </c>
      <c r="BA66" s="102" t="n">
        <v>1.975</v>
      </c>
      <c r="BB66" s="102" t="n">
        <v>1.752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1.165</v>
      </c>
      <c r="D67" s="102" t="n">
        <v>2.33</v>
      </c>
      <c r="E67" s="102" t="n">
        <v>3.84</v>
      </c>
      <c r="F67" s="102" t="n">
        <v>5.35</v>
      </c>
      <c r="G67" s="102" t="n">
        <v>6.365</v>
      </c>
      <c r="H67" s="102" t="n">
        <v>7.38</v>
      </c>
      <c r="I67" s="102" t="n">
        <v>8.22</v>
      </c>
      <c r="J67" s="102" t="n">
        <v>9.06</v>
      </c>
      <c r="K67" s="102" t="n">
        <v>9.905</v>
      </c>
      <c r="L67" s="102" t="n">
        <v>10.75</v>
      </c>
      <c r="M67" s="102" t="n">
        <v>11.66</v>
      </c>
      <c r="N67" s="102" t="n">
        <v>12.57</v>
      </c>
      <c r="O67" s="102" t="n">
        <v>13.535</v>
      </c>
      <c r="P67" s="102" t="n">
        <v>14.5</v>
      </c>
      <c r="Q67" s="102" t="n">
        <v>15.44</v>
      </c>
      <c r="R67" s="102" t="n">
        <v>16.38</v>
      </c>
      <c r="S67" s="102" t="n">
        <v>17.21</v>
      </c>
      <c r="T67" s="102" t="n">
        <v>18.04</v>
      </c>
      <c r="U67" s="102" t="n">
        <v>18.66</v>
      </c>
      <c r="V67" s="102" t="n">
        <v>19.28</v>
      </c>
      <c r="W67" s="102" t="n">
        <v>19.6</v>
      </c>
      <c r="X67" s="102" t="n">
        <v>19.92</v>
      </c>
      <c r="Y67" s="102" t="n">
        <v>19.88</v>
      </c>
      <c r="Z67" s="102" t="n">
        <v>19.84</v>
      </c>
      <c r="AA67" s="102" t="n">
        <v>19.42</v>
      </c>
      <c r="AB67" s="102" t="n">
        <v>19</v>
      </c>
      <c r="AC67" s="102" t="n">
        <v>18.21</v>
      </c>
      <c r="AD67" s="102" t="n">
        <v>17.42</v>
      </c>
      <c r="AE67" s="102" t="n">
        <v>16.33</v>
      </c>
      <c r="AF67" s="102" t="n">
        <v>15.24</v>
      </c>
      <c r="AG67" s="102" t="n">
        <v>13.955</v>
      </c>
      <c r="AH67" s="102" t="n">
        <v>12.67</v>
      </c>
      <c r="AI67" s="102" t="n">
        <v>11.32</v>
      </c>
      <c r="AJ67" s="102" t="n">
        <v>9.97</v>
      </c>
      <c r="AK67" s="102" t="n">
        <v>8.725</v>
      </c>
      <c r="AL67" s="102" t="n">
        <v>7.48</v>
      </c>
      <c r="AM67" s="102" t="n">
        <v>6.52</v>
      </c>
      <c r="AN67" s="102" t="n">
        <v>5.56</v>
      </c>
      <c r="AO67" s="102" t="n">
        <v>5.06</v>
      </c>
      <c r="AP67" s="102" t="n">
        <v>4.56</v>
      </c>
      <c r="AQ67" s="102" t="n">
        <v>4.33</v>
      </c>
      <c r="AR67" s="102" t="n">
        <v>4.1</v>
      </c>
      <c r="AS67" s="102" t="n">
        <v>3.87</v>
      </c>
      <c r="AT67" s="102" t="n">
        <v>3.64</v>
      </c>
      <c r="AU67" s="102" t="n">
        <v>3.41</v>
      </c>
      <c r="AV67" s="102" t="n">
        <v>3.18</v>
      </c>
      <c r="AW67" s="102" t="n">
        <v>2.95</v>
      </c>
      <c r="AX67" s="102" t="n">
        <v>2.72</v>
      </c>
      <c r="AY67" s="102" t="n">
        <v>2.49</v>
      </c>
      <c r="AZ67" s="102" t="n">
        <v>2.26</v>
      </c>
      <c r="BA67" s="102" t="n">
        <v>2.03</v>
      </c>
      <c r="BB67" s="102" t="n">
        <v>1.8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1.151</v>
      </c>
      <c r="D68" s="102" t="n">
        <v>2.302</v>
      </c>
      <c r="E68" s="102" t="n">
        <v>3.821</v>
      </c>
      <c r="F68" s="102" t="n">
        <v>5.34</v>
      </c>
      <c r="G68" s="102" t="n">
        <v>6.338</v>
      </c>
      <c r="H68" s="102" t="n">
        <v>7.336</v>
      </c>
      <c r="I68" s="102" t="n">
        <v>8.153</v>
      </c>
      <c r="J68" s="102" t="n">
        <v>8.97</v>
      </c>
      <c r="K68" s="102" t="n">
        <v>9.799</v>
      </c>
      <c r="L68" s="102" t="n">
        <v>10.628</v>
      </c>
      <c r="M68" s="102" t="n">
        <v>11.533</v>
      </c>
      <c r="N68" s="102" t="n">
        <v>12.438</v>
      </c>
      <c r="O68" s="102" t="n">
        <v>13.409</v>
      </c>
      <c r="P68" s="102" t="n">
        <v>14.38</v>
      </c>
      <c r="Q68" s="102" t="n">
        <v>15.335</v>
      </c>
      <c r="R68" s="102" t="n">
        <v>16.29</v>
      </c>
      <c r="S68" s="102" t="n">
        <v>17.14</v>
      </c>
      <c r="T68" s="102" t="n">
        <v>17.99</v>
      </c>
      <c r="U68" s="102" t="n">
        <v>18.63</v>
      </c>
      <c r="V68" s="102" t="n">
        <v>19.27</v>
      </c>
      <c r="W68" s="102" t="n">
        <v>19.607</v>
      </c>
      <c r="X68" s="102" t="n">
        <v>19.944</v>
      </c>
      <c r="Y68" s="102" t="n">
        <v>19.917</v>
      </c>
      <c r="Z68" s="102" t="n">
        <v>19.89</v>
      </c>
      <c r="AA68" s="102" t="n">
        <v>19.476</v>
      </c>
      <c r="AB68" s="102" t="n">
        <v>19.062</v>
      </c>
      <c r="AC68" s="102" t="n">
        <v>18.274</v>
      </c>
      <c r="AD68" s="102" t="n">
        <v>17.486</v>
      </c>
      <c r="AE68" s="102" t="n">
        <v>16.395</v>
      </c>
      <c r="AF68" s="102" t="n">
        <v>15.304</v>
      </c>
      <c r="AG68" s="102" t="n">
        <v>14.018</v>
      </c>
      <c r="AH68" s="102" t="n">
        <v>12.732</v>
      </c>
      <c r="AI68" s="102" t="n">
        <v>11.385</v>
      </c>
      <c r="AJ68" s="102" t="n">
        <v>10.038</v>
      </c>
      <c r="AK68" s="102" t="n">
        <v>8.802</v>
      </c>
      <c r="AL68" s="102" t="n">
        <v>7.566</v>
      </c>
      <c r="AM68" s="102" t="n">
        <v>6.62</v>
      </c>
      <c r="AN68" s="102" t="n">
        <v>5.674</v>
      </c>
      <c r="AO68" s="102" t="n">
        <v>5.188</v>
      </c>
      <c r="AP68" s="102" t="n">
        <v>4.702</v>
      </c>
      <c r="AQ68" s="102" t="n">
        <v>4.465</v>
      </c>
      <c r="AR68" s="102" t="n">
        <v>4.228</v>
      </c>
      <c r="AS68" s="102" t="n">
        <v>3.991</v>
      </c>
      <c r="AT68" s="102" t="n">
        <v>3.754</v>
      </c>
      <c r="AU68" s="102" t="n">
        <v>3.517</v>
      </c>
      <c r="AV68" s="102" t="n">
        <v>3.28</v>
      </c>
      <c r="AW68" s="102" t="n">
        <v>3.043</v>
      </c>
      <c r="AX68" s="102" t="n">
        <v>2.806</v>
      </c>
      <c r="AY68" s="102" t="n">
        <v>2.569</v>
      </c>
      <c r="AZ68" s="102" t="n">
        <v>2.332</v>
      </c>
      <c r="BA68" s="102" t="n">
        <v>2.095</v>
      </c>
      <c r="BB68" s="102" t="n">
        <v>1.858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1.137</v>
      </c>
      <c r="D69" s="102" t="n">
        <v>2.274</v>
      </c>
      <c r="E69" s="102" t="n">
        <v>3.802</v>
      </c>
      <c r="F69" s="102" t="n">
        <v>5.33</v>
      </c>
      <c r="G69" s="102" t="n">
        <v>6.311</v>
      </c>
      <c r="H69" s="102" t="n">
        <v>7.292</v>
      </c>
      <c r="I69" s="102" t="n">
        <v>8.086</v>
      </c>
      <c r="J69" s="102" t="n">
        <v>8.88</v>
      </c>
      <c r="K69" s="102" t="n">
        <v>9.693</v>
      </c>
      <c r="L69" s="102" t="n">
        <v>10.506</v>
      </c>
      <c r="M69" s="102" t="n">
        <v>11.406</v>
      </c>
      <c r="N69" s="102" t="n">
        <v>12.306</v>
      </c>
      <c r="O69" s="102" t="n">
        <v>13.283</v>
      </c>
      <c r="P69" s="102" t="n">
        <v>14.26</v>
      </c>
      <c r="Q69" s="102" t="n">
        <v>15.23</v>
      </c>
      <c r="R69" s="102" t="n">
        <v>16.2</v>
      </c>
      <c r="S69" s="102" t="n">
        <v>17.07</v>
      </c>
      <c r="T69" s="102" t="n">
        <v>17.94</v>
      </c>
      <c r="U69" s="102" t="n">
        <v>18.6</v>
      </c>
      <c r="V69" s="102" t="n">
        <v>19.26</v>
      </c>
      <c r="W69" s="102" t="n">
        <v>19.614</v>
      </c>
      <c r="X69" s="102" t="n">
        <v>19.968</v>
      </c>
      <c r="Y69" s="102" t="n">
        <v>19.954</v>
      </c>
      <c r="Z69" s="102" t="n">
        <v>19.94</v>
      </c>
      <c r="AA69" s="102" t="n">
        <v>19.532</v>
      </c>
      <c r="AB69" s="102" t="n">
        <v>19.124</v>
      </c>
      <c r="AC69" s="102" t="n">
        <v>18.338</v>
      </c>
      <c r="AD69" s="102" t="n">
        <v>17.552</v>
      </c>
      <c r="AE69" s="102" t="n">
        <v>16.46</v>
      </c>
      <c r="AF69" s="102" t="n">
        <v>15.368</v>
      </c>
      <c r="AG69" s="102" t="n">
        <v>14.081</v>
      </c>
      <c r="AH69" s="102" t="n">
        <v>12.794</v>
      </c>
      <c r="AI69" s="102" t="n">
        <v>11.45</v>
      </c>
      <c r="AJ69" s="102" t="n">
        <v>10.106</v>
      </c>
      <c r="AK69" s="102" t="n">
        <v>8.879</v>
      </c>
      <c r="AL69" s="102" t="n">
        <v>7.652</v>
      </c>
      <c r="AM69" s="102" t="n">
        <v>6.72</v>
      </c>
      <c r="AN69" s="102" t="n">
        <v>5.788</v>
      </c>
      <c r="AO69" s="102" t="n">
        <v>5.316</v>
      </c>
      <c r="AP69" s="102" t="n">
        <v>4.844</v>
      </c>
      <c r="AQ69" s="102" t="n">
        <v>4.6</v>
      </c>
      <c r="AR69" s="102" t="n">
        <v>4.356</v>
      </c>
      <c r="AS69" s="102" t="n">
        <v>4.112</v>
      </c>
      <c r="AT69" s="102" t="n">
        <v>3.868</v>
      </c>
      <c r="AU69" s="102" t="n">
        <v>3.624</v>
      </c>
      <c r="AV69" s="102" t="n">
        <v>3.38</v>
      </c>
      <c r="AW69" s="102" t="n">
        <v>3.136</v>
      </c>
      <c r="AX69" s="102" t="n">
        <v>2.892</v>
      </c>
      <c r="AY69" s="102" t="n">
        <v>2.648</v>
      </c>
      <c r="AZ69" s="102" t="n">
        <v>2.404</v>
      </c>
      <c r="BA69" s="102" t="n">
        <v>2.16</v>
      </c>
      <c r="BB69" s="102" t="n">
        <v>1.916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1.123</v>
      </c>
      <c r="D70" s="102" t="n">
        <v>2.246</v>
      </c>
      <c r="E70" s="102" t="n">
        <v>3.783</v>
      </c>
      <c r="F70" s="102" t="n">
        <v>5.32</v>
      </c>
      <c r="G70" s="102" t="n">
        <v>6.284</v>
      </c>
      <c r="H70" s="102" t="n">
        <v>7.248</v>
      </c>
      <c r="I70" s="102" t="n">
        <v>8.019</v>
      </c>
      <c r="J70" s="102" t="n">
        <v>8.79</v>
      </c>
      <c r="K70" s="102" t="n">
        <v>9.587</v>
      </c>
      <c r="L70" s="102" t="n">
        <v>10.384</v>
      </c>
      <c r="M70" s="102" t="n">
        <v>11.279</v>
      </c>
      <c r="N70" s="102" t="n">
        <v>12.174</v>
      </c>
      <c r="O70" s="102" t="n">
        <v>13.157</v>
      </c>
      <c r="P70" s="102" t="n">
        <v>14.14</v>
      </c>
      <c r="Q70" s="102" t="n">
        <v>15.125</v>
      </c>
      <c r="R70" s="102" t="n">
        <v>16.11</v>
      </c>
      <c r="S70" s="102" t="n">
        <v>17</v>
      </c>
      <c r="T70" s="102" t="n">
        <v>17.89</v>
      </c>
      <c r="U70" s="102" t="n">
        <v>18.57</v>
      </c>
      <c r="V70" s="102" t="n">
        <v>19.25</v>
      </c>
      <c r="W70" s="102" t="n">
        <v>19.621</v>
      </c>
      <c r="X70" s="102" t="n">
        <v>19.992</v>
      </c>
      <c r="Y70" s="102" t="n">
        <v>19.991</v>
      </c>
      <c r="Z70" s="102" t="n">
        <v>19.99</v>
      </c>
      <c r="AA70" s="102" t="n">
        <v>19.588</v>
      </c>
      <c r="AB70" s="102" t="n">
        <v>19.186</v>
      </c>
      <c r="AC70" s="102" t="n">
        <v>18.402</v>
      </c>
      <c r="AD70" s="102" t="n">
        <v>17.618</v>
      </c>
      <c r="AE70" s="102" t="n">
        <v>16.525</v>
      </c>
      <c r="AF70" s="102" t="n">
        <v>15.432</v>
      </c>
      <c r="AG70" s="102" t="n">
        <v>14.144</v>
      </c>
      <c r="AH70" s="102" t="n">
        <v>12.856</v>
      </c>
      <c r="AI70" s="102" t="n">
        <v>11.515</v>
      </c>
      <c r="AJ70" s="102" t="n">
        <v>10.174</v>
      </c>
      <c r="AK70" s="102" t="n">
        <v>8.956</v>
      </c>
      <c r="AL70" s="102" t="n">
        <v>7.738</v>
      </c>
      <c r="AM70" s="102" t="n">
        <v>6.82</v>
      </c>
      <c r="AN70" s="102" t="n">
        <v>5.902</v>
      </c>
      <c r="AO70" s="102" t="n">
        <v>5.444</v>
      </c>
      <c r="AP70" s="102" t="n">
        <v>4.986</v>
      </c>
      <c r="AQ70" s="102" t="n">
        <v>4.735</v>
      </c>
      <c r="AR70" s="102" t="n">
        <v>4.484</v>
      </c>
      <c r="AS70" s="102" t="n">
        <v>4.233</v>
      </c>
      <c r="AT70" s="102" t="n">
        <v>3.982</v>
      </c>
      <c r="AU70" s="102" t="n">
        <v>3.731</v>
      </c>
      <c r="AV70" s="102" t="n">
        <v>3.48</v>
      </c>
      <c r="AW70" s="102" t="n">
        <v>3.229</v>
      </c>
      <c r="AX70" s="102" t="n">
        <v>2.978</v>
      </c>
      <c r="AY70" s="102" t="n">
        <v>2.727</v>
      </c>
      <c r="AZ70" s="102" t="n">
        <v>2.476</v>
      </c>
      <c r="BA70" s="102" t="n">
        <v>2.225</v>
      </c>
      <c r="BB70" s="102" t="n">
        <v>1.97400000000001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1.109</v>
      </c>
      <c r="D71" s="102" t="n">
        <v>2.218</v>
      </c>
      <c r="E71" s="102" t="n">
        <v>3.764</v>
      </c>
      <c r="F71" s="102" t="n">
        <v>5.31</v>
      </c>
      <c r="G71" s="102" t="n">
        <v>6.257</v>
      </c>
      <c r="H71" s="102" t="n">
        <v>7.204</v>
      </c>
      <c r="I71" s="102" t="n">
        <v>7.952</v>
      </c>
      <c r="J71" s="102" t="n">
        <v>8.7</v>
      </c>
      <c r="K71" s="102" t="n">
        <v>9.481</v>
      </c>
      <c r="L71" s="102" t="n">
        <v>10.262</v>
      </c>
      <c r="M71" s="102" t="n">
        <v>11.152</v>
      </c>
      <c r="N71" s="102" t="n">
        <v>12.042</v>
      </c>
      <c r="O71" s="102" t="n">
        <v>13.031</v>
      </c>
      <c r="P71" s="102" t="n">
        <v>14.02</v>
      </c>
      <c r="Q71" s="102" t="n">
        <v>15.02</v>
      </c>
      <c r="R71" s="102" t="n">
        <v>16.02</v>
      </c>
      <c r="S71" s="102" t="n">
        <v>16.93</v>
      </c>
      <c r="T71" s="102" t="n">
        <v>17.84</v>
      </c>
      <c r="U71" s="102" t="n">
        <v>18.54</v>
      </c>
      <c r="V71" s="102" t="n">
        <v>19.24</v>
      </c>
      <c r="W71" s="102" t="n">
        <v>19.628</v>
      </c>
      <c r="X71" s="102" t="n">
        <v>20.016</v>
      </c>
      <c r="Y71" s="102" t="n">
        <v>20.028</v>
      </c>
      <c r="Z71" s="102" t="n">
        <v>20.04</v>
      </c>
      <c r="AA71" s="102" t="n">
        <v>19.644</v>
      </c>
      <c r="AB71" s="102" t="n">
        <v>19.248</v>
      </c>
      <c r="AC71" s="102" t="n">
        <v>18.466</v>
      </c>
      <c r="AD71" s="102" t="n">
        <v>17.684</v>
      </c>
      <c r="AE71" s="102" t="n">
        <v>16.59</v>
      </c>
      <c r="AF71" s="102" t="n">
        <v>15.496</v>
      </c>
      <c r="AG71" s="102" t="n">
        <v>14.207</v>
      </c>
      <c r="AH71" s="102" t="n">
        <v>12.918</v>
      </c>
      <c r="AI71" s="102" t="n">
        <v>11.58</v>
      </c>
      <c r="AJ71" s="102" t="n">
        <v>10.242</v>
      </c>
      <c r="AK71" s="102" t="n">
        <v>9.033</v>
      </c>
      <c r="AL71" s="102" t="n">
        <v>7.824</v>
      </c>
      <c r="AM71" s="102" t="n">
        <v>6.92</v>
      </c>
      <c r="AN71" s="102" t="n">
        <v>6.016</v>
      </c>
      <c r="AO71" s="102" t="n">
        <v>5.572</v>
      </c>
      <c r="AP71" s="102" t="n">
        <v>5.128</v>
      </c>
      <c r="AQ71" s="102" t="n">
        <v>4.87</v>
      </c>
      <c r="AR71" s="102" t="n">
        <v>4.612</v>
      </c>
      <c r="AS71" s="102" t="n">
        <v>4.354</v>
      </c>
      <c r="AT71" s="102" t="n">
        <v>4.096</v>
      </c>
      <c r="AU71" s="102" t="n">
        <v>3.838</v>
      </c>
      <c r="AV71" s="102" t="n">
        <v>3.58</v>
      </c>
      <c r="AW71" s="102" t="n">
        <v>3.322</v>
      </c>
      <c r="AX71" s="102" t="n">
        <v>3.06400000000001</v>
      </c>
      <c r="AY71" s="102" t="n">
        <v>2.80600000000001</v>
      </c>
      <c r="AZ71" s="102" t="n">
        <v>2.54800000000001</v>
      </c>
      <c r="BA71" s="102" t="n">
        <v>2.29000000000001</v>
      </c>
      <c r="BB71" s="102" t="n">
        <v>2.03200000000001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1.095</v>
      </c>
      <c r="D72" s="102" t="n">
        <v>2.19</v>
      </c>
      <c r="E72" s="102" t="n">
        <v>3.745</v>
      </c>
      <c r="F72" s="102" t="n">
        <v>5.3</v>
      </c>
      <c r="G72" s="102" t="n">
        <v>6.23</v>
      </c>
      <c r="H72" s="102" t="n">
        <v>7.16</v>
      </c>
      <c r="I72" s="102" t="n">
        <v>7.885</v>
      </c>
      <c r="J72" s="102" t="n">
        <v>8.61</v>
      </c>
      <c r="K72" s="102" t="n">
        <v>9.375</v>
      </c>
      <c r="L72" s="102" t="n">
        <v>10.14</v>
      </c>
      <c r="M72" s="102" t="n">
        <v>11.025</v>
      </c>
      <c r="N72" s="102" t="n">
        <v>11.91</v>
      </c>
      <c r="O72" s="102" t="n">
        <v>12.905</v>
      </c>
      <c r="P72" s="102" t="n">
        <v>13.9</v>
      </c>
      <c r="Q72" s="102" t="n">
        <v>14.915</v>
      </c>
      <c r="R72" s="102" t="n">
        <v>15.93</v>
      </c>
      <c r="S72" s="102" t="n">
        <v>16.86</v>
      </c>
      <c r="T72" s="102" t="n">
        <v>17.79</v>
      </c>
      <c r="U72" s="102" t="n">
        <v>18.51</v>
      </c>
      <c r="V72" s="102" t="n">
        <v>19.23</v>
      </c>
      <c r="W72" s="102" t="n">
        <v>19.635</v>
      </c>
      <c r="X72" s="102" t="n">
        <v>20.04</v>
      </c>
      <c r="Y72" s="102" t="n">
        <v>20.065</v>
      </c>
      <c r="Z72" s="102" t="n">
        <v>20.09</v>
      </c>
      <c r="AA72" s="102" t="n">
        <v>19.7</v>
      </c>
      <c r="AB72" s="102" t="n">
        <v>19.31</v>
      </c>
      <c r="AC72" s="102" t="n">
        <v>18.53</v>
      </c>
      <c r="AD72" s="102" t="n">
        <v>17.75</v>
      </c>
      <c r="AE72" s="102" t="n">
        <v>16.655</v>
      </c>
      <c r="AF72" s="102" t="n">
        <v>15.56</v>
      </c>
      <c r="AG72" s="102" t="n">
        <v>14.27</v>
      </c>
      <c r="AH72" s="102" t="n">
        <v>12.98</v>
      </c>
      <c r="AI72" s="102" t="n">
        <v>11.645</v>
      </c>
      <c r="AJ72" s="102" t="n">
        <v>10.31</v>
      </c>
      <c r="AK72" s="102" t="n">
        <v>9.11</v>
      </c>
      <c r="AL72" s="102" t="n">
        <v>7.91</v>
      </c>
      <c r="AM72" s="102" t="n">
        <v>7.02</v>
      </c>
      <c r="AN72" s="102" t="n">
        <v>6.13</v>
      </c>
      <c r="AO72" s="102" t="n">
        <v>5.7</v>
      </c>
      <c r="AP72" s="102" t="n">
        <v>5.27</v>
      </c>
      <c r="AQ72" s="102" t="n">
        <v>5.005</v>
      </c>
      <c r="AR72" s="102" t="n">
        <v>4.74</v>
      </c>
      <c r="AS72" s="102" t="n">
        <v>4.475</v>
      </c>
      <c r="AT72" s="102" t="n">
        <v>4.21</v>
      </c>
      <c r="AU72" s="102" t="n">
        <v>3.945</v>
      </c>
      <c r="AV72" s="102" t="n">
        <v>3.68</v>
      </c>
      <c r="AW72" s="102" t="n">
        <v>3.415</v>
      </c>
      <c r="AX72" s="102" t="n">
        <v>3.15</v>
      </c>
      <c r="AY72" s="102" t="n">
        <v>2.885</v>
      </c>
      <c r="AZ72" s="102" t="n">
        <v>2.62</v>
      </c>
      <c r="BA72" s="102" t="n">
        <v>2.355</v>
      </c>
      <c r="BB72" s="102" t="n">
        <v>2.09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1.077</v>
      </c>
      <c r="D73" s="102" t="n">
        <v>2.154</v>
      </c>
      <c r="E73" s="102" t="n">
        <v>3.718</v>
      </c>
      <c r="F73" s="102" t="n">
        <v>5.282</v>
      </c>
      <c r="G73" s="102" t="n">
        <v>6.193</v>
      </c>
      <c r="H73" s="102" t="n">
        <v>7.104</v>
      </c>
      <c r="I73" s="102" t="n">
        <v>7.806</v>
      </c>
      <c r="J73" s="102" t="n">
        <v>8.508</v>
      </c>
      <c r="K73" s="102" t="n">
        <v>9.254</v>
      </c>
      <c r="L73" s="102" t="n">
        <v>10</v>
      </c>
      <c r="M73" s="102" t="n">
        <v>10.877</v>
      </c>
      <c r="N73" s="102" t="n">
        <v>11.754</v>
      </c>
      <c r="O73" s="102" t="n">
        <v>12.751</v>
      </c>
      <c r="P73" s="102" t="n">
        <v>13.748</v>
      </c>
      <c r="Q73" s="102" t="n">
        <v>14.775</v>
      </c>
      <c r="R73" s="102" t="n">
        <v>15.802</v>
      </c>
      <c r="S73" s="102" t="n">
        <v>16.749</v>
      </c>
      <c r="T73" s="102" t="n">
        <v>17.696</v>
      </c>
      <c r="U73" s="102" t="n">
        <v>18.434</v>
      </c>
      <c r="V73" s="102" t="n">
        <v>19.172</v>
      </c>
      <c r="W73" s="102" t="n">
        <v>19.594</v>
      </c>
      <c r="X73" s="102" t="n">
        <v>20.016</v>
      </c>
      <c r="Y73" s="102" t="n">
        <v>20.053</v>
      </c>
      <c r="Z73" s="102" t="n">
        <v>20.09</v>
      </c>
      <c r="AA73" s="102" t="n">
        <v>19.708</v>
      </c>
      <c r="AB73" s="102" t="n">
        <v>19.326</v>
      </c>
      <c r="AC73" s="102" t="n">
        <v>18.551</v>
      </c>
      <c r="AD73" s="102" t="n">
        <v>17.776</v>
      </c>
      <c r="AE73" s="102" t="n">
        <v>16.685</v>
      </c>
      <c r="AF73" s="102" t="n">
        <v>15.594</v>
      </c>
      <c r="AG73" s="102" t="n">
        <v>14.308</v>
      </c>
      <c r="AH73" s="102" t="n">
        <v>13.022</v>
      </c>
      <c r="AI73" s="102" t="n">
        <v>11.696</v>
      </c>
      <c r="AJ73" s="102" t="n">
        <v>10.37</v>
      </c>
      <c r="AK73" s="102" t="n">
        <v>9.184</v>
      </c>
      <c r="AL73" s="102" t="n">
        <v>7.998</v>
      </c>
      <c r="AM73" s="102" t="n">
        <v>7.125</v>
      </c>
      <c r="AN73" s="102" t="n">
        <v>6.252</v>
      </c>
      <c r="AO73" s="102" t="n">
        <v>5.838</v>
      </c>
      <c r="AP73" s="102" t="n">
        <v>5.424</v>
      </c>
      <c r="AQ73" s="102" t="n">
        <v>5.152</v>
      </c>
      <c r="AR73" s="102" t="n">
        <v>4.88</v>
      </c>
      <c r="AS73" s="102" t="n">
        <v>4.608</v>
      </c>
      <c r="AT73" s="102" t="n">
        <v>4.336</v>
      </c>
      <c r="AU73" s="102" t="n">
        <v>4.064</v>
      </c>
      <c r="AV73" s="102" t="n">
        <v>3.792</v>
      </c>
      <c r="AW73" s="102" t="n">
        <v>3.52</v>
      </c>
      <c r="AX73" s="102" t="n">
        <v>3.248</v>
      </c>
      <c r="AY73" s="102" t="n">
        <v>2.976</v>
      </c>
      <c r="AZ73" s="102" t="n">
        <v>2.704</v>
      </c>
      <c r="BA73" s="102" t="n">
        <v>2.432</v>
      </c>
      <c r="BB73" s="102" t="n">
        <v>2.16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1.059</v>
      </c>
      <c r="D74" s="102" t="n">
        <v>2.118</v>
      </c>
      <c r="E74" s="102" t="n">
        <v>3.691</v>
      </c>
      <c r="F74" s="102" t="n">
        <v>5.264</v>
      </c>
      <c r="G74" s="102" t="n">
        <v>6.156</v>
      </c>
      <c r="H74" s="102" t="n">
        <v>7.048</v>
      </c>
      <c r="I74" s="102" t="n">
        <v>7.727</v>
      </c>
      <c r="J74" s="102" t="n">
        <v>8.406</v>
      </c>
      <c r="K74" s="102" t="n">
        <v>9.133</v>
      </c>
      <c r="L74" s="102" t="n">
        <v>9.86</v>
      </c>
      <c r="M74" s="102" t="n">
        <v>10.729</v>
      </c>
      <c r="N74" s="102" t="n">
        <v>11.598</v>
      </c>
      <c r="O74" s="102" t="n">
        <v>12.597</v>
      </c>
      <c r="P74" s="102" t="n">
        <v>13.596</v>
      </c>
      <c r="Q74" s="102" t="n">
        <v>14.635</v>
      </c>
      <c r="R74" s="102" t="n">
        <v>15.674</v>
      </c>
      <c r="S74" s="102" t="n">
        <v>16.638</v>
      </c>
      <c r="T74" s="102" t="n">
        <v>17.602</v>
      </c>
      <c r="U74" s="102" t="n">
        <v>18.358</v>
      </c>
      <c r="V74" s="102" t="n">
        <v>19.114</v>
      </c>
      <c r="W74" s="102" t="n">
        <v>19.553</v>
      </c>
      <c r="X74" s="102" t="n">
        <v>19.992</v>
      </c>
      <c r="Y74" s="102" t="n">
        <v>20.041</v>
      </c>
      <c r="Z74" s="102" t="n">
        <v>20.09</v>
      </c>
      <c r="AA74" s="102" t="n">
        <v>19.716</v>
      </c>
      <c r="AB74" s="102" t="n">
        <v>19.342</v>
      </c>
      <c r="AC74" s="102" t="n">
        <v>18.572</v>
      </c>
      <c r="AD74" s="102" t="n">
        <v>17.802</v>
      </c>
      <c r="AE74" s="102" t="n">
        <v>16.715</v>
      </c>
      <c r="AF74" s="102" t="n">
        <v>15.628</v>
      </c>
      <c r="AG74" s="102" t="n">
        <v>14.346</v>
      </c>
      <c r="AH74" s="102" t="n">
        <v>13.064</v>
      </c>
      <c r="AI74" s="102" t="n">
        <v>11.747</v>
      </c>
      <c r="AJ74" s="102" t="n">
        <v>10.43</v>
      </c>
      <c r="AK74" s="102" t="n">
        <v>9.258</v>
      </c>
      <c r="AL74" s="102" t="n">
        <v>8.086</v>
      </c>
      <c r="AM74" s="102" t="n">
        <v>7.23</v>
      </c>
      <c r="AN74" s="102" t="n">
        <v>6.374</v>
      </c>
      <c r="AO74" s="102" t="n">
        <v>5.976</v>
      </c>
      <c r="AP74" s="102" t="n">
        <v>5.578</v>
      </c>
      <c r="AQ74" s="102" t="n">
        <v>5.299</v>
      </c>
      <c r="AR74" s="102" t="n">
        <v>5.02</v>
      </c>
      <c r="AS74" s="102" t="n">
        <v>4.741</v>
      </c>
      <c r="AT74" s="102" t="n">
        <v>4.462</v>
      </c>
      <c r="AU74" s="102" t="n">
        <v>4.183</v>
      </c>
      <c r="AV74" s="102" t="n">
        <v>3.904</v>
      </c>
      <c r="AW74" s="102" t="n">
        <v>3.625</v>
      </c>
      <c r="AX74" s="102" t="n">
        <v>3.346</v>
      </c>
      <c r="AY74" s="102" t="n">
        <v>3.067</v>
      </c>
      <c r="AZ74" s="102" t="n">
        <v>2.788</v>
      </c>
      <c r="BA74" s="102" t="n">
        <v>2.509</v>
      </c>
      <c r="BB74" s="102" t="n">
        <v>2.23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1.041</v>
      </c>
      <c r="D75" s="102" t="n">
        <v>2.082</v>
      </c>
      <c r="E75" s="102" t="n">
        <v>3.664</v>
      </c>
      <c r="F75" s="102" t="n">
        <v>5.246</v>
      </c>
      <c r="G75" s="102" t="n">
        <v>6.119</v>
      </c>
      <c r="H75" s="102" t="n">
        <v>6.992</v>
      </c>
      <c r="I75" s="102" t="n">
        <v>7.648</v>
      </c>
      <c r="J75" s="102" t="n">
        <v>8.304</v>
      </c>
      <c r="K75" s="102" t="n">
        <v>9.012</v>
      </c>
      <c r="L75" s="102" t="n">
        <v>9.72</v>
      </c>
      <c r="M75" s="102" t="n">
        <v>10.581</v>
      </c>
      <c r="N75" s="102" t="n">
        <v>11.442</v>
      </c>
      <c r="O75" s="102" t="n">
        <v>12.443</v>
      </c>
      <c r="P75" s="102" t="n">
        <v>13.444</v>
      </c>
      <c r="Q75" s="102" t="n">
        <v>14.495</v>
      </c>
      <c r="R75" s="102" t="n">
        <v>15.546</v>
      </c>
      <c r="S75" s="102" t="n">
        <v>16.527</v>
      </c>
      <c r="T75" s="102" t="n">
        <v>17.508</v>
      </c>
      <c r="U75" s="102" t="n">
        <v>18.282</v>
      </c>
      <c r="V75" s="102" t="n">
        <v>19.056</v>
      </c>
      <c r="W75" s="102" t="n">
        <v>19.512</v>
      </c>
      <c r="X75" s="102" t="n">
        <v>19.968</v>
      </c>
      <c r="Y75" s="102" t="n">
        <v>20.029</v>
      </c>
      <c r="Z75" s="102" t="n">
        <v>20.09</v>
      </c>
      <c r="AA75" s="102" t="n">
        <v>19.724</v>
      </c>
      <c r="AB75" s="102" t="n">
        <v>19.358</v>
      </c>
      <c r="AC75" s="102" t="n">
        <v>18.593</v>
      </c>
      <c r="AD75" s="102" t="n">
        <v>17.828</v>
      </c>
      <c r="AE75" s="102" t="n">
        <v>16.745</v>
      </c>
      <c r="AF75" s="102" t="n">
        <v>15.662</v>
      </c>
      <c r="AG75" s="102" t="n">
        <v>14.384</v>
      </c>
      <c r="AH75" s="102" t="n">
        <v>13.106</v>
      </c>
      <c r="AI75" s="102" t="n">
        <v>11.798</v>
      </c>
      <c r="AJ75" s="102" t="n">
        <v>10.49</v>
      </c>
      <c r="AK75" s="102" t="n">
        <v>9.332</v>
      </c>
      <c r="AL75" s="102" t="n">
        <v>8.174</v>
      </c>
      <c r="AM75" s="102" t="n">
        <v>7.335</v>
      </c>
      <c r="AN75" s="102" t="n">
        <v>6.496</v>
      </c>
      <c r="AO75" s="102" t="n">
        <v>6.114</v>
      </c>
      <c r="AP75" s="102" t="n">
        <v>5.732</v>
      </c>
      <c r="AQ75" s="102" t="n">
        <v>5.446</v>
      </c>
      <c r="AR75" s="102" t="n">
        <v>5.16</v>
      </c>
      <c r="AS75" s="102" t="n">
        <v>4.874</v>
      </c>
      <c r="AT75" s="102" t="n">
        <v>4.588</v>
      </c>
      <c r="AU75" s="102" t="n">
        <v>4.302</v>
      </c>
      <c r="AV75" s="102" t="n">
        <v>4.016</v>
      </c>
      <c r="AW75" s="102" t="n">
        <v>3.73</v>
      </c>
      <c r="AX75" s="102" t="n">
        <v>3.444</v>
      </c>
      <c r="AY75" s="102" t="n">
        <v>3.158</v>
      </c>
      <c r="AZ75" s="102" t="n">
        <v>2.872</v>
      </c>
      <c r="BA75" s="102" t="n">
        <v>2.586</v>
      </c>
      <c r="BB75" s="102" t="n">
        <v>2.3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1.023</v>
      </c>
      <c r="D76" s="102" t="n">
        <v>2.046</v>
      </c>
      <c r="E76" s="102" t="n">
        <v>3.637</v>
      </c>
      <c r="F76" s="102" t="n">
        <v>5.228</v>
      </c>
      <c r="G76" s="102" t="n">
        <v>6.082</v>
      </c>
      <c r="H76" s="102" t="n">
        <v>6.936</v>
      </c>
      <c r="I76" s="102" t="n">
        <v>7.569</v>
      </c>
      <c r="J76" s="102" t="n">
        <v>8.202</v>
      </c>
      <c r="K76" s="102" t="n">
        <v>8.891</v>
      </c>
      <c r="L76" s="102" t="n">
        <v>9.58</v>
      </c>
      <c r="M76" s="102" t="n">
        <v>10.433</v>
      </c>
      <c r="N76" s="102" t="n">
        <v>11.286</v>
      </c>
      <c r="O76" s="102" t="n">
        <v>12.289</v>
      </c>
      <c r="P76" s="102" t="n">
        <v>13.292</v>
      </c>
      <c r="Q76" s="102" t="n">
        <v>14.355</v>
      </c>
      <c r="R76" s="102" t="n">
        <v>15.418</v>
      </c>
      <c r="S76" s="102" t="n">
        <v>16.416</v>
      </c>
      <c r="T76" s="102" t="n">
        <v>17.414</v>
      </c>
      <c r="U76" s="102" t="n">
        <v>18.206</v>
      </c>
      <c r="V76" s="102" t="n">
        <v>18.998</v>
      </c>
      <c r="W76" s="102" t="n">
        <v>19.471</v>
      </c>
      <c r="X76" s="102" t="n">
        <v>19.944</v>
      </c>
      <c r="Y76" s="102" t="n">
        <v>20.017</v>
      </c>
      <c r="Z76" s="102" t="n">
        <v>20.09</v>
      </c>
      <c r="AA76" s="102" t="n">
        <v>19.732</v>
      </c>
      <c r="AB76" s="102" t="n">
        <v>19.374</v>
      </c>
      <c r="AC76" s="102" t="n">
        <v>18.614</v>
      </c>
      <c r="AD76" s="102" t="n">
        <v>17.854</v>
      </c>
      <c r="AE76" s="102" t="n">
        <v>16.775</v>
      </c>
      <c r="AF76" s="102" t="n">
        <v>15.696</v>
      </c>
      <c r="AG76" s="102" t="n">
        <v>14.422</v>
      </c>
      <c r="AH76" s="102" t="n">
        <v>13.148</v>
      </c>
      <c r="AI76" s="102" t="n">
        <v>11.849</v>
      </c>
      <c r="AJ76" s="102" t="n">
        <v>10.55</v>
      </c>
      <c r="AK76" s="102" t="n">
        <v>9.406</v>
      </c>
      <c r="AL76" s="102" t="n">
        <v>8.262</v>
      </c>
      <c r="AM76" s="102" t="n">
        <v>7.44</v>
      </c>
      <c r="AN76" s="102" t="n">
        <v>6.618</v>
      </c>
      <c r="AO76" s="102" t="n">
        <v>6.252</v>
      </c>
      <c r="AP76" s="102" t="n">
        <v>5.886</v>
      </c>
      <c r="AQ76" s="102" t="n">
        <v>5.593</v>
      </c>
      <c r="AR76" s="102" t="n">
        <v>5.3</v>
      </c>
      <c r="AS76" s="102" t="n">
        <v>5.007</v>
      </c>
      <c r="AT76" s="102" t="n">
        <v>4.714</v>
      </c>
      <c r="AU76" s="102" t="n">
        <v>4.421</v>
      </c>
      <c r="AV76" s="102" t="n">
        <v>4.128</v>
      </c>
      <c r="AW76" s="102" t="n">
        <v>3.835</v>
      </c>
      <c r="AX76" s="102" t="n">
        <v>3.542</v>
      </c>
      <c r="AY76" s="102" t="n">
        <v>3.249</v>
      </c>
      <c r="AZ76" s="102" t="n">
        <v>2.956</v>
      </c>
      <c r="BA76" s="102" t="n">
        <v>2.663</v>
      </c>
      <c r="BB76" s="102" t="n">
        <v>2.37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1.005</v>
      </c>
      <c r="D77" s="102" t="n">
        <v>2.01</v>
      </c>
      <c r="E77" s="102" t="n">
        <v>3.61</v>
      </c>
      <c r="F77" s="102" t="n">
        <v>5.21</v>
      </c>
      <c r="G77" s="102" t="n">
        <v>6.045</v>
      </c>
      <c r="H77" s="102" t="n">
        <v>6.88</v>
      </c>
      <c r="I77" s="102" t="n">
        <v>7.49</v>
      </c>
      <c r="J77" s="102" t="n">
        <v>8.1</v>
      </c>
      <c r="K77" s="102" t="n">
        <v>8.77</v>
      </c>
      <c r="L77" s="102" t="n">
        <v>9.44</v>
      </c>
      <c r="M77" s="102" t="n">
        <v>10.285</v>
      </c>
      <c r="N77" s="102" t="n">
        <v>11.13</v>
      </c>
      <c r="O77" s="102" t="n">
        <v>12.135</v>
      </c>
      <c r="P77" s="102" t="n">
        <v>13.14</v>
      </c>
      <c r="Q77" s="102" t="n">
        <v>14.215</v>
      </c>
      <c r="R77" s="102" t="n">
        <v>15.29</v>
      </c>
      <c r="S77" s="102" t="n">
        <v>16.305</v>
      </c>
      <c r="T77" s="102" t="n">
        <v>17.32</v>
      </c>
      <c r="U77" s="102" t="n">
        <v>18.13</v>
      </c>
      <c r="V77" s="102" t="n">
        <v>18.94</v>
      </c>
      <c r="W77" s="102" t="n">
        <v>19.43</v>
      </c>
      <c r="X77" s="102" t="n">
        <v>19.92</v>
      </c>
      <c r="Y77" s="102" t="n">
        <v>20.005</v>
      </c>
      <c r="Z77" s="102" t="n">
        <v>20.09</v>
      </c>
      <c r="AA77" s="102" t="n">
        <v>19.74</v>
      </c>
      <c r="AB77" s="102" t="n">
        <v>19.39</v>
      </c>
      <c r="AC77" s="102" t="n">
        <v>18.635</v>
      </c>
      <c r="AD77" s="102" t="n">
        <v>17.88</v>
      </c>
      <c r="AE77" s="102" t="n">
        <v>16.805</v>
      </c>
      <c r="AF77" s="102" t="n">
        <v>15.73</v>
      </c>
      <c r="AG77" s="102" t="n">
        <v>14.46</v>
      </c>
      <c r="AH77" s="102" t="n">
        <v>13.19</v>
      </c>
      <c r="AI77" s="102" t="n">
        <v>11.9</v>
      </c>
      <c r="AJ77" s="102" t="n">
        <v>10.61</v>
      </c>
      <c r="AK77" s="102" t="n">
        <v>9.48</v>
      </c>
      <c r="AL77" s="102" t="n">
        <v>8.35</v>
      </c>
      <c r="AM77" s="102" t="n">
        <v>7.545</v>
      </c>
      <c r="AN77" s="102" t="n">
        <v>6.74</v>
      </c>
      <c r="AO77" s="102" t="n">
        <v>6.39</v>
      </c>
      <c r="AP77" s="102" t="n">
        <v>6.04</v>
      </c>
      <c r="AQ77" s="102" t="n">
        <v>5.74</v>
      </c>
      <c r="AR77" s="102" t="n">
        <v>5.44</v>
      </c>
      <c r="AS77" s="102" t="n">
        <v>5.14</v>
      </c>
      <c r="AT77" s="102" t="n">
        <v>4.84</v>
      </c>
      <c r="AU77" s="102" t="n">
        <v>4.54</v>
      </c>
      <c r="AV77" s="102" t="n">
        <v>4.24</v>
      </c>
      <c r="AW77" s="102" t="n">
        <v>3.94</v>
      </c>
      <c r="AX77" s="102" t="n">
        <v>3.64</v>
      </c>
      <c r="AY77" s="102" t="n">
        <v>3.34</v>
      </c>
      <c r="AZ77" s="102" t="n">
        <v>3.04</v>
      </c>
      <c r="BA77" s="102" t="n">
        <v>2.74</v>
      </c>
      <c r="BB77" s="102" t="n">
        <v>2.44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0.986</v>
      </c>
      <c r="D78" s="102" t="n">
        <v>1.972</v>
      </c>
      <c r="E78" s="102" t="n">
        <v>3.578</v>
      </c>
      <c r="F78" s="102" t="n">
        <v>5.184</v>
      </c>
      <c r="G78" s="102" t="n">
        <v>6.002</v>
      </c>
      <c r="H78" s="102" t="n">
        <v>6.82</v>
      </c>
      <c r="I78" s="102" t="n">
        <v>7.406</v>
      </c>
      <c r="J78" s="102" t="n">
        <v>7.992</v>
      </c>
      <c r="K78" s="102" t="n">
        <v>8.642</v>
      </c>
      <c r="L78" s="102" t="n">
        <v>9.292</v>
      </c>
      <c r="M78" s="102" t="n">
        <v>10.127</v>
      </c>
      <c r="N78" s="102" t="n">
        <v>10.962</v>
      </c>
      <c r="O78" s="102" t="n">
        <v>11.967</v>
      </c>
      <c r="P78" s="102" t="n">
        <v>12.972</v>
      </c>
      <c r="Q78" s="102" t="n">
        <v>14.055</v>
      </c>
      <c r="R78" s="102" t="n">
        <v>15.138</v>
      </c>
      <c r="S78" s="102" t="n">
        <v>16.166</v>
      </c>
      <c r="T78" s="102" t="n">
        <v>17.194</v>
      </c>
      <c r="U78" s="102" t="n">
        <v>18.019</v>
      </c>
      <c r="V78" s="102" t="n">
        <v>18.844</v>
      </c>
      <c r="W78" s="102" t="n">
        <v>19.349</v>
      </c>
      <c r="X78" s="102" t="n">
        <v>19.854</v>
      </c>
      <c r="Y78" s="102" t="n">
        <v>19.951</v>
      </c>
      <c r="Z78" s="102" t="n">
        <v>20.048</v>
      </c>
      <c r="AA78" s="102" t="n">
        <v>19.708</v>
      </c>
      <c r="AB78" s="102" t="n">
        <v>19.368</v>
      </c>
      <c r="AC78" s="102" t="n">
        <v>18.621</v>
      </c>
      <c r="AD78" s="102" t="n">
        <v>17.874</v>
      </c>
      <c r="AE78" s="102" t="n">
        <v>16.806</v>
      </c>
      <c r="AF78" s="102" t="n">
        <v>15.738</v>
      </c>
      <c r="AG78" s="102" t="n">
        <v>14.478</v>
      </c>
      <c r="AH78" s="102" t="n">
        <v>13.218</v>
      </c>
      <c r="AI78" s="102" t="n">
        <v>11.942</v>
      </c>
      <c r="AJ78" s="102" t="n">
        <v>10.666</v>
      </c>
      <c r="AK78" s="102" t="n">
        <v>9.554</v>
      </c>
      <c r="AL78" s="102" t="n">
        <v>8.442</v>
      </c>
      <c r="AM78" s="102" t="n">
        <v>7.659</v>
      </c>
      <c r="AN78" s="102" t="n">
        <v>6.876</v>
      </c>
      <c r="AO78" s="102" t="n">
        <v>6.543</v>
      </c>
      <c r="AP78" s="102" t="n">
        <v>6.21</v>
      </c>
      <c r="AQ78" s="102" t="n">
        <v>5.901</v>
      </c>
      <c r="AR78" s="102" t="n">
        <v>5.592</v>
      </c>
      <c r="AS78" s="102" t="n">
        <v>5.283</v>
      </c>
      <c r="AT78" s="102" t="n">
        <v>4.974</v>
      </c>
      <c r="AU78" s="102" t="n">
        <v>4.665</v>
      </c>
      <c r="AV78" s="102" t="n">
        <v>4.356</v>
      </c>
      <c r="AW78" s="102" t="n">
        <v>4.047</v>
      </c>
      <c r="AX78" s="102" t="n">
        <v>3.738</v>
      </c>
      <c r="AY78" s="102" t="n">
        <v>3.429</v>
      </c>
      <c r="AZ78" s="102" t="n">
        <v>3.12</v>
      </c>
      <c r="BA78" s="102" t="n">
        <v>2.81100000000001</v>
      </c>
      <c r="BB78" s="102" t="n">
        <v>2.50200000000001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0.967</v>
      </c>
      <c r="D79" s="102" t="n">
        <v>1.934</v>
      </c>
      <c r="E79" s="102" t="n">
        <v>3.546</v>
      </c>
      <c r="F79" s="102" t="n">
        <v>5.158</v>
      </c>
      <c r="G79" s="102" t="n">
        <v>5.959</v>
      </c>
      <c r="H79" s="102" t="n">
        <v>6.76</v>
      </c>
      <c r="I79" s="102" t="n">
        <v>7.322</v>
      </c>
      <c r="J79" s="102" t="n">
        <v>7.884</v>
      </c>
      <c r="K79" s="102" t="n">
        <v>8.514</v>
      </c>
      <c r="L79" s="102" t="n">
        <v>9.144</v>
      </c>
      <c r="M79" s="102" t="n">
        <v>9.969</v>
      </c>
      <c r="N79" s="102" t="n">
        <v>10.794</v>
      </c>
      <c r="O79" s="102" t="n">
        <v>11.799</v>
      </c>
      <c r="P79" s="102" t="n">
        <v>12.804</v>
      </c>
      <c r="Q79" s="102" t="n">
        <v>13.895</v>
      </c>
      <c r="R79" s="102" t="n">
        <v>14.986</v>
      </c>
      <c r="S79" s="102" t="n">
        <v>16.027</v>
      </c>
      <c r="T79" s="102" t="n">
        <v>17.068</v>
      </c>
      <c r="U79" s="102" t="n">
        <v>17.908</v>
      </c>
      <c r="V79" s="102" t="n">
        <v>18.748</v>
      </c>
      <c r="W79" s="102" t="n">
        <v>19.268</v>
      </c>
      <c r="X79" s="102" t="n">
        <v>19.788</v>
      </c>
      <c r="Y79" s="102" t="n">
        <v>19.897</v>
      </c>
      <c r="Z79" s="102" t="n">
        <v>20.006</v>
      </c>
      <c r="AA79" s="102" t="n">
        <v>19.676</v>
      </c>
      <c r="AB79" s="102" t="n">
        <v>19.346</v>
      </c>
      <c r="AC79" s="102" t="n">
        <v>18.607</v>
      </c>
      <c r="AD79" s="102" t="n">
        <v>17.868</v>
      </c>
      <c r="AE79" s="102" t="n">
        <v>16.807</v>
      </c>
      <c r="AF79" s="102" t="n">
        <v>15.746</v>
      </c>
      <c r="AG79" s="102" t="n">
        <v>14.496</v>
      </c>
      <c r="AH79" s="102" t="n">
        <v>13.246</v>
      </c>
      <c r="AI79" s="102" t="n">
        <v>11.984</v>
      </c>
      <c r="AJ79" s="102" t="n">
        <v>10.722</v>
      </c>
      <c r="AK79" s="102" t="n">
        <v>9.628</v>
      </c>
      <c r="AL79" s="102" t="n">
        <v>8.534</v>
      </c>
      <c r="AM79" s="102" t="n">
        <v>7.773</v>
      </c>
      <c r="AN79" s="102" t="n">
        <v>7.012</v>
      </c>
      <c r="AO79" s="102" t="n">
        <v>6.696</v>
      </c>
      <c r="AP79" s="102" t="n">
        <v>6.38</v>
      </c>
      <c r="AQ79" s="102" t="n">
        <v>6.062</v>
      </c>
      <c r="AR79" s="102" t="n">
        <v>5.744</v>
      </c>
      <c r="AS79" s="102" t="n">
        <v>5.426</v>
      </c>
      <c r="AT79" s="102" t="n">
        <v>5.108</v>
      </c>
      <c r="AU79" s="102" t="n">
        <v>4.79</v>
      </c>
      <c r="AV79" s="102" t="n">
        <v>4.472</v>
      </c>
      <c r="AW79" s="102" t="n">
        <v>4.154</v>
      </c>
      <c r="AX79" s="102" t="n">
        <v>3.836</v>
      </c>
      <c r="AY79" s="102" t="n">
        <v>3.518</v>
      </c>
      <c r="AZ79" s="102" t="n">
        <v>3.2</v>
      </c>
      <c r="BA79" s="102" t="n">
        <v>2.882</v>
      </c>
      <c r="BB79" s="102" t="n">
        <v>2.564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0.948</v>
      </c>
      <c r="D80" s="102" t="n">
        <v>1.896</v>
      </c>
      <c r="E80" s="102" t="n">
        <v>3.514</v>
      </c>
      <c r="F80" s="102" t="n">
        <v>5.132</v>
      </c>
      <c r="G80" s="102" t="n">
        <v>5.916</v>
      </c>
      <c r="H80" s="102" t="n">
        <v>6.7</v>
      </c>
      <c r="I80" s="102" t="n">
        <v>7.238</v>
      </c>
      <c r="J80" s="102" t="n">
        <v>7.776</v>
      </c>
      <c r="K80" s="102" t="n">
        <v>8.386</v>
      </c>
      <c r="L80" s="102" t="n">
        <v>8.996</v>
      </c>
      <c r="M80" s="102" t="n">
        <v>9.811</v>
      </c>
      <c r="N80" s="102" t="n">
        <v>10.626</v>
      </c>
      <c r="O80" s="102" t="n">
        <v>11.631</v>
      </c>
      <c r="P80" s="102" t="n">
        <v>12.636</v>
      </c>
      <c r="Q80" s="102" t="n">
        <v>13.735</v>
      </c>
      <c r="R80" s="102" t="n">
        <v>14.834</v>
      </c>
      <c r="S80" s="102" t="n">
        <v>15.888</v>
      </c>
      <c r="T80" s="102" t="n">
        <v>16.942</v>
      </c>
      <c r="U80" s="102" t="n">
        <v>17.797</v>
      </c>
      <c r="V80" s="102" t="n">
        <v>18.652</v>
      </c>
      <c r="W80" s="102" t="n">
        <v>19.187</v>
      </c>
      <c r="X80" s="102" t="n">
        <v>19.722</v>
      </c>
      <c r="Y80" s="102" t="n">
        <v>19.843</v>
      </c>
      <c r="Z80" s="102" t="n">
        <v>19.964</v>
      </c>
      <c r="AA80" s="102" t="n">
        <v>19.644</v>
      </c>
      <c r="AB80" s="102" t="n">
        <v>19.324</v>
      </c>
      <c r="AC80" s="102" t="n">
        <v>18.593</v>
      </c>
      <c r="AD80" s="102" t="n">
        <v>17.862</v>
      </c>
      <c r="AE80" s="102" t="n">
        <v>16.808</v>
      </c>
      <c r="AF80" s="102" t="n">
        <v>15.754</v>
      </c>
      <c r="AG80" s="102" t="n">
        <v>14.514</v>
      </c>
      <c r="AH80" s="102" t="n">
        <v>13.274</v>
      </c>
      <c r="AI80" s="102" t="n">
        <v>12.026</v>
      </c>
      <c r="AJ80" s="102" t="n">
        <v>10.778</v>
      </c>
      <c r="AK80" s="102" t="n">
        <v>9.702</v>
      </c>
      <c r="AL80" s="102" t="n">
        <v>8.626</v>
      </c>
      <c r="AM80" s="102" t="n">
        <v>7.887</v>
      </c>
      <c r="AN80" s="102" t="n">
        <v>7.148</v>
      </c>
      <c r="AO80" s="102" t="n">
        <v>6.849</v>
      </c>
      <c r="AP80" s="102" t="n">
        <v>6.55</v>
      </c>
      <c r="AQ80" s="102" t="n">
        <v>6.223</v>
      </c>
      <c r="AR80" s="102" t="n">
        <v>5.896</v>
      </c>
      <c r="AS80" s="102" t="n">
        <v>5.569</v>
      </c>
      <c r="AT80" s="102" t="n">
        <v>5.242</v>
      </c>
      <c r="AU80" s="102" t="n">
        <v>4.915</v>
      </c>
      <c r="AV80" s="102" t="n">
        <v>4.588</v>
      </c>
      <c r="AW80" s="102" t="n">
        <v>4.261</v>
      </c>
      <c r="AX80" s="102" t="n">
        <v>3.934</v>
      </c>
      <c r="AY80" s="102" t="n">
        <v>3.607</v>
      </c>
      <c r="AZ80" s="102" t="n">
        <v>3.28</v>
      </c>
      <c r="BA80" s="102" t="n">
        <v>2.953</v>
      </c>
      <c r="BB80" s="102" t="n">
        <v>2.626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0.929</v>
      </c>
      <c r="D81" s="102" t="n">
        <v>1.858</v>
      </c>
      <c r="E81" s="102" t="n">
        <v>3.482</v>
      </c>
      <c r="F81" s="102" t="n">
        <v>5.106</v>
      </c>
      <c r="G81" s="102" t="n">
        <v>5.873</v>
      </c>
      <c r="H81" s="102" t="n">
        <v>6.64</v>
      </c>
      <c r="I81" s="102" t="n">
        <v>7.154</v>
      </c>
      <c r="J81" s="102" t="n">
        <v>7.668</v>
      </c>
      <c r="K81" s="102" t="n">
        <v>8.258</v>
      </c>
      <c r="L81" s="102" t="n">
        <v>8.848</v>
      </c>
      <c r="M81" s="102" t="n">
        <v>9.653</v>
      </c>
      <c r="N81" s="102" t="n">
        <v>10.458</v>
      </c>
      <c r="O81" s="102" t="n">
        <v>11.463</v>
      </c>
      <c r="P81" s="102" t="n">
        <v>12.468</v>
      </c>
      <c r="Q81" s="102" t="n">
        <v>13.575</v>
      </c>
      <c r="R81" s="102" t="n">
        <v>14.682</v>
      </c>
      <c r="S81" s="102" t="n">
        <v>15.749</v>
      </c>
      <c r="T81" s="102" t="n">
        <v>16.816</v>
      </c>
      <c r="U81" s="102" t="n">
        <v>17.686</v>
      </c>
      <c r="V81" s="102" t="n">
        <v>18.556</v>
      </c>
      <c r="W81" s="102" t="n">
        <v>19.106</v>
      </c>
      <c r="X81" s="102" t="n">
        <v>19.656</v>
      </c>
      <c r="Y81" s="102" t="n">
        <v>19.789</v>
      </c>
      <c r="Z81" s="102" t="n">
        <v>19.922</v>
      </c>
      <c r="AA81" s="102" t="n">
        <v>19.612</v>
      </c>
      <c r="AB81" s="102" t="n">
        <v>19.302</v>
      </c>
      <c r="AC81" s="102" t="n">
        <v>18.579</v>
      </c>
      <c r="AD81" s="102" t="n">
        <v>17.856</v>
      </c>
      <c r="AE81" s="102" t="n">
        <v>16.809</v>
      </c>
      <c r="AF81" s="102" t="n">
        <v>15.762</v>
      </c>
      <c r="AG81" s="102" t="n">
        <v>14.532</v>
      </c>
      <c r="AH81" s="102" t="n">
        <v>13.302</v>
      </c>
      <c r="AI81" s="102" t="n">
        <v>12.068</v>
      </c>
      <c r="AJ81" s="102" t="n">
        <v>10.834</v>
      </c>
      <c r="AK81" s="102" t="n">
        <v>9.776</v>
      </c>
      <c r="AL81" s="102" t="n">
        <v>8.718</v>
      </c>
      <c r="AM81" s="102" t="n">
        <v>8.001</v>
      </c>
      <c r="AN81" s="102" t="n">
        <v>7.284</v>
      </c>
      <c r="AO81" s="102" t="n">
        <v>7.002</v>
      </c>
      <c r="AP81" s="102" t="n">
        <v>6.72</v>
      </c>
      <c r="AQ81" s="102" t="n">
        <v>6.384</v>
      </c>
      <c r="AR81" s="102" t="n">
        <v>6.048</v>
      </c>
      <c r="AS81" s="102" t="n">
        <v>5.712</v>
      </c>
      <c r="AT81" s="102" t="n">
        <v>5.376</v>
      </c>
      <c r="AU81" s="102" t="n">
        <v>5.04</v>
      </c>
      <c r="AV81" s="102" t="n">
        <v>4.704</v>
      </c>
      <c r="AW81" s="102" t="n">
        <v>4.368</v>
      </c>
      <c r="AX81" s="102" t="n">
        <v>4.032</v>
      </c>
      <c r="AY81" s="102" t="n">
        <v>3.696</v>
      </c>
      <c r="AZ81" s="102" t="n">
        <v>3.36000000000001</v>
      </c>
      <c r="BA81" s="102" t="n">
        <v>3.02400000000001</v>
      </c>
      <c r="BB81" s="102" t="n">
        <v>2.68800000000001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0.91</v>
      </c>
      <c r="D82" s="102" t="n">
        <v>1.82</v>
      </c>
      <c r="E82" s="102" t="n">
        <v>3.45</v>
      </c>
      <c r="F82" s="102" t="n">
        <v>5.08</v>
      </c>
      <c r="G82" s="102" t="n">
        <v>5.83</v>
      </c>
      <c r="H82" s="102" t="n">
        <v>6.58</v>
      </c>
      <c r="I82" s="102" t="n">
        <v>7.07</v>
      </c>
      <c r="J82" s="102" t="n">
        <v>7.56</v>
      </c>
      <c r="K82" s="102" t="n">
        <v>8.13</v>
      </c>
      <c r="L82" s="102" t="n">
        <v>8.7</v>
      </c>
      <c r="M82" s="102" t="n">
        <v>9.495</v>
      </c>
      <c r="N82" s="102" t="n">
        <v>10.29</v>
      </c>
      <c r="O82" s="102" t="n">
        <v>11.295</v>
      </c>
      <c r="P82" s="102" t="n">
        <v>12.3</v>
      </c>
      <c r="Q82" s="102" t="n">
        <v>13.415</v>
      </c>
      <c r="R82" s="102" t="n">
        <v>14.53</v>
      </c>
      <c r="S82" s="102" t="n">
        <v>15.61</v>
      </c>
      <c r="T82" s="102" t="n">
        <v>16.69</v>
      </c>
      <c r="U82" s="102" t="n">
        <v>17.575</v>
      </c>
      <c r="V82" s="102" t="n">
        <v>18.46</v>
      </c>
      <c r="W82" s="102" t="n">
        <v>19.025</v>
      </c>
      <c r="X82" s="102" t="n">
        <v>19.59</v>
      </c>
      <c r="Y82" s="102" t="n">
        <v>19.735</v>
      </c>
      <c r="Z82" s="102" t="n">
        <v>19.88</v>
      </c>
      <c r="AA82" s="102" t="n">
        <v>19.58</v>
      </c>
      <c r="AB82" s="102" t="n">
        <v>19.28</v>
      </c>
      <c r="AC82" s="102" t="n">
        <v>18.565</v>
      </c>
      <c r="AD82" s="102" t="n">
        <v>17.85</v>
      </c>
      <c r="AE82" s="102" t="n">
        <v>16.81</v>
      </c>
      <c r="AF82" s="102" t="n">
        <v>15.77</v>
      </c>
      <c r="AG82" s="102" t="n">
        <v>14.55</v>
      </c>
      <c r="AH82" s="102" t="n">
        <v>13.33</v>
      </c>
      <c r="AI82" s="102" t="n">
        <v>12.11</v>
      </c>
      <c r="AJ82" s="102" t="n">
        <v>10.89</v>
      </c>
      <c r="AK82" s="102" t="n">
        <v>9.85</v>
      </c>
      <c r="AL82" s="102" t="n">
        <v>8.81</v>
      </c>
      <c r="AM82" s="102" t="n">
        <v>8.115</v>
      </c>
      <c r="AN82" s="102" t="n">
        <v>7.42</v>
      </c>
      <c r="AO82" s="102" t="n">
        <v>7.155</v>
      </c>
      <c r="AP82" s="102" t="n">
        <v>6.89</v>
      </c>
      <c r="AQ82" s="102" t="n">
        <v>6.545</v>
      </c>
      <c r="AR82" s="102" t="n">
        <v>6.2</v>
      </c>
      <c r="AS82" s="102" t="n">
        <v>5.855</v>
      </c>
      <c r="AT82" s="102" t="n">
        <v>5.51</v>
      </c>
      <c r="AU82" s="102" t="n">
        <v>5.165</v>
      </c>
      <c r="AV82" s="102" t="n">
        <v>4.82</v>
      </c>
      <c r="AW82" s="102" t="n">
        <v>4.475</v>
      </c>
      <c r="AX82" s="102" t="n">
        <v>4.13</v>
      </c>
      <c r="AY82" s="102" t="n">
        <v>3.785</v>
      </c>
      <c r="AZ82" s="102" t="n">
        <v>3.44</v>
      </c>
      <c r="BA82" s="102" t="n">
        <v>3.095</v>
      </c>
      <c r="BB82" s="102" t="n">
        <v>2.75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0.889</v>
      </c>
      <c r="D83" s="102" t="n">
        <v>1.778</v>
      </c>
      <c r="E83" s="102" t="n">
        <v>3.414</v>
      </c>
      <c r="F83" s="102" t="n">
        <v>5.05</v>
      </c>
      <c r="G83" s="102" t="n">
        <v>5.783</v>
      </c>
      <c r="H83" s="102" t="n">
        <v>6.516</v>
      </c>
      <c r="I83" s="102" t="n">
        <v>6.983</v>
      </c>
      <c r="J83" s="102" t="n">
        <v>7.45</v>
      </c>
      <c r="K83" s="102" t="n">
        <v>8.001</v>
      </c>
      <c r="L83" s="102" t="n">
        <v>8.552</v>
      </c>
      <c r="M83" s="102" t="n">
        <v>9.335</v>
      </c>
      <c r="N83" s="102" t="n">
        <v>10.118</v>
      </c>
      <c r="O83" s="102" t="n">
        <v>11.121</v>
      </c>
      <c r="P83" s="102" t="n">
        <v>12.124</v>
      </c>
      <c r="Q83" s="102" t="n">
        <v>13.244</v>
      </c>
      <c r="R83" s="102" t="n">
        <v>14.364</v>
      </c>
      <c r="S83" s="102" t="n">
        <v>15.454</v>
      </c>
      <c r="T83" s="102" t="n">
        <v>16.544</v>
      </c>
      <c r="U83" s="102" t="n">
        <v>17.441</v>
      </c>
      <c r="V83" s="102" t="n">
        <v>18.338</v>
      </c>
      <c r="W83" s="102" t="n">
        <v>18.915</v>
      </c>
      <c r="X83" s="102" t="n">
        <v>19.492</v>
      </c>
      <c r="Y83" s="102" t="n">
        <v>19.649</v>
      </c>
      <c r="Z83" s="102" t="n">
        <v>19.806</v>
      </c>
      <c r="AA83" s="102" t="n">
        <v>19.516</v>
      </c>
      <c r="AB83" s="102" t="n">
        <v>19.226</v>
      </c>
      <c r="AC83" s="102" t="n">
        <v>18.521</v>
      </c>
      <c r="AD83" s="102" t="n">
        <v>17.816</v>
      </c>
      <c r="AE83" s="102" t="n">
        <v>16.787</v>
      </c>
      <c r="AF83" s="102" t="n">
        <v>15.758</v>
      </c>
      <c r="AG83" s="102" t="n">
        <v>14.553</v>
      </c>
      <c r="AH83" s="102" t="n">
        <v>13.348</v>
      </c>
      <c r="AI83" s="102" t="n">
        <v>12.147</v>
      </c>
      <c r="AJ83" s="102" t="n">
        <v>10.946</v>
      </c>
      <c r="AK83" s="102" t="n">
        <v>9.93</v>
      </c>
      <c r="AL83" s="102" t="n">
        <v>8.914</v>
      </c>
      <c r="AM83" s="102" t="n">
        <v>8.242</v>
      </c>
      <c r="AN83" s="102" t="n">
        <v>7.57</v>
      </c>
      <c r="AO83" s="102" t="n">
        <v>7.322</v>
      </c>
      <c r="AP83" s="102" t="n">
        <v>7.074</v>
      </c>
      <c r="AQ83" s="102" t="n">
        <v>6.72</v>
      </c>
      <c r="AR83" s="102" t="n">
        <v>6.366</v>
      </c>
      <c r="AS83" s="102" t="n">
        <v>6.012</v>
      </c>
      <c r="AT83" s="102" t="n">
        <v>5.658</v>
      </c>
      <c r="AU83" s="102" t="n">
        <v>5.304</v>
      </c>
      <c r="AV83" s="102" t="n">
        <v>4.95</v>
      </c>
      <c r="AW83" s="102" t="n">
        <v>4.596</v>
      </c>
      <c r="AX83" s="102" t="n">
        <v>4.242</v>
      </c>
      <c r="AY83" s="102" t="n">
        <v>3.888</v>
      </c>
      <c r="AZ83" s="102" t="n">
        <v>3.53400000000001</v>
      </c>
      <c r="BA83" s="102" t="n">
        <v>3.18000000000001</v>
      </c>
      <c r="BB83" s="102" t="n">
        <v>2.82600000000001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0.868</v>
      </c>
      <c r="D84" s="102" t="n">
        <v>1.736</v>
      </c>
      <c r="E84" s="102" t="n">
        <v>3.378</v>
      </c>
      <c r="F84" s="102" t="n">
        <v>5.02</v>
      </c>
      <c r="G84" s="102" t="n">
        <v>5.736</v>
      </c>
      <c r="H84" s="102" t="n">
        <v>6.452</v>
      </c>
      <c r="I84" s="102" t="n">
        <v>6.896</v>
      </c>
      <c r="J84" s="102" t="n">
        <v>7.34</v>
      </c>
      <c r="K84" s="102" t="n">
        <v>7.872</v>
      </c>
      <c r="L84" s="102" t="n">
        <v>8.404</v>
      </c>
      <c r="M84" s="102" t="n">
        <v>9.175</v>
      </c>
      <c r="N84" s="102" t="n">
        <v>9.946</v>
      </c>
      <c r="O84" s="102" t="n">
        <v>10.947</v>
      </c>
      <c r="P84" s="102" t="n">
        <v>11.948</v>
      </c>
      <c r="Q84" s="102" t="n">
        <v>13.073</v>
      </c>
      <c r="R84" s="102" t="n">
        <v>14.198</v>
      </c>
      <c r="S84" s="102" t="n">
        <v>15.298</v>
      </c>
      <c r="T84" s="102" t="n">
        <v>16.398</v>
      </c>
      <c r="U84" s="102" t="n">
        <v>17.307</v>
      </c>
      <c r="V84" s="102" t="n">
        <v>18.216</v>
      </c>
      <c r="W84" s="102" t="n">
        <v>18.805</v>
      </c>
      <c r="X84" s="102" t="n">
        <v>19.394</v>
      </c>
      <c r="Y84" s="102" t="n">
        <v>19.563</v>
      </c>
      <c r="Z84" s="102" t="n">
        <v>19.732</v>
      </c>
      <c r="AA84" s="102" t="n">
        <v>19.452</v>
      </c>
      <c r="AB84" s="102" t="n">
        <v>19.172</v>
      </c>
      <c r="AC84" s="102" t="n">
        <v>18.477</v>
      </c>
      <c r="AD84" s="102" t="n">
        <v>17.782</v>
      </c>
      <c r="AE84" s="102" t="n">
        <v>16.764</v>
      </c>
      <c r="AF84" s="102" t="n">
        <v>15.746</v>
      </c>
      <c r="AG84" s="102" t="n">
        <v>14.556</v>
      </c>
      <c r="AH84" s="102" t="n">
        <v>13.366</v>
      </c>
      <c r="AI84" s="102" t="n">
        <v>12.184</v>
      </c>
      <c r="AJ84" s="102" t="n">
        <v>11.002</v>
      </c>
      <c r="AK84" s="102" t="n">
        <v>10.01</v>
      </c>
      <c r="AL84" s="102" t="n">
        <v>9.018</v>
      </c>
      <c r="AM84" s="102" t="n">
        <v>8.369</v>
      </c>
      <c r="AN84" s="102" t="n">
        <v>7.72</v>
      </c>
      <c r="AO84" s="102" t="n">
        <v>7.489</v>
      </c>
      <c r="AP84" s="102" t="n">
        <v>7.258</v>
      </c>
      <c r="AQ84" s="102" t="n">
        <v>6.895</v>
      </c>
      <c r="AR84" s="102" t="n">
        <v>6.532</v>
      </c>
      <c r="AS84" s="102" t="n">
        <v>6.169</v>
      </c>
      <c r="AT84" s="102" t="n">
        <v>5.806</v>
      </c>
      <c r="AU84" s="102" t="n">
        <v>5.443</v>
      </c>
      <c r="AV84" s="102" t="n">
        <v>5.08</v>
      </c>
      <c r="AW84" s="102" t="n">
        <v>4.717</v>
      </c>
      <c r="AX84" s="102" t="n">
        <v>4.354</v>
      </c>
      <c r="AY84" s="102" t="n">
        <v>3.991</v>
      </c>
      <c r="AZ84" s="102" t="n">
        <v>3.628</v>
      </c>
      <c r="BA84" s="102" t="n">
        <v>3.265</v>
      </c>
      <c r="BB84" s="102" t="n">
        <v>2.90200000000001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0.847</v>
      </c>
      <c r="D85" s="102" t="n">
        <v>1.694</v>
      </c>
      <c r="E85" s="102" t="n">
        <v>3.342</v>
      </c>
      <c r="F85" s="102" t="n">
        <v>4.99</v>
      </c>
      <c r="G85" s="102" t="n">
        <v>5.689</v>
      </c>
      <c r="H85" s="102" t="n">
        <v>6.388</v>
      </c>
      <c r="I85" s="102" t="n">
        <v>6.809</v>
      </c>
      <c r="J85" s="102" t="n">
        <v>7.23</v>
      </c>
      <c r="K85" s="102" t="n">
        <v>7.743</v>
      </c>
      <c r="L85" s="102" t="n">
        <v>8.256</v>
      </c>
      <c r="M85" s="102" t="n">
        <v>9.015</v>
      </c>
      <c r="N85" s="102" t="n">
        <v>9.774</v>
      </c>
      <c r="O85" s="102" t="n">
        <v>10.773</v>
      </c>
      <c r="P85" s="102" t="n">
        <v>11.772</v>
      </c>
      <c r="Q85" s="102" t="n">
        <v>12.902</v>
      </c>
      <c r="R85" s="102" t="n">
        <v>14.032</v>
      </c>
      <c r="S85" s="102" t="n">
        <v>15.142</v>
      </c>
      <c r="T85" s="102" t="n">
        <v>16.252</v>
      </c>
      <c r="U85" s="102" t="n">
        <v>17.173</v>
      </c>
      <c r="V85" s="102" t="n">
        <v>18.094</v>
      </c>
      <c r="W85" s="102" t="n">
        <v>18.695</v>
      </c>
      <c r="X85" s="102" t="n">
        <v>19.296</v>
      </c>
      <c r="Y85" s="102" t="n">
        <v>19.477</v>
      </c>
      <c r="Z85" s="102" t="n">
        <v>19.658</v>
      </c>
      <c r="AA85" s="102" t="n">
        <v>19.388</v>
      </c>
      <c r="AB85" s="102" t="n">
        <v>19.118</v>
      </c>
      <c r="AC85" s="102" t="n">
        <v>18.433</v>
      </c>
      <c r="AD85" s="102" t="n">
        <v>17.748</v>
      </c>
      <c r="AE85" s="102" t="n">
        <v>16.741</v>
      </c>
      <c r="AF85" s="102" t="n">
        <v>15.734</v>
      </c>
      <c r="AG85" s="102" t="n">
        <v>14.559</v>
      </c>
      <c r="AH85" s="102" t="n">
        <v>13.384</v>
      </c>
      <c r="AI85" s="102" t="n">
        <v>12.221</v>
      </c>
      <c r="AJ85" s="102" t="n">
        <v>11.058</v>
      </c>
      <c r="AK85" s="102" t="n">
        <v>10.09</v>
      </c>
      <c r="AL85" s="102" t="n">
        <v>9.122</v>
      </c>
      <c r="AM85" s="102" t="n">
        <v>8.496</v>
      </c>
      <c r="AN85" s="102" t="n">
        <v>7.87</v>
      </c>
      <c r="AO85" s="102" t="n">
        <v>7.656</v>
      </c>
      <c r="AP85" s="102" t="n">
        <v>7.442</v>
      </c>
      <c r="AQ85" s="102" t="n">
        <v>7.07</v>
      </c>
      <c r="AR85" s="102" t="n">
        <v>6.698</v>
      </c>
      <c r="AS85" s="102" t="n">
        <v>6.326</v>
      </c>
      <c r="AT85" s="102" t="n">
        <v>5.954</v>
      </c>
      <c r="AU85" s="102" t="n">
        <v>5.582</v>
      </c>
      <c r="AV85" s="102" t="n">
        <v>5.21</v>
      </c>
      <c r="AW85" s="102" t="n">
        <v>4.838</v>
      </c>
      <c r="AX85" s="102" t="n">
        <v>4.466</v>
      </c>
      <c r="AY85" s="102" t="n">
        <v>4.094</v>
      </c>
      <c r="AZ85" s="102" t="n">
        <v>3.722</v>
      </c>
      <c r="BA85" s="102" t="n">
        <v>3.35</v>
      </c>
      <c r="BB85" s="102" t="n">
        <v>2.978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0.826</v>
      </c>
      <c r="D86" s="102" t="n">
        <v>1.652</v>
      </c>
      <c r="E86" s="102" t="n">
        <v>3.306</v>
      </c>
      <c r="F86" s="102" t="n">
        <v>4.96</v>
      </c>
      <c r="G86" s="102" t="n">
        <v>5.642</v>
      </c>
      <c r="H86" s="102" t="n">
        <v>6.324</v>
      </c>
      <c r="I86" s="102" t="n">
        <v>6.722</v>
      </c>
      <c r="J86" s="102" t="n">
        <v>7.12</v>
      </c>
      <c r="K86" s="102" t="n">
        <v>7.614</v>
      </c>
      <c r="L86" s="102" t="n">
        <v>8.108</v>
      </c>
      <c r="M86" s="102" t="n">
        <v>8.855</v>
      </c>
      <c r="N86" s="102" t="n">
        <v>9.602</v>
      </c>
      <c r="O86" s="102" t="n">
        <v>10.599</v>
      </c>
      <c r="P86" s="102" t="n">
        <v>11.596</v>
      </c>
      <c r="Q86" s="102" t="n">
        <v>12.731</v>
      </c>
      <c r="R86" s="102" t="n">
        <v>13.866</v>
      </c>
      <c r="S86" s="102" t="n">
        <v>14.986</v>
      </c>
      <c r="T86" s="102" t="n">
        <v>16.106</v>
      </c>
      <c r="U86" s="102" t="n">
        <v>17.039</v>
      </c>
      <c r="V86" s="102" t="n">
        <v>17.972</v>
      </c>
      <c r="W86" s="102" t="n">
        <v>18.585</v>
      </c>
      <c r="X86" s="102" t="n">
        <v>19.198</v>
      </c>
      <c r="Y86" s="102" t="n">
        <v>19.391</v>
      </c>
      <c r="Z86" s="102" t="n">
        <v>19.584</v>
      </c>
      <c r="AA86" s="102" t="n">
        <v>19.324</v>
      </c>
      <c r="AB86" s="102" t="n">
        <v>19.064</v>
      </c>
      <c r="AC86" s="102" t="n">
        <v>18.389</v>
      </c>
      <c r="AD86" s="102" t="n">
        <v>17.714</v>
      </c>
      <c r="AE86" s="102" t="n">
        <v>16.718</v>
      </c>
      <c r="AF86" s="102" t="n">
        <v>15.722</v>
      </c>
      <c r="AG86" s="102" t="n">
        <v>14.562</v>
      </c>
      <c r="AH86" s="102" t="n">
        <v>13.402</v>
      </c>
      <c r="AI86" s="102" t="n">
        <v>12.258</v>
      </c>
      <c r="AJ86" s="102" t="n">
        <v>11.114</v>
      </c>
      <c r="AK86" s="102" t="n">
        <v>10.17</v>
      </c>
      <c r="AL86" s="102" t="n">
        <v>9.226</v>
      </c>
      <c r="AM86" s="102" t="n">
        <v>8.623</v>
      </c>
      <c r="AN86" s="102" t="n">
        <v>8.02</v>
      </c>
      <c r="AO86" s="102" t="n">
        <v>7.823</v>
      </c>
      <c r="AP86" s="102" t="n">
        <v>7.626</v>
      </c>
      <c r="AQ86" s="102" t="n">
        <v>7.245</v>
      </c>
      <c r="AR86" s="102" t="n">
        <v>6.864</v>
      </c>
      <c r="AS86" s="102" t="n">
        <v>6.483</v>
      </c>
      <c r="AT86" s="102" t="n">
        <v>6.102</v>
      </c>
      <c r="AU86" s="102" t="n">
        <v>5.721</v>
      </c>
      <c r="AV86" s="102" t="n">
        <v>5.34</v>
      </c>
      <c r="AW86" s="102" t="n">
        <v>4.95900000000001</v>
      </c>
      <c r="AX86" s="102" t="n">
        <v>4.57800000000001</v>
      </c>
      <c r="AY86" s="102" t="n">
        <v>4.19700000000001</v>
      </c>
      <c r="AZ86" s="102" t="n">
        <v>3.81600000000001</v>
      </c>
      <c r="BA86" s="102" t="n">
        <v>3.43500000000001</v>
      </c>
      <c r="BB86" s="102" t="n">
        <v>3.05400000000001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0.805</v>
      </c>
      <c r="D87" s="102" t="n">
        <v>1.61</v>
      </c>
      <c r="E87" s="102" t="n">
        <v>3.27</v>
      </c>
      <c r="F87" s="102" t="n">
        <v>4.93</v>
      </c>
      <c r="G87" s="102" t="n">
        <v>5.595</v>
      </c>
      <c r="H87" s="102" t="n">
        <v>6.26</v>
      </c>
      <c r="I87" s="102" t="n">
        <v>6.635</v>
      </c>
      <c r="J87" s="102" t="n">
        <v>7.01</v>
      </c>
      <c r="K87" s="102" t="n">
        <v>7.485</v>
      </c>
      <c r="L87" s="102" t="n">
        <v>7.96</v>
      </c>
      <c r="M87" s="102" t="n">
        <v>8.695</v>
      </c>
      <c r="N87" s="102" t="n">
        <v>9.43</v>
      </c>
      <c r="O87" s="102" t="n">
        <v>10.425</v>
      </c>
      <c r="P87" s="102" t="n">
        <v>11.42</v>
      </c>
      <c r="Q87" s="102" t="n">
        <v>12.56</v>
      </c>
      <c r="R87" s="102" t="n">
        <v>13.7</v>
      </c>
      <c r="S87" s="102" t="n">
        <v>14.83</v>
      </c>
      <c r="T87" s="102" t="n">
        <v>15.96</v>
      </c>
      <c r="U87" s="102" t="n">
        <v>16.905</v>
      </c>
      <c r="V87" s="102" t="n">
        <v>17.85</v>
      </c>
      <c r="W87" s="102" t="n">
        <v>18.475</v>
      </c>
      <c r="X87" s="102" t="n">
        <v>19.1</v>
      </c>
      <c r="Y87" s="102" t="n">
        <v>19.305</v>
      </c>
      <c r="Z87" s="102" t="n">
        <v>19.51</v>
      </c>
      <c r="AA87" s="102" t="n">
        <v>19.26</v>
      </c>
      <c r="AB87" s="102" t="n">
        <v>19.01</v>
      </c>
      <c r="AC87" s="102" t="n">
        <v>18.345</v>
      </c>
      <c r="AD87" s="102" t="n">
        <v>17.68</v>
      </c>
      <c r="AE87" s="102" t="n">
        <v>16.695</v>
      </c>
      <c r="AF87" s="102" t="n">
        <v>15.71</v>
      </c>
      <c r="AG87" s="102" t="n">
        <v>14.565</v>
      </c>
      <c r="AH87" s="102" t="n">
        <v>13.42</v>
      </c>
      <c r="AI87" s="102" t="n">
        <v>12.295</v>
      </c>
      <c r="AJ87" s="102" t="n">
        <v>11.17</v>
      </c>
      <c r="AK87" s="102" t="n">
        <v>10.25</v>
      </c>
      <c r="AL87" s="102" t="n">
        <v>9.33</v>
      </c>
      <c r="AM87" s="102" t="n">
        <v>8.75</v>
      </c>
      <c r="AN87" s="102" t="n">
        <v>8.17</v>
      </c>
      <c r="AO87" s="102" t="n">
        <v>7.99</v>
      </c>
      <c r="AP87" s="102" t="n">
        <v>7.81</v>
      </c>
      <c r="AQ87" s="102" t="n">
        <v>7.42</v>
      </c>
      <c r="AR87" s="102" t="n">
        <v>7.03</v>
      </c>
      <c r="AS87" s="102" t="n">
        <v>6.64</v>
      </c>
      <c r="AT87" s="102" t="n">
        <v>6.25</v>
      </c>
      <c r="AU87" s="102" t="n">
        <v>5.86</v>
      </c>
      <c r="AV87" s="102" t="n">
        <v>5.47</v>
      </c>
      <c r="AW87" s="102" t="n">
        <v>5.08</v>
      </c>
      <c r="AX87" s="102" t="n">
        <v>4.69</v>
      </c>
      <c r="AY87" s="102" t="n">
        <v>4.3</v>
      </c>
      <c r="AZ87" s="102" t="n">
        <v>3.91</v>
      </c>
      <c r="BA87" s="102" t="n">
        <v>3.52</v>
      </c>
      <c r="BB87" s="102" t="n">
        <v>3.13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0.786</v>
      </c>
      <c r="D88" s="102" t="n">
        <v>1.572</v>
      </c>
      <c r="E88" s="102" t="n">
        <v>3.234</v>
      </c>
      <c r="F88" s="102" t="n">
        <v>4.896</v>
      </c>
      <c r="G88" s="102" t="n">
        <v>5.545</v>
      </c>
      <c r="H88" s="102" t="n">
        <v>6.194</v>
      </c>
      <c r="I88" s="102" t="n">
        <v>6.549</v>
      </c>
      <c r="J88" s="102" t="n">
        <v>6.904</v>
      </c>
      <c r="K88" s="102" t="n">
        <v>7.362</v>
      </c>
      <c r="L88" s="102" t="n">
        <v>7.82</v>
      </c>
      <c r="M88" s="102" t="n">
        <v>8.545</v>
      </c>
      <c r="N88" s="102" t="n">
        <v>9.27</v>
      </c>
      <c r="O88" s="102" t="n">
        <v>10.26</v>
      </c>
      <c r="P88" s="102" t="n">
        <v>11.25</v>
      </c>
      <c r="Q88" s="102" t="n">
        <v>12.392</v>
      </c>
      <c r="R88" s="102" t="n">
        <v>13.534</v>
      </c>
      <c r="S88" s="102" t="n">
        <v>14.669</v>
      </c>
      <c r="T88" s="102" t="n">
        <v>15.804</v>
      </c>
      <c r="U88" s="102" t="n">
        <v>16.758</v>
      </c>
      <c r="V88" s="102" t="n">
        <v>17.712</v>
      </c>
      <c r="W88" s="102" t="n">
        <v>18.346</v>
      </c>
      <c r="X88" s="102" t="n">
        <v>18.98</v>
      </c>
      <c r="Y88" s="102" t="n">
        <v>19.195</v>
      </c>
      <c r="Z88" s="102" t="n">
        <v>19.41</v>
      </c>
      <c r="AA88" s="102" t="n">
        <v>19.171</v>
      </c>
      <c r="AB88" s="102" t="n">
        <v>18.932</v>
      </c>
      <c r="AC88" s="102" t="n">
        <v>18.279</v>
      </c>
      <c r="AD88" s="102" t="n">
        <v>17.626</v>
      </c>
      <c r="AE88" s="102" t="n">
        <v>16.657</v>
      </c>
      <c r="AF88" s="102" t="n">
        <v>15.688</v>
      </c>
      <c r="AG88" s="102" t="n">
        <v>14.562</v>
      </c>
      <c r="AH88" s="102" t="n">
        <v>13.436</v>
      </c>
      <c r="AI88" s="102" t="n">
        <v>12.335</v>
      </c>
      <c r="AJ88" s="102" t="n">
        <v>11.234</v>
      </c>
      <c r="AK88" s="102" t="n">
        <v>10.34</v>
      </c>
      <c r="AL88" s="102" t="n">
        <v>9.446</v>
      </c>
      <c r="AM88" s="102" t="n">
        <v>8.892</v>
      </c>
      <c r="AN88" s="102" t="n">
        <v>8.338</v>
      </c>
      <c r="AO88" s="102" t="n">
        <v>8.173</v>
      </c>
      <c r="AP88" s="102" t="n">
        <v>8.008</v>
      </c>
      <c r="AQ88" s="102" t="n">
        <v>7.608</v>
      </c>
      <c r="AR88" s="102" t="n">
        <v>7.208</v>
      </c>
      <c r="AS88" s="102" t="n">
        <v>6.808</v>
      </c>
      <c r="AT88" s="102" t="n">
        <v>6.408</v>
      </c>
      <c r="AU88" s="102" t="n">
        <v>6.008</v>
      </c>
      <c r="AV88" s="102" t="n">
        <v>5.608</v>
      </c>
      <c r="AW88" s="102" t="n">
        <v>5.208</v>
      </c>
      <c r="AX88" s="102" t="n">
        <v>4.808</v>
      </c>
      <c r="AY88" s="102" t="n">
        <v>4.408</v>
      </c>
      <c r="AZ88" s="102" t="n">
        <v>4.008</v>
      </c>
      <c r="BA88" s="102" t="n">
        <v>3.608</v>
      </c>
      <c r="BB88" s="102" t="n">
        <v>3.208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0.767</v>
      </c>
      <c r="D89" s="102" t="n">
        <v>1.534</v>
      </c>
      <c r="E89" s="102" t="n">
        <v>3.198</v>
      </c>
      <c r="F89" s="102" t="n">
        <v>4.862</v>
      </c>
      <c r="G89" s="102" t="n">
        <v>5.495</v>
      </c>
      <c r="H89" s="102" t="n">
        <v>6.128</v>
      </c>
      <c r="I89" s="102" t="n">
        <v>6.463</v>
      </c>
      <c r="J89" s="102" t="n">
        <v>6.798</v>
      </c>
      <c r="K89" s="102" t="n">
        <v>7.239</v>
      </c>
      <c r="L89" s="102" t="n">
        <v>7.68</v>
      </c>
      <c r="M89" s="102" t="n">
        <v>8.395</v>
      </c>
      <c r="N89" s="102" t="n">
        <v>9.11</v>
      </c>
      <c r="O89" s="102" t="n">
        <v>10.095</v>
      </c>
      <c r="P89" s="102" t="n">
        <v>11.08</v>
      </c>
      <c r="Q89" s="102" t="n">
        <v>12.224</v>
      </c>
      <c r="R89" s="102" t="n">
        <v>13.368</v>
      </c>
      <c r="S89" s="102" t="n">
        <v>14.508</v>
      </c>
      <c r="T89" s="102" t="n">
        <v>15.648</v>
      </c>
      <c r="U89" s="102" t="n">
        <v>16.611</v>
      </c>
      <c r="V89" s="102" t="n">
        <v>17.574</v>
      </c>
      <c r="W89" s="102" t="n">
        <v>18.217</v>
      </c>
      <c r="X89" s="102" t="n">
        <v>18.86</v>
      </c>
      <c r="Y89" s="102" t="n">
        <v>19.085</v>
      </c>
      <c r="Z89" s="102" t="n">
        <v>19.31</v>
      </c>
      <c r="AA89" s="102" t="n">
        <v>19.082</v>
      </c>
      <c r="AB89" s="102" t="n">
        <v>18.854</v>
      </c>
      <c r="AC89" s="102" t="n">
        <v>18.213</v>
      </c>
      <c r="AD89" s="102" t="n">
        <v>17.572</v>
      </c>
      <c r="AE89" s="102" t="n">
        <v>16.619</v>
      </c>
      <c r="AF89" s="102" t="n">
        <v>15.666</v>
      </c>
      <c r="AG89" s="102" t="n">
        <v>14.559</v>
      </c>
      <c r="AH89" s="102" t="n">
        <v>13.452</v>
      </c>
      <c r="AI89" s="102" t="n">
        <v>12.375</v>
      </c>
      <c r="AJ89" s="102" t="n">
        <v>11.298</v>
      </c>
      <c r="AK89" s="102" t="n">
        <v>10.43</v>
      </c>
      <c r="AL89" s="102" t="n">
        <v>9.562</v>
      </c>
      <c r="AM89" s="102" t="n">
        <v>9.034</v>
      </c>
      <c r="AN89" s="102" t="n">
        <v>8.506</v>
      </c>
      <c r="AO89" s="102" t="n">
        <v>8.356</v>
      </c>
      <c r="AP89" s="102" t="n">
        <v>8.206</v>
      </c>
      <c r="AQ89" s="102" t="n">
        <v>7.796</v>
      </c>
      <c r="AR89" s="102" t="n">
        <v>7.386</v>
      </c>
      <c r="AS89" s="102" t="n">
        <v>6.976</v>
      </c>
      <c r="AT89" s="102" t="n">
        <v>6.566</v>
      </c>
      <c r="AU89" s="102" t="n">
        <v>6.156</v>
      </c>
      <c r="AV89" s="102" t="n">
        <v>5.746</v>
      </c>
      <c r="AW89" s="102" t="n">
        <v>5.336</v>
      </c>
      <c r="AX89" s="102" t="n">
        <v>4.926</v>
      </c>
      <c r="AY89" s="102" t="n">
        <v>4.516</v>
      </c>
      <c r="AZ89" s="102" t="n">
        <v>4.106</v>
      </c>
      <c r="BA89" s="102" t="n">
        <v>3.696</v>
      </c>
      <c r="BB89" s="102" t="n">
        <v>3.286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0.748</v>
      </c>
      <c r="D90" s="102" t="n">
        <v>1.496</v>
      </c>
      <c r="E90" s="102" t="n">
        <v>3.162</v>
      </c>
      <c r="F90" s="102" t="n">
        <v>4.828</v>
      </c>
      <c r="G90" s="102" t="n">
        <v>5.445</v>
      </c>
      <c r="H90" s="102" t="n">
        <v>6.062</v>
      </c>
      <c r="I90" s="102" t="n">
        <v>6.377</v>
      </c>
      <c r="J90" s="102" t="n">
        <v>6.692</v>
      </c>
      <c r="K90" s="102" t="n">
        <v>7.116</v>
      </c>
      <c r="L90" s="102" t="n">
        <v>7.54</v>
      </c>
      <c r="M90" s="102" t="n">
        <v>8.245</v>
      </c>
      <c r="N90" s="102" t="n">
        <v>8.95</v>
      </c>
      <c r="O90" s="102" t="n">
        <v>9.93</v>
      </c>
      <c r="P90" s="102" t="n">
        <v>10.91</v>
      </c>
      <c r="Q90" s="102" t="n">
        <v>12.056</v>
      </c>
      <c r="R90" s="102" t="n">
        <v>13.202</v>
      </c>
      <c r="S90" s="102" t="n">
        <v>14.347</v>
      </c>
      <c r="T90" s="102" t="n">
        <v>15.492</v>
      </c>
      <c r="U90" s="102" t="n">
        <v>16.464</v>
      </c>
      <c r="V90" s="102" t="n">
        <v>17.436</v>
      </c>
      <c r="W90" s="102" t="n">
        <v>18.088</v>
      </c>
      <c r="X90" s="102" t="n">
        <v>18.74</v>
      </c>
      <c r="Y90" s="102" t="n">
        <v>18.975</v>
      </c>
      <c r="Z90" s="102" t="n">
        <v>19.21</v>
      </c>
      <c r="AA90" s="102" t="n">
        <v>18.993</v>
      </c>
      <c r="AB90" s="102" t="n">
        <v>18.776</v>
      </c>
      <c r="AC90" s="102" t="n">
        <v>18.147</v>
      </c>
      <c r="AD90" s="102" t="n">
        <v>17.518</v>
      </c>
      <c r="AE90" s="102" t="n">
        <v>16.581</v>
      </c>
      <c r="AF90" s="102" t="n">
        <v>15.644</v>
      </c>
      <c r="AG90" s="102" t="n">
        <v>14.556</v>
      </c>
      <c r="AH90" s="102" t="n">
        <v>13.468</v>
      </c>
      <c r="AI90" s="102" t="n">
        <v>12.415</v>
      </c>
      <c r="AJ90" s="102" t="n">
        <v>11.362</v>
      </c>
      <c r="AK90" s="102" t="n">
        <v>10.52</v>
      </c>
      <c r="AL90" s="102" t="n">
        <v>9.678</v>
      </c>
      <c r="AM90" s="102" t="n">
        <v>9.176</v>
      </c>
      <c r="AN90" s="102" t="n">
        <v>8.674</v>
      </c>
      <c r="AO90" s="102" t="n">
        <v>8.539</v>
      </c>
      <c r="AP90" s="102" t="n">
        <v>8.404</v>
      </c>
      <c r="AQ90" s="102" t="n">
        <v>7.984</v>
      </c>
      <c r="AR90" s="102" t="n">
        <v>7.564</v>
      </c>
      <c r="AS90" s="102" t="n">
        <v>7.144</v>
      </c>
      <c r="AT90" s="102" t="n">
        <v>6.724</v>
      </c>
      <c r="AU90" s="102" t="n">
        <v>6.304</v>
      </c>
      <c r="AV90" s="102" t="n">
        <v>5.884</v>
      </c>
      <c r="AW90" s="102" t="n">
        <v>5.464</v>
      </c>
      <c r="AX90" s="102" t="n">
        <v>5.044</v>
      </c>
      <c r="AY90" s="102" t="n">
        <v>4.62399999999999</v>
      </c>
      <c r="AZ90" s="102" t="n">
        <v>4.20399999999999</v>
      </c>
      <c r="BA90" s="102" t="n">
        <v>3.78399999999999</v>
      </c>
      <c r="BB90" s="102" t="n">
        <v>3.36399999999999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0.729</v>
      </c>
      <c r="D91" s="102" t="n">
        <v>1.458</v>
      </c>
      <c r="E91" s="102" t="n">
        <v>3.126</v>
      </c>
      <c r="F91" s="102" t="n">
        <v>4.794</v>
      </c>
      <c r="G91" s="102" t="n">
        <v>5.395</v>
      </c>
      <c r="H91" s="102" t="n">
        <v>5.996</v>
      </c>
      <c r="I91" s="102" t="n">
        <v>6.291</v>
      </c>
      <c r="J91" s="102" t="n">
        <v>6.586</v>
      </c>
      <c r="K91" s="102" t="n">
        <v>6.993</v>
      </c>
      <c r="L91" s="102" t="n">
        <v>7.4</v>
      </c>
      <c r="M91" s="102" t="n">
        <v>8.095</v>
      </c>
      <c r="N91" s="102" t="n">
        <v>8.79</v>
      </c>
      <c r="O91" s="102" t="n">
        <v>9.765</v>
      </c>
      <c r="P91" s="102" t="n">
        <v>10.74</v>
      </c>
      <c r="Q91" s="102" t="n">
        <v>11.888</v>
      </c>
      <c r="R91" s="102" t="n">
        <v>13.036</v>
      </c>
      <c r="S91" s="102" t="n">
        <v>14.186</v>
      </c>
      <c r="T91" s="102" t="n">
        <v>15.336</v>
      </c>
      <c r="U91" s="102" t="n">
        <v>16.317</v>
      </c>
      <c r="V91" s="102" t="n">
        <v>17.298</v>
      </c>
      <c r="W91" s="102" t="n">
        <v>17.959</v>
      </c>
      <c r="X91" s="102" t="n">
        <v>18.62</v>
      </c>
      <c r="Y91" s="102" t="n">
        <v>18.865</v>
      </c>
      <c r="Z91" s="102" t="n">
        <v>19.11</v>
      </c>
      <c r="AA91" s="102" t="n">
        <v>18.904</v>
      </c>
      <c r="AB91" s="102" t="n">
        <v>18.698</v>
      </c>
      <c r="AC91" s="102" t="n">
        <v>18.081</v>
      </c>
      <c r="AD91" s="102" t="n">
        <v>17.464</v>
      </c>
      <c r="AE91" s="102" t="n">
        <v>16.543</v>
      </c>
      <c r="AF91" s="102" t="n">
        <v>15.622</v>
      </c>
      <c r="AG91" s="102" t="n">
        <v>14.553</v>
      </c>
      <c r="AH91" s="102" t="n">
        <v>13.484</v>
      </c>
      <c r="AI91" s="102" t="n">
        <v>12.455</v>
      </c>
      <c r="AJ91" s="102" t="n">
        <v>11.426</v>
      </c>
      <c r="AK91" s="102" t="n">
        <v>10.61</v>
      </c>
      <c r="AL91" s="102" t="n">
        <v>9.794</v>
      </c>
      <c r="AM91" s="102" t="n">
        <v>9.318</v>
      </c>
      <c r="AN91" s="102" t="n">
        <v>8.842</v>
      </c>
      <c r="AO91" s="102" t="n">
        <v>8.722</v>
      </c>
      <c r="AP91" s="102" t="n">
        <v>8.602</v>
      </c>
      <c r="AQ91" s="102" t="n">
        <v>8.172</v>
      </c>
      <c r="AR91" s="102" t="n">
        <v>7.742</v>
      </c>
      <c r="AS91" s="102" t="n">
        <v>7.312</v>
      </c>
      <c r="AT91" s="102" t="n">
        <v>6.882</v>
      </c>
      <c r="AU91" s="102" t="n">
        <v>6.452</v>
      </c>
      <c r="AV91" s="102" t="n">
        <v>6.022</v>
      </c>
      <c r="AW91" s="102" t="n">
        <v>5.59199999999999</v>
      </c>
      <c r="AX91" s="102" t="n">
        <v>5.16199999999999</v>
      </c>
      <c r="AY91" s="102" t="n">
        <v>4.73199999999999</v>
      </c>
      <c r="AZ91" s="102" t="n">
        <v>4.30199999999999</v>
      </c>
      <c r="BA91" s="102" t="n">
        <v>3.87199999999999</v>
      </c>
      <c r="BB91" s="102" t="n">
        <v>3.44199999999999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0.71</v>
      </c>
      <c r="D92" s="102" t="n">
        <v>1.42</v>
      </c>
      <c r="E92" s="102" t="n">
        <v>3.09</v>
      </c>
      <c r="F92" s="102" t="n">
        <v>4.76</v>
      </c>
      <c r="G92" s="102" t="n">
        <v>5.345</v>
      </c>
      <c r="H92" s="102" t="n">
        <v>5.93</v>
      </c>
      <c r="I92" s="102" t="n">
        <v>6.205</v>
      </c>
      <c r="J92" s="102" t="n">
        <v>6.48</v>
      </c>
      <c r="K92" s="102" t="n">
        <v>6.87</v>
      </c>
      <c r="L92" s="102" t="n">
        <v>7.26</v>
      </c>
      <c r="M92" s="102" t="n">
        <v>7.945</v>
      </c>
      <c r="N92" s="102" t="n">
        <v>8.63</v>
      </c>
      <c r="O92" s="102" t="n">
        <v>9.6</v>
      </c>
      <c r="P92" s="102" t="n">
        <v>10.57</v>
      </c>
      <c r="Q92" s="102" t="n">
        <v>11.72</v>
      </c>
      <c r="R92" s="102" t="n">
        <v>12.87</v>
      </c>
      <c r="S92" s="102" t="n">
        <v>14.025</v>
      </c>
      <c r="T92" s="102" t="n">
        <v>15.18</v>
      </c>
      <c r="U92" s="102" t="n">
        <v>16.17</v>
      </c>
      <c r="V92" s="102" t="n">
        <v>17.16</v>
      </c>
      <c r="W92" s="102" t="n">
        <v>17.83</v>
      </c>
      <c r="X92" s="102" t="n">
        <v>18.5</v>
      </c>
      <c r="Y92" s="102" t="n">
        <v>18.755</v>
      </c>
      <c r="Z92" s="102" t="n">
        <v>19.01</v>
      </c>
      <c r="AA92" s="102" t="n">
        <v>18.815</v>
      </c>
      <c r="AB92" s="102" t="n">
        <v>18.62</v>
      </c>
      <c r="AC92" s="102" t="n">
        <v>18.015</v>
      </c>
      <c r="AD92" s="102" t="n">
        <v>17.41</v>
      </c>
      <c r="AE92" s="102" t="n">
        <v>16.505</v>
      </c>
      <c r="AF92" s="102" t="n">
        <v>15.6</v>
      </c>
      <c r="AG92" s="102" t="n">
        <v>14.55</v>
      </c>
      <c r="AH92" s="102" t="n">
        <v>13.5</v>
      </c>
      <c r="AI92" s="102" t="n">
        <v>12.495</v>
      </c>
      <c r="AJ92" s="102" t="n">
        <v>11.49</v>
      </c>
      <c r="AK92" s="102" t="n">
        <v>10.7</v>
      </c>
      <c r="AL92" s="102" t="n">
        <v>9.91</v>
      </c>
      <c r="AM92" s="102" t="n">
        <v>9.46</v>
      </c>
      <c r="AN92" s="102" t="n">
        <v>9.01</v>
      </c>
      <c r="AO92" s="102" t="n">
        <v>8.905</v>
      </c>
      <c r="AP92" s="102" t="n">
        <v>8.8</v>
      </c>
      <c r="AQ92" s="102" t="n">
        <v>8.36</v>
      </c>
      <c r="AR92" s="102" t="n">
        <v>7.92</v>
      </c>
      <c r="AS92" s="102" t="n">
        <v>7.48</v>
      </c>
      <c r="AT92" s="102" t="n">
        <v>7.04</v>
      </c>
      <c r="AU92" s="102" t="n">
        <v>6.6</v>
      </c>
      <c r="AV92" s="102" t="n">
        <v>6.16</v>
      </c>
      <c r="AW92" s="102" t="n">
        <v>5.72</v>
      </c>
      <c r="AX92" s="102" t="n">
        <v>5.28</v>
      </c>
      <c r="AY92" s="102" t="n">
        <v>4.84</v>
      </c>
      <c r="AZ92" s="102" t="n">
        <v>4.4</v>
      </c>
      <c r="BA92" s="102" t="n">
        <v>3.96</v>
      </c>
      <c r="BB92" s="102" t="n">
        <v>3.52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0.692</v>
      </c>
      <c r="D93" s="102" t="n">
        <v>1.384</v>
      </c>
      <c r="E93" s="102" t="n">
        <v>3.053</v>
      </c>
      <c r="F93" s="102" t="n">
        <v>4.722</v>
      </c>
      <c r="G93" s="102" t="n">
        <v>5.295</v>
      </c>
      <c r="H93" s="102" t="n">
        <v>5.868</v>
      </c>
      <c r="I93" s="102" t="n">
        <v>6.127</v>
      </c>
      <c r="J93" s="102" t="n">
        <v>6.386</v>
      </c>
      <c r="K93" s="102" t="n">
        <v>6.762</v>
      </c>
      <c r="L93" s="102" t="n">
        <v>7.138</v>
      </c>
      <c r="M93" s="102" t="n">
        <v>7.812</v>
      </c>
      <c r="N93" s="102" t="n">
        <v>8.486</v>
      </c>
      <c r="O93" s="102" t="n">
        <v>9.452</v>
      </c>
      <c r="P93" s="102" t="n">
        <v>10.418</v>
      </c>
      <c r="Q93" s="102" t="n">
        <v>11.566</v>
      </c>
      <c r="R93" s="102" t="n">
        <v>12.714</v>
      </c>
      <c r="S93" s="102" t="n">
        <v>13.871</v>
      </c>
      <c r="T93" s="102" t="n">
        <v>15.028</v>
      </c>
      <c r="U93" s="102" t="n">
        <v>16.022</v>
      </c>
      <c r="V93" s="102" t="n">
        <v>17.016</v>
      </c>
      <c r="W93" s="102" t="n">
        <v>17.692</v>
      </c>
      <c r="X93" s="102" t="n">
        <v>18.368</v>
      </c>
      <c r="Y93" s="102" t="n">
        <v>18.631</v>
      </c>
      <c r="Z93" s="102" t="n">
        <v>18.894</v>
      </c>
      <c r="AA93" s="102" t="n">
        <v>18.709</v>
      </c>
      <c r="AB93" s="102" t="n">
        <v>18.524</v>
      </c>
      <c r="AC93" s="102" t="n">
        <v>17.933</v>
      </c>
      <c r="AD93" s="102" t="n">
        <v>17.342</v>
      </c>
      <c r="AE93" s="102" t="n">
        <v>16.456</v>
      </c>
      <c r="AF93" s="102" t="n">
        <v>15.57</v>
      </c>
      <c r="AG93" s="102" t="n">
        <v>14.544</v>
      </c>
      <c r="AH93" s="102" t="n">
        <v>13.518</v>
      </c>
      <c r="AI93" s="102" t="n">
        <v>12.541</v>
      </c>
      <c r="AJ93" s="102" t="n">
        <v>11.564</v>
      </c>
      <c r="AK93" s="102" t="n">
        <v>10.804</v>
      </c>
      <c r="AL93" s="102" t="n">
        <v>10.044</v>
      </c>
      <c r="AM93" s="102" t="n">
        <v>9.62</v>
      </c>
      <c r="AN93" s="102" t="n">
        <v>9.196</v>
      </c>
      <c r="AO93" s="102" t="n">
        <v>9.104</v>
      </c>
      <c r="AP93" s="102" t="n">
        <v>9.012</v>
      </c>
      <c r="AQ93" s="102" t="n">
        <v>8.561</v>
      </c>
      <c r="AR93" s="102" t="n">
        <v>8.11</v>
      </c>
      <c r="AS93" s="102" t="n">
        <v>7.659</v>
      </c>
      <c r="AT93" s="102" t="n">
        <v>7.208</v>
      </c>
      <c r="AU93" s="102" t="n">
        <v>6.757</v>
      </c>
      <c r="AV93" s="102" t="n">
        <v>6.306</v>
      </c>
      <c r="AW93" s="102" t="n">
        <v>5.855</v>
      </c>
      <c r="AX93" s="102" t="n">
        <v>5.404</v>
      </c>
      <c r="AY93" s="102" t="n">
        <v>4.953</v>
      </c>
      <c r="AZ93" s="102" t="n">
        <v>4.502</v>
      </c>
      <c r="BA93" s="102" t="n">
        <v>4.051</v>
      </c>
      <c r="BB93" s="102" t="n">
        <v>3.59999999999999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0.674</v>
      </c>
      <c r="D94" s="102" t="n">
        <v>1.348</v>
      </c>
      <c r="E94" s="102" t="n">
        <v>3.016</v>
      </c>
      <c r="F94" s="102" t="n">
        <v>4.684</v>
      </c>
      <c r="G94" s="102" t="n">
        <v>5.245</v>
      </c>
      <c r="H94" s="102" t="n">
        <v>5.806</v>
      </c>
      <c r="I94" s="102" t="n">
        <v>6.049</v>
      </c>
      <c r="J94" s="102" t="n">
        <v>6.292</v>
      </c>
      <c r="K94" s="102" t="n">
        <v>6.654</v>
      </c>
      <c r="L94" s="102" t="n">
        <v>7.016</v>
      </c>
      <c r="M94" s="102" t="n">
        <v>7.679</v>
      </c>
      <c r="N94" s="102" t="n">
        <v>8.342</v>
      </c>
      <c r="O94" s="102" t="n">
        <v>9.304</v>
      </c>
      <c r="P94" s="102" t="n">
        <v>10.266</v>
      </c>
      <c r="Q94" s="102" t="n">
        <v>11.412</v>
      </c>
      <c r="R94" s="102" t="n">
        <v>12.558</v>
      </c>
      <c r="S94" s="102" t="n">
        <v>13.717</v>
      </c>
      <c r="T94" s="102" t="n">
        <v>14.876</v>
      </c>
      <c r="U94" s="102" t="n">
        <v>15.874</v>
      </c>
      <c r="V94" s="102" t="n">
        <v>16.872</v>
      </c>
      <c r="W94" s="102" t="n">
        <v>17.554</v>
      </c>
      <c r="X94" s="102" t="n">
        <v>18.236</v>
      </c>
      <c r="Y94" s="102" t="n">
        <v>18.507</v>
      </c>
      <c r="Z94" s="102" t="n">
        <v>18.778</v>
      </c>
      <c r="AA94" s="102" t="n">
        <v>18.603</v>
      </c>
      <c r="AB94" s="102" t="n">
        <v>18.428</v>
      </c>
      <c r="AC94" s="102" t="n">
        <v>17.851</v>
      </c>
      <c r="AD94" s="102" t="n">
        <v>17.274</v>
      </c>
      <c r="AE94" s="102" t="n">
        <v>16.407</v>
      </c>
      <c r="AF94" s="102" t="n">
        <v>15.54</v>
      </c>
      <c r="AG94" s="102" t="n">
        <v>14.538</v>
      </c>
      <c r="AH94" s="102" t="n">
        <v>13.536</v>
      </c>
      <c r="AI94" s="102" t="n">
        <v>12.587</v>
      </c>
      <c r="AJ94" s="102" t="n">
        <v>11.638</v>
      </c>
      <c r="AK94" s="102" t="n">
        <v>10.908</v>
      </c>
      <c r="AL94" s="102" t="n">
        <v>10.178</v>
      </c>
      <c r="AM94" s="102" t="n">
        <v>9.78</v>
      </c>
      <c r="AN94" s="102" t="n">
        <v>9.382</v>
      </c>
      <c r="AO94" s="102" t="n">
        <v>9.303</v>
      </c>
      <c r="AP94" s="102" t="n">
        <v>9.224</v>
      </c>
      <c r="AQ94" s="102" t="n">
        <v>8.762</v>
      </c>
      <c r="AR94" s="102" t="n">
        <v>8.3</v>
      </c>
      <c r="AS94" s="102" t="n">
        <v>7.838</v>
      </c>
      <c r="AT94" s="102" t="n">
        <v>7.376</v>
      </c>
      <c r="AU94" s="102" t="n">
        <v>6.914</v>
      </c>
      <c r="AV94" s="102" t="n">
        <v>6.452</v>
      </c>
      <c r="AW94" s="102" t="n">
        <v>5.99</v>
      </c>
      <c r="AX94" s="102" t="n">
        <v>5.528</v>
      </c>
      <c r="AY94" s="102" t="n">
        <v>5.06599999999999</v>
      </c>
      <c r="AZ94" s="102" t="n">
        <v>4.60399999999999</v>
      </c>
      <c r="BA94" s="102" t="n">
        <v>4.14199999999999</v>
      </c>
      <c r="BB94" s="102" t="n">
        <v>3.67999999999999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0.656</v>
      </c>
      <c r="D95" s="102" t="n">
        <v>1.312</v>
      </c>
      <c r="E95" s="102" t="n">
        <v>2.979</v>
      </c>
      <c r="F95" s="102" t="n">
        <v>4.646</v>
      </c>
      <c r="G95" s="102" t="n">
        <v>5.195</v>
      </c>
      <c r="H95" s="102" t="n">
        <v>5.744</v>
      </c>
      <c r="I95" s="102" t="n">
        <v>5.971</v>
      </c>
      <c r="J95" s="102" t="n">
        <v>6.198</v>
      </c>
      <c r="K95" s="102" t="n">
        <v>6.546</v>
      </c>
      <c r="L95" s="102" t="n">
        <v>6.894</v>
      </c>
      <c r="M95" s="102" t="n">
        <v>7.546</v>
      </c>
      <c r="N95" s="102" t="n">
        <v>8.198</v>
      </c>
      <c r="O95" s="102" t="n">
        <v>9.156</v>
      </c>
      <c r="P95" s="102" t="n">
        <v>10.114</v>
      </c>
      <c r="Q95" s="102" t="n">
        <v>11.258</v>
      </c>
      <c r="R95" s="102" t="n">
        <v>12.402</v>
      </c>
      <c r="S95" s="102" t="n">
        <v>13.563</v>
      </c>
      <c r="T95" s="102" t="n">
        <v>14.724</v>
      </c>
      <c r="U95" s="102" t="n">
        <v>15.726</v>
      </c>
      <c r="V95" s="102" t="n">
        <v>16.728</v>
      </c>
      <c r="W95" s="102" t="n">
        <v>17.416</v>
      </c>
      <c r="X95" s="102" t="n">
        <v>18.104</v>
      </c>
      <c r="Y95" s="102" t="n">
        <v>18.383</v>
      </c>
      <c r="Z95" s="102" t="n">
        <v>18.662</v>
      </c>
      <c r="AA95" s="102" t="n">
        <v>18.497</v>
      </c>
      <c r="AB95" s="102" t="n">
        <v>18.332</v>
      </c>
      <c r="AC95" s="102" t="n">
        <v>17.769</v>
      </c>
      <c r="AD95" s="102" t="n">
        <v>17.206</v>
      </c>
      <c r="AE95" s="102" t="n">
        <v>16.358</v>
      </c>
      <c r="AF95" s="102" t="n">
        <v>15.51</v>
      </c>
      <c r="AG95" s="102" t="n">
        <v>14.532</v>
      </c>
      <c r="AH95" s="102" t="n">
        <v>13.554</v>
      </c>
      <c r="AI95" s="102" t="n">
        <v>12.633</v>
      </c>
      <c r="AJ95" s="102" t="n">
        <v>11.712</v>
      </c>
      <c r="AK95" s="102" t="n">
        <v>11.012</v>
      </c>
      <c r="AL95" s="102" t="n">
        <v>10.312</v>
      </c>
      <c r="AM95" s="102" t="n">
        <v>9.94</v>
      </c>
      <c r="AN95" s="102" t="n">
        <v>9.568</v>
      </c>
      <c r="AO95" s="102" t="n">
        <v>9.502</v>
      </c>
      <c r="AP95" s="102" t="n">
        <v>9.436</v>
      </c>
      <c r="AQ95" s="102" t="n">
        <v>8.963</v>
      </c>
      <c r="AR95" s="102" t="n">
        <v>8.49</v>
      </c>
      <c r="AS95" s="102" t="n">
        <v>8.017</v>
      </c>
      <c r="AT95" s="102" t="n">
        <v>7.544</v>
      </c>
      <c r="AU95" s="102" t="n">
        <v>7.071</v>
      </c>
      <c r="AV95" s="102" t="n">
        <v>6.598</v>
      </c>
      <c r="AW95" s="102" t="n">
        <v>6.125</v>
      </c>
      <c r="AX95" s="102" t="n">
        <v>5.65199999999999</v>
      </c>
      <c r="AY95" s="102" t="n">
        <v>5.17899999999999</v>
      </c>
      <c r="AZ95" s="102" t="n">
        <v>4.70599999999999</v>
      </c>
      <c r="BA95" s="102" t="n">
        <v>4.23299999999999</v>
      </c>
      <c r="BB95" s="102" t="n">
        <v>3.75999999999999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0.638</v>
      </c>
      <c r="D96" s="102" t="n">
        <v>1.276</v>
      </c>
      <c r="E96" s="102" t="n">
        <v>2.942</v>
      </c>
      <c r="F96" s="102" t="n">
        <v>4.608</v>
      </c>
      <c r="G96" s="102" t="n">
        <v>5.145</v>
      </c>
      <c r="H96" s="102" t="n">
        <v>5.682</v>
      </c>
      <c r="I96" s="102" t="n">
        <v>5.893</v>
      </c>
      <c r="J96" s="102" t="n">
        <v>6.104</v>
      </c>
      <c r="K96" s="102" t="n">
        <v>6.438</v>
      </c>
      <c r="L96" s="102" t="n">
        <v>6.772</v>
      </c>
      <c r="M96" s="102" t="n">
        <v>7.413</v>
      </c>
      <c r="N96" s="102" t="n">
        <v>8.054</v>
      </c>
      <c r="O96" s="102" t="n">
        <v>9.008</v>
      </c>
      <c r="P96" s="102" t="n">
        <v>9.962</v>
      </c>
      <c r="Q96" s="102" t="n">
        <v>11.104</v>
      </c>
      <c r="R96" s="102" t="n">
        <v>12.246</v>
      </c>
      <c r="S96" s="102" t="n">
        <v>13.409</v>
      </c>
      <c r="T96" s="102" t="n">
        <v>14.572</v>
      </c>
      <c r="U96" s="102" t="n">
        <v>15.578</v>
      </c>
      <c r="V96" s="102" t="n">
        <v>16.584</v>
      </c>
      <c r="W96" s="102" t="n">
        <v>17.278</v>
      </c>
      <c r="X96" s="102" t="n">
        <v>17.972</v>
      </c>
      <c r="Y96" s="102" t="n">
        <v>18.259</v>
      </c>
      <c r="Z96" s="102" t="n">
        <v>18.546</v>
      </c>
      <c r="AA96" s="102" t="n">
        <v>18.391</v>
      </c>
      <c r="AB96" s="102" t="n">
        <v>18.236</v>
      </c>
      <c r="AC96" s="102" t="n">
        <v>17.687</v>
      </c>
      <c r="AD96" s="102" t="n">
        <v>17.138</v>
      </c>
      <c r="AE96" s="102" t="n">
        <v>16.309</v>
      </c>
      <c r="AF96" s="102" t="n">
        <v>15.48</v>
      </c>
      <c r="AG96" s="102" t="n">
        <v>14.526</v>
      </c>
      <c r="AH96" s="102" t="n">
        <v>13.572</v>
      </c>
      <c r="AI96" s="102" t="n">
        <v>12.679</v>
      </c>
      <c r="AJ96" s="102" t="n">
        <v>11.786</v>
      </c>
      <c r="AK96" s="102" t="n">
        <v>11.116</v>
      </c>
      <c r="AL96" s="102" t="n">
        <v>10.446</v>
      </c>
      <c r="AM96" s="102" t="n">
        <v>10.1</v>
      </c>
      <c r="AN96" s="102" t="n">
        <v>9.754</v>
      </c>
      <c r="AO96" s="102" t="n">
        <v>9.701</v>
      </c>
      <c r="AP96" s="102" t="n">
        <v>9.648</v>
      </c>
      <c r="AQ96" s="102" t="n">
        <v>9.164</v>
      </c>
      <c r="AR96" s="102" t="n">
        <v>8.68</v>
      </c>
      <c r="AS96" s="102" t="n">
        <v>8.196</v>
      </c>
      <c r="AT96" s="102" t="n">
        <v>7.712</v>
      </c>
      <c r="AU96" s="102" t="n">
        <v>7.228</v>
      </c>
      <c r="AV96" s="102" t="n">
        <v>6.744</v>
      </c>
      <c r="AW96" s="102" t="n">
        <v>6.25999999999999</v>
      </c>
      <c r="AX96" s="102" t="n">
        <v>5.77599999999999</v>
      </c>
      <c r="AY96" s="102" t="n">
        <v>5.29199999999999</v>
      </c>
      <c r="AZ96" s="102" t="n">
        <v>4.80799999999999</v>
      </c>
      <c r="BA96" s="102" t="n">
        <v>4.32399999999999</v>
      </c>
      <c r="BB96" s="102" t="n">
        <v>3.83999999999999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0.62</v>
      </c>
      <c r="D97" s="102" t="n">
        <v>1.24</v>
      </c>
      <c r="E97" s="102" t="n">
        <v>2.905</v>
      </c>
      <c r="F97" s="102" t="n">
        <v>4.57</v>
      </c>
      <c r="G97" s="102" t="n">
        <v>5.095</v>
      </c>
      <c r="H97" s="102" t="n">
        <v>5.62</v>
      </c>
      <c r="I97" s="102" t="n">
        <v>5.815</v>
      </c>
      <c r="J97" s="102" t="n">
        <v>6.01</v>
      </c>
      <c r="K97" s="102" t="n">
        <v>6.33</v>
      </c>
      <c r="L97" s="102" t="n">
        <v>6.65</v>
      </c>
      <c r="M97" s="102" t="n">
        <v>7.28</v>
      </c>
      <c r="N97" s="102" t="n">
        <v>7.91</v>
      </c>
      <c r="O97" s="102" t="n">
        <v>8.86</v>
      </c>
      <c r="P97" s="102" t="n">
        <v>9.81</v>
      </c>
      <c r="Q97" s="102" t="n">
        <v>10.95</v>
      </c>
      <c r="R97" s="102" t="n">
        <v>12.09</v>
      </c>
      <c r="S97" s="102" t="n">
        <v>13.255</v>
      </c>
      <c r="T97" s="102" t="n">
        <v>14.42</v>
      </c>
      <c r="U97" s="102" t="n">
        <v>15.43</v>
      </c>
      <c r="V97" s="102" t="n">
        <v>16.44</v>
      </c>
      <c r="W97" s="102" t="n">
        <v>17.14</v>
      </c>
      <c r="X97" s="102" t="n">
        <v>17.84</v>
      </c>
      <c r="Y97" s="102" t="n">
        <v>18.135</v>
      </c>
      <c r="Z97" s="102" t="n">
        <v>18.43</v>
      </c>
      <c r="AA97" s="102" t="n">
        <v>18.285</v>
      </c>
      <c r="AB97" s="102" t="n">
        <v>18.14</v>
      </c>
      <c r="AC97" s="102" t="n">
        <v>17.605</v>
      </c>
      <c r="AD97" s="102" t="n">
        <v>17.07</v>
      </c>
      <c r="AE97" s="102" t="n">
        <v>16.26</v>
      </c>
      <c r="AF97" s="102" t="n">
        <v>15.45</v>
      </c>
      <c r="AG97" s="102" t="n">
        <v>14.52</v>
      </c>
      <c r="AH97" s="102" t="n">
        <v>13.59</v>
      </c>
      <c r="AI97" s="102" t="n">
        <v>12.725</v>
      </c>
      <c r="AJ97" s="102" t="n">
        <v>11.86</v>
      </c>
      <c r="AK97" s="102" t="n">
        <v>11.22</v>
      </c>
      <c r="AL97" s="102" t="n">
        <v>10.58</v>
      </c>
      <c r="AM97" s="102" t="n">
        <v>10.26</v>
      </c>
      <c r="AN97" s="102" t="n">
        <v>9.94</v>
      </c>
      <c r="AO97" s="102" t="n">
        <v>9.9</v>
      </c>
      <c r="AP97" s="102" t="n">
        <v>9.86</v>
      </c>
      <c r="AQ97" s="102" t="n">
        <v>9.365</v>
      </c>
      <c r="AR97" s="102" t="n">
        <v>8.87</v>
      </c>
      <c r="AS97" s="102" t="n">
        <v>8.375</v>
      </c>
      <c r="AT97" s="102" t="n">
        <v>7.88</v>
      </c>
      <c r="AU97" s="102" t="n">
        <v>7.385</v>
      </c>
      <c r="AV97" s="102" t="n">
        <v>6.89</v>
      </c>
      <c r="AW97" s="102" t="n">
        <v>6.395</v>
      </c>
      <c r="AX97" s="102" t="n">
        <v>5.9</v>
      </c>
      <c r="AY97" s="102" t="n">
        <v>5.405</v>
      </c>
      <c r="AZ97" s="102" t="n">
        <v>4.91</v>
      </c>
      <c r="BA97" s="102" t="n">
        <v>4.415</v>
      </c>
      <c r="BB97" s="102" t="n">
        <v>3.92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0.607</v>
      </c>
      <c r="D98" s="102" t="n">
        <v>1.214</v>
      </c>
      <c r="E98" s="102" t="n">
        <v>2.873</v>
      </c>
      <c r="F98" s="102" t="n">
        <v>4.532</v>
      </c>
      <c r="G98" s="102" t="n">
        <v>5.046</v>
      </c>
      <c r="H98" s="102" t="n">
        <v>5.56</v>
      </c>
      <c r="I98" s="102" t="n">
        <v>5.745</v>
      </c>
      <c r="J98" s="102" t="n">
        <v>5.93</v>
      </c>
      <c r="K98" s="102" t="n">
        <v>6.24</v>
      </c>
      <c r="L98" s="102" t="n">
        <v>6.55</v>
      </c>
      <c r="M98" s="102" t="n">
        <v>7.173</v>
      </c>
      <c r="N98" s="102" t="n">
        <v>7.796</v>
      </c>
      <c r="O98" s="102" t="n">
        <v>8.74</v>
      </c>
      <c r="P98" s="102" t="n">
        <v>9.684</v>
      </c>
      <c r="Q98" s="102" t="n">
        <v>10.82</v>
      </c>
      <c r="R98" s="102" t="n">
        <v>11.956</v>
      </c>
      <c r="S98" s="102" t="n">
        <v>13.119</v>
      </c>
      <c r="T98" s="102" t="n">
        <v>14.282</v>
      </c>
      <c r="U98" s="102" t="n">
        <v>15.292</v>
      </c>
      <c r="V98" s="102" t="n">
        <v>16.302</v>
      </c>
      <c r="W98" s="102" t="n">
        <v>17.004</v>
      </c>
      <c r="X98" s="102" t="n">
        <v>17.706</v>
      </c>
      <c r="Y98" s="102" t="n">
        <v>18.006</v>
      </c>
      <c r="Z98" s="102" t="n">
        <v>18.306</v>
      </c>
      <c r="AA98" s="102" t="n">
        <v>18.171</v>
      </c>
      <c r="AB98" s="102" t="n">
        <v>18.036</v>
      </c>
      <c r="AC98" s="102" t="n">
        <v>17.516</v>
      </c>
      <c r="AD98" s="102" t="n">
        <v>16.996</v>
      </c>
      <c r="AE98" s="102" t="n">
        <v>16.206</v>
      </c>
      <c r="AF98" s="102" t="n">
        <v>15.416</v>
      </c>
      <c r="AG98" s="102" t="n">
        <v>14.513</v>
      </c>
      <c r="AH98" s="102" t="n">
        <v>13.61</v>
      </c>
      <c r="AI98" s="102" t="n">
        <v>12.777</v>
      </c>
      <c r="AJ98" s="102" t="n">
        <v>11.944</v>
      </c>
      <c r="AK98" s="102" t="n">
        <v>11.336</v>
      </c>
      <c r="AL98" s="102" t="n">
        <v>10.728</v>
      </c>
      <c r="AM98" s="102" t="n">
        <v>10.434</v>
      </c>
      <c r="AN98" s="102" t="n">
        <v>10.14</v>
      </c>
      <c r="AO98" s="102" t="n">
        <v>10.11</v>
      </c>
      <c r="AP98" s="102" t="n">
        <v>10.08</v>
      </c>
      <c r="AQ98" s="102" t="n">
        <v>9.574</v>
      </c>
      <c r="AR98" s="102" t="n">
        <v>9.068</v>
      </c>
      <c r="AS98" s="102" t="n">
        <v>8.562</v>
      </c>
      <c r="AT98" s="102" t="n">
        <v>8.056</v>
      </c>
      <c r="AU98" s="102" t="n">
        <v>7.55</v>
      </c>
      <c r="AV98" s="102" t="n">
        <v>7.044</v>
      </c>
      <c r="AW98" s="102" t="n">
        <v>6.538</v>
      </c>
      <c r="AX98" s="102" t="n">
        <v>6.032</v>
      </c>
      <c r="AY98" s="102" t="n">
        <v>5.526</v>
      </c>
      <c r="AZ98" s="102" t="n">
        <v>5.02</v>
      </c>
      <c r="BA98" s="102" t="n">
        <v>4.514</v>
      </c>
      <c r="BB98" s="102" t="n">
        <v>4.008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0.594</v>
      </c>
      <c r="D99" s="102" t="n">
        <v>1.188</v>
      </c>
      <c r="E99" s="102" t="n">
        <v>2.841</v>
      </c>
      <c r="F99" s="102" t="n">
        <v>4.494</v>
      </c>
      <c r="G99" s="102" t="n">
        <v>4.997</v>
      </c>
      <c r="H99" s="102" t="n">
        <v>5.5</v>
      </c>
      <c r="I99" s="102" t="n">
        <v>5.675</v>
      </c>
      <c r="J99" s="102" t="n">
        <v>5.85</v>
      </c>
      <c r="K99" s="102" t="n">
        <v>6.15</v>
      </c>
      <c r="L99" s="102" t="n">
        <v>6.45</v>
      </c>
      <c r="M99" s="102" t="n">
        <v>7.066</v>
      </c>
      <c r="N99" s="102" t="n">
        <v>7.682</v>
      </c>
      <c r="O99" s="102" t="n">
        <v>8.62</v>
      </c>
      <c r="P99" s="102" t="n">
        <v>9.558</v>
      </c>
      <c r="Q99" s="102" t="n">
        <v>10.69</v>
      </c>
      <c r="R99" s="102" t="n">
        <v>11.822</v>
      </c>
      <c r="S99" s="102" t="n">
        <v>12.983</v>
      </c>
      <c r="T99" s="102" t="n">
        <v>14.144</v>
      </c>
      <c r="U99" s="102" t="n">
        <v>15.154</v>
      </c>
      <c r="V99" s="102" t="n">
        <v>16.164</v>
      </c>
      <c r="W99" s="102" t="n">
        <v>16.868</v>
      </c>
      <c r="X99" s="102" t="n">
        <v>17.572</v>
      </c>
      <c r="Y99" s="102" t="n">
        <v>17.877</v>
      </c>
      <c r="Z99" s="102" t="n">
        <v>18.182</v>
      </c>
      <c r="AA99" s="102" t="n">
        <v>18.057</v>
      </c>
      <c r="AB99" s="102" t="n">
        <v>17.932</v>
      </c>
      <c r="AC99" s="102" t="n">
        <v>17.427</v>
      </c>
      <c r="AD99" s="102" t="n">
        <v>16.922</v>
      </c>
      <c r="AE99" s="102" t="n">
        <v>16.152</v>
      </c>
      <c r="AF99" s="102" t="n">
        <v>15.382</v>
      </c>
      <c r="AG99" s="102" t="n">
        <v>14.506</v>
      </c>
      <c r="AH99" s="102" t="n">
        <v>13.63</v>
      </c>
      <c r="AI99" s="102" t="n">
        <v>12.829</v>
      </c>
      <c r="AJ99" s="102" t="n">
        <v>12.028</v>
      </c>
      <c r="AK99" s="102" t="n">
        <v>11.452</v>
      </c>
      <c r="AL99" s="102" t="n">
        <v>10.876</v>
      </c>
      <c r="AM99" s="102" t="n">
        <v>10.608</v>
      </c>
      <c r="AN99" s="102" t="n">
        <v>10.34</v>
      </c>
      <c r="AO99" s="102" t="n">
        <v>10.32</v>
      </c>
      <c r="AP99" s="102" t="n">
        <v>10.3</v>
      </c>
      <c r="AQ99" s="102" t="n">
        <v>9.783</v>
      </c>
      <c r="AR99" s="102" t="n">
        <v>9.266</v>
      </c>
      <c r="AS99" s="102" t="n">
        <v>8.749</v>
      </c>
      <c r="AT99" s="102" t="n">
        <v>8.232</v>
      </c>
      <c r="AU99" s="102" t="n">
        <v>7.715</v>
      </c>
      <c r="AV99" s="102" t="n">
        <v>7.198</v>
      </c>
      <c r="AW99" s="102" t="n">
        <v>6.681</v>
      </c>
      <c r="AX99" s="102" t="n">
        <v>6.164</v>
      </c>
      <c r="AY99" s="102" t="n">
        <v>5.647</v>
      </c>
      <c r="AZ99" s="102" t="n">
        <v>5.13</v>
      </c>
      <c r="BA99" s="102" t="n">
        <v>4.613</v>
      </c>
      <c r="BB99" s="102" t="n">
        <v>4.096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0.581</v>
      </c>
      <c r="D100" s="102" t="n">
        <v>1.162</v>
      </c>
      <c r="E100" s="102" t="n">
        <v>2.809</v>
      </c>
      <c r="F100" s="102" t="n">
        <v>4.456</v>
      </c>
      <c r="G100" s="102" t="n">
        <v>4.948</v>
      </c>
      <c r="H100" s="102" t="n">
        <v>5.44</v>
      </c>
      <c r="I100" s="102" t="n">
        <v>5.605</v>
      </c>
      <c r="J100" s="102" t="n">
        <v>5.77</v>
      </c>
      <c r="K100" s="102" t="n">
        <v>6.06</v>
      </c>
      <c r="L100" s="102" t="n">
        <v>6.35</v>
      </c>
      <c r="M100" s="102" t="n">
        <v>6.959</v>
      </c>
      <c r="N100" s="102" t="n">
        <v>7.568</v>
      </c>
      <c r="O100" s="102" t="n">
        <v>8.5</v>
      </c>
      <c r="P100" s="102" t="n">
        <v>9.432</v>
      </c>
      <c r="Q100" s="102" t="n">
        <v>10.56</v>
      </c>
      <c r="R100" s="102" t="n">
        <v>11.688</v>
      </c>
      <c r="S100" s="102" t="n">
        <v>12.847</v>
      </c>
      <c r="T100" s="102" t="n">
        <v>14.006</v>
      </c>
      <c r="U100" s="102" t="n">
        <v>15.016</v>
      </c>
      <c r="V100" s="102" t="n">
        <v>16.026</v>
      </c>
      <c r="W100" s="102" t="n">
        <v>16.732</v>
      </c>
      <c r="X100" s="102" t="n">
        <v>17.438</v>
      </c>
      <c r="Y100" s="102" t="n">
        <v>17.748</v>
      </c>
      <c r="Z100" s="102" t="n">
        <v>18.058</v>
      </c>
      <c r="AA100" s="102" t="n">
        <v>17.943</v>
      </c>
      <c r="AB100" s="102" t="n">
        <v>17.828</v>
      </c>
      <c r="AC100" s="102" t="n">
        <v>17.338</v>
      </c>
      <c r="AD100" s="102" t="n">
        <v>16.848</v>
      </c>
      <c r="AE100" s="102" t="n">
        <v>16.098</v>
      </c>
      <c r="AF100" s="102" t="n">
        <v>15.348</v>
      </c>
      <c r="AG100" s="102" t="n">
        <v>14.499</v>
      </c>
      <c r="AH100" s="102" t="n">
        <v>13.65</v>
      </c>
      <c r="AI100" s="102" t="n">
        <v>12.881</v>
      </c>
      <c r="AJ100" s="102" t="n">
        <v>12.112</v>
      </c>
      <c r="AK100" s="102" t="n">
        <v>11.568</v>
      </c>
      <c r="AL100" s="102" t="n">
        <v>11.024</v>
      </c>
      <c r="AM100" s="102" t="n">
        <v>10.782</v>
      </c>
      <c r="AN100" s="102" t="n">
        <v>10.54</v>
      </c>
      <c r="AO100" s="102" t="n">
        <v>10.53</v>
      </c>
      <c r="AP100" s="102" t="n">
        <v>10.52</v>
      </c>
      <c r="AQ100" s="102" t="n">
        <v>9.992</v>
      </c>
      <c r="AR100" s="102" t="n">
        <v>9.464</v>
      </c>
      <c r="AS100" s="102" t="n">
        <v>8.936</v>
      </c>
      <c r="AT100" s="102" t="n">
        <v>8.408</v>
      </c>
      <c r="AU100" s="102" t="n">
        <v>7.88</v>
      </c>
      <c r="AV100" s="102" t="n">
        <v>7.352</v>
      </c>
      <c r="AW100" s="102" t="n">
        <v>6.824</v>
      </c>
      <c r="AX100" s="102" t="n">
        <v>6.296</v>
      </c>
      <c r="AY100" s="102" t="n">
        <v>5.768</v>
      </c>
      <c r="AZ100" s="102" t="n">
        <v>5.24</v>
      </c>
      <c r="BA100" s="102" t="n">
        <v>4.712</v>
      </c>
      <c r="BB100" s="102" t="n">
        <v>4.184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0.568</v>
      </c>
      <c r="D101" s="102" t="n">
        <v>1.136</v>
      </c>
      <c r="E101" s="102" t="n">
        <v>2.777</v>
      </c>
      <c r="F101" s="102" t="n">
        <v>4.418</v>
      </c>
      <c r="G101" s="102" t="n">
        <v>4.899</v>
      </c>
      <c r="H101" s="102" t="n">
        <v>5.38</v>
      </c>
      <c r="I101" s="102" t="n">
        <v>5.535</v>
      </c>
      <c r="J101" s="102" t="n">
        <v>5.69</v>
      </c>
      <c r="K101" s="102" t="n">
        <v>5.97</v>
      </c>
      <c r="L101" s="102" t="n">
        <v>6.25</v>
      </c>
      <c r="M101" s="102" t="n">
        <v>6.852</v>
      </c>
      <c r="N101" s="102" t="n">
        <v>7.454</v>
      </c>
      <c r="O101" s="102" t="n">
        <v>8.38</v>
      </c>
      <c r="P101" s="102" t="n">
        <v>9.306</v>
      </c>
      <c r="Q101" s="102" t="n">
        <v>10.43</v>
      </c>
      <c r="R101" s="102" t="n">
        <v>11.554</v>
      </c>
      <c r="S101" s="102" t="n">
        <v>12.711</v>
      </c>
      <c r="T101" s="102" t="n">
        <v>13.868</v>
      </c>
      <c r="U101" s="102" t="n">
        <v>14.878</v>
      </c>
      <c r="V101" s="102" t="n">
        <v>15.888</v>
      </c>
      <c r="W101" s="102" t="n">
        <v>16.596</v>
      </c>
      <c r="X101" s="102" t="n">
        <v>17.304</v>
      </c>
      <c r="Y101" s="102" t="n">
        <v>17.619</v>
      </c>
      <c r="Z101" s="102" t="n">
        <v>17.934</v>
      </c>
      <c r="AA101" s="102" t="n">
        <v>17.829</v>
      </c>
      <c r="AB101" s="102" t="n">
        <v>17.724</v>
      </c>
      <c r="AC101" s="102" t="n">
        <v>17.249</v>
      </c>
      <c r="AD101" s="102" t="n">
        <v>16.774</v>
      </c>
      <c r="AE101" s="102" t="n">
        <v>16.044</v>
      </c>
      <c r="AF101" s="102" t="n">
        <v>15.314</v>
      </c>
      <c r="AG101" s="102" t="n">
        <v>14.492</v>
      </c>
      <c r="AH101" s="102" t="n">
        <v>13.67</v>
      </c>
      <c r="AI101" s="102" t="n">
        <v>12.933</v>
      </c>
      <c r="AJ101" s="102" t="n">
        <v>12.196</v>
      </c>
      <c r="AK101" s="102" t="n">
        <v>11.684</v>
      </c>
      <c r="AL101" s="102" t="n">
        <v>11.172</v>
      </c>
      <c r="AM101" s="102" t="n">
        <v>10.956</v>
      </c>
      <c r="AN101" s="102" t="n">
        <v>10.74</v>
      </c>
      <c r="AO101" s="102" t="n">
        <v>10.74</v>
      </c>
      <c r="AP101" s="102" t="n">
        <v>10.74</v>
      </c>
      <c r="AQ101" s="102" t="n">
        <v>10.201</v>
      </c>
      <c r="AR101" s="102" t="n">
        <v>9.662</v>
      </c>
      <c r="AS101" s="102" t="n">
        <v>9.123</v>
      </c>
      <c r="AT101" s="102" t="n">
        <v>8.584</v>
      </c>
      <c r="AU101" s="102" t="n">
        <v>8.045</v>
      </c>
      <c r="AV101" s="102" t="n">
        <v>7.506</v>
      </c>
      <c r="AW101" s="102" t="n">
        <v>6.967</v>
      </c>
      <c r="AX101" s="102" t="n">
        <v>6.428</v>
      </c>
      <c r="AY101" s="102" t="n">
        <v>5.889</v>
      </c>
      <c r="AZ101" s="102" t="n">
        <v>5.35</v>
      </c>
      <c r="BA101" s="102" t="n">
        <v>4.81099999999999</v>
      </c>
      <c r="BB101" s="102" t="n">
        <v>4.27199999999999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0.555</v>
      </c>
      <c r="D102" s="102" t="n">
        <v>1.11</v>
      </c>
      <c r="E102" s="102" t="n">
        <v>2.745</v>
      </c>
      <c r="F102" s="102" t="n">
        <v>4.38</v>
      </c>
      <c r="G102" s="102" t="n">
        <v>4.85</v>
      </c>
      <c r="H102" s="102" t="n">
        <v>5.32</v>
      </c>
      <c r="I102" s="102" t="n">
        <v>5.465</v>
      </c>
      <c r="J102" s="102" t="n">
        <v>5.61</v>
      </c>
      <c r="K102" s="102" t="n">
        <v>5.88</v>
      </c>
      <c r="L102" s="102" t="n">
        <v>6.15</v>
      </c>
      <c r="M102" s="102" t="n">
        <v>6.745</v>
      </c>
      <c r="N102" s="102" t="n">
        <v>7.34</v>
      </c>
      <c r="O102" s="102" t="n">
        <v>8.26</v>
      </c>
      <c r="P102" s="102" t="n">
        <v>9.18</v>
      </c>
      <c r="Q102" s="102" t="n">
        <v>10.3</v>
      </c>
      <c r="R102" s="102" t="n">
        <v>11.42</v>
      </c>
      <c r="S102" s="102" t="n">
        <v>12.575</v>
      </c>
      <c r="T102" s="102" t="n">
        <v>13.73</v>
      </c>
      <c r="U102" s="102" t="n">
        <v>14.74</v>
      </c>
      <c r="V102" s="102" t="n">
        <v>15.75</v>
      </c>
      <c r="W102" s="102" t="n">
        <v>16.46</v>
      </c>
      <c r="X102" s="102" t="n">
        <v>17.17</v>
      </c>
      <c r="Y102" s="102" t="n">
        <v>17.49</v>
      </c>
      <c r="Z102" s="102" t="n">
        <v>17.81</v>
      </c>
      <c r="AA102" s="102" t="n">
        <v>17.715</v>
      </c>
      <c r="AB102" s="102" t="n">
        <v>17.62</v>
      </c>
      <c r="AC102" s="102" t="n">
        <v>17.16</v>
      </c>
      <c r="AD102" s="102" t="n">
        <v>16.7</v>
      </c>
      <c r="AE102" s="102" t="n">
        <v>15.99</v>
      </c>
      <c r="AF102" s="102" t="n">
        <v>15.28</v>
      </c>
      <c r="AG102" s="102" t="n">
        <v>14.485</v>
      </c>
      <c r="AH102" s="102" t="n">
        <v>13.69</v>
      </c>
      <c r="AI102" s="102" t="n">
        <v>12.985</v>
      </c>
      <c r="AJ102" s="102" t="n">
        <v>12.28</v>
      </c>
      <c r="AK102" s="102" t="n">
        <v>11.8</v>
      </c>
      <c r="AL102" s="102" t="n">
        <v>11.32</v>
      </c>
      <c r="AM102" s="102" t="n">
        <v>11.13</v>
      </c>
      <c r="AN102" s="102" t="n">
        <v>10.94</v>
      </c>
      <c r="AO102" s="102" t="n">
        <v>10.95</v>
      </c>
      <c r="AP102" s="102" t="n">
        <v>10.96</v>
      </c>
      <c r="AQ102" s="102" t="n">
        <v>10.41</v>
      </c>
      <c r="AR102" s="102" t="n">
        <v>9.86</v>
      </c>
      <c r="AS102" s="102" t="n">
        <v>9.31</v>
      </c>
      <c r="AT102" s="102" t="n">
        <v>8.76</v>
      </c>
      <c r="AU102" s="102" t="n">
        <v>8.21</v>
      </c>
      <c r="AV102" s="102" t="n">
        <v>7.66</v>
      </c>
      <c r="AW102" s="102" t="n">
        <v>7.11</v>
      </c>
      <c r="AX102" s="102" t="n">
        <v>6.56</v>
      </c>
      <c r="AY102" s="102" t="n">
        <v>6.00999999999999</v>
      </c>
      <c r="AZ102" s="102" t="n">
        <v>5.45999999999999</v>
      </c>
      <c r="BA102" s="102" t="n">
        <v>4.90999999999999</v>
      </c>
      <c r="BB102" s="102" t="n">
        <v>4.35999999999999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0.545</v>
      </c>
      <c r="D103" s="102" t="n">
        <v>1.09</v>
      </c>
      <c r="E103" s="102" t="n">
        <v>2.714</v>
      </c>
      <c r="F103" s="102" t="n">
        <v>4.338</v>
      </c>
      <c r="G103" s="102" t="n">
        <v>4.802</v>
      </c>
      <c r="H103" s="102" t="n">
        <v>5.266</v>
      </c>
      <c r="I103" s="102" t="n">
        <v>5.405</v>
      </c>
      <c r="J103" s="102" t="n">
        <v>5.544</v>
      </c>
      <c r="K103" s="102" t="n">
        <v>5.811</v>
      </c>
      <c r="L103" s="102" t="n">
        <v>6.078</v>
      </c>
      <c r="M103" s="102" t="n">
        <v>6.668</v>
      </c>
      <c r="N103" s="102" t="n">
        <v>7.258</v>
      </c>
      <c r="O103" s="102" t="n">
        <v>8.172</v>
      </c>
      <c r="P103" s="102" t="n">
        <v>9.086</v>
      </c>
      <c r="Q103" s="102" t="n">
        <v>10.201</v>
      </c>
      <c r="R103" s="102" t="n">
        <v>11.316</v>
      </c>
      <c r="S103" s="102" t="n">
        <v>12.464</v>
      </c>
      <c r="T103" s="102" t="n">
        <v>13.612</v>
      </c>
      <c r="U103" s="102" t="n">
        <v>14.617</v>
      </c>
      <c r="V103" s="102" t="n">
        <v>15.622</v>
      </c>
      <c r="W103" s="102" t="n">
        <v>16.33</v>
      </c>
      <c r="X103" s="102" t="n">
        <v>17.038</v>
      </c>
      <c r="Y103" s="102" t="n">
        <v>17.36</v>
      </c>
      <c r="Z103" s="102" t="n">
        <v>17.682</v>
      </c>
      <c r="AA103" s="102" t="n">
        <v>17.595</v>
      </c>
      <c r="AB103" s="102" t="n">
        <v>17.508</v>
      </c>
      <c r="AC103" s="102" t="n">
        <v>17.064</v>
      </c>
      <c r="AD103" s="102" t="n">
        <v>16.62</v>
      </c>
      <c r="AE103" s="102" t="n">
        <v>15.934</v>
      </c>
      <c r="AF103" s="102" t="n">
        <v>15.248</v>
      </c>
      <c r="AG103" s="102" t="n">
        <v>14.483</v>
      </c>
      <c r="AH103" s="102" t="n">
        <v>13.718</v>
      </c>
      <c r="AI103" s="102" t="n">
        <v>13.046</v>
      </c>
      <c r="AJ103" s="102" t="n">
        <v>12.374</v>
      </c>
      <c r="AK103" s="102" t="n">
        <v>11.928</v>
      </c>
      <c r="AL103" s="102" t="n">
        <v>11.482</v>
      </c>
      <c r="AM103" s="102" t="n">
        <v>11.317</v>
      </c>
      <c r="AN103" s="102" t="n">
        <v>11.152</v>
      </c>
      <c r="AO103" s="102" t="n">
        <v>11.167</v>
      </c>
      <c r="AP103" s="102" t="n">
        <v>11.182</v>
      </c>
      <c r="AQ103" s="102" t="n">
        <v>10.621</v>
      </c>
      <c r="AR103" s="102" t="n">
        <v>10.06</v>
      </c>
      <c r="AS103" s="102" t="n">
        <v>9.499</v>
      </c>
      <c r="AT103" s="102" t="n">
        <v>8.938</v>
      </c>
      <c r="AU103" s="102" t="n">
        <v>8.377</v>
      </c>
      <c r="AV103" s="102" t="n">
        <v>7.816</v>
      </c>
      <c r="AW103" s="102" t="n">
        <v>7.255</v>
      </c>
      <c r="AX103" s="102" t="n">
        <v>6.694</v>
      </c>
      <c r="AY103" s="102" t="n">
        <v>6.133</v>
      </c>
      <c r="AZ103" s="102" t="n">
        <v>5.572</v>
      </c>
      <c r="BA103" s="102" t="n">
        <v>5.01099999999999</v>
      </c>
      <c r="BB103" s="102" t="n">
        <v>4.44999999999999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0.535</v>
      </c>
      <c r="D104" s="102" t="n">
        <v>1.07</v>
      </c>
      <c r="E104" s="102" t="n">
        <v>2.683</v>
      </c>
      <c r="F104" s="102" t="n">
        <v>4.296</v>
      </c>
      <c r="G104" s="102" t="n">
        <v>4.754</v>
      </c>
      <c r="H104" s="102" t="n">
        <v>5.212</v>
      </c>
      <c r="I104" s="102" t="n">
        <v>5.345</v>
      </c>
      <c r="J104" s="102" t="n">
        <v>5.478</v>
      </c>
      <c r="K104" s="102" t="n">
        <v>5.742</v>
      </c>
      <c r="L104" s="102" t="n">
        <v>6.006</v>
      </c>
      <c r="M104" s="102" t="n">
        <v>6.591</v>
      </c>
      <c r="N104" s="102" t="n">
        <v>7.176</v>
      </c>
      <c r="O104" s="102" t="n">
        <v>8.084</v>
      </c>
      <c r="P104" s="102" t="n">
        <v>8.992</v>
      </c>
      <c r="Q104" s="102" t="n">
        <v>10.102</v>
      </c>
      <c r="R104" s="102" t="n">
        <v>11.212</v>
      </c>
      <c r="S104" s="102" t="n">
        <v>12.353</v>
      </c>
      <c r="T104" s="102" t="n">
        <v>13.494</v>
      </c>
      <c r="U104" s="102" t="n">
        <v>14.494</v>
      </c>
      <c r="V104" s="102" t="n">
        <v>15.494</v>
      </c>
      <c r="W104" s="102" t="n">
        <v>16.2</v>
      </c>
      <c r="X104" s="102" t="n">
        <v>16.906</v>
      </c>
      <c r="Y104" s="102" t="n">
        <v>17.23</v>
      </c>
      <c r="Z104" s="102" t="n">
        <v>17.554</v>
      </c>
      <c r="AA104" s="102" t="n">
        <v>17.475</v>
      </c>
      <c r="AB104" s="102" t="n">
        <v>17.396</v>
      </c>
      <c r="AC104" s="102" t="n">
        <v>16.968</v>
      </c>
      <c r="AD104" s="102" t="n">
        <v>16.54</v>
      </c>
      <c r="AE104" s="102" t="n">
        <v>15.878</v>
      </c>
      <c r="AF104" s="102" t="n">
        <v>15.216</v>
      </c>
      <c r="AG104" s="102" t="n">
        <v>14.481</v>
      </c>
      <c r="AH104" s="102" t="n">
        <v>13.746</v>
      </c>
      <c r="AI104" s="102" t="n">
        <v>13.107</v>
      </c>
      <c r="AJ104" s="102" t="n">
        <v>12.468</v>
      </c>
      <c r="AK104" s="102" t="n">
        <v>12.056</v>
      </c>
      <c r="AL104" s="102" t="n">
        <v>11.644</v>
      </c>
      <c r="AM104" s="102" t="n">
        <v>11.504</v>
      </c>
      <c r="AN104" s="102" t="n">
        <v>11.364</v>
      </c>
      <c r="AO104" s="102" t="n">
        <v>11.384</v>
      </c>
      <c r="AP104" s="102" t="n">
        <v>11.404</v>
      </c>
      <c r="AQ104" s="102" t="n">
        <v>10.832</v>
      </c>
      <c r="AR104" s="102" t="n">
        <v>10.26</v>
      </c>
      <c r="AS104" s="102" t="n">
        <v>9.688</v>
      </c>
      <c r="AT104" s="102" t="n">
        <v>9.116</v>
      </c>
      <c r="AU104" s="102" t="n">
        <v>8.544</v>
      </c>
      <c r="AV104" s="102" t="n">
        <v>7.97199999999999</v>
      </c>
      <c r="AW104" s="102" t="n">
        <v>7.39999999999999</v>
      </c>
      <c r="AX104" s="102" t="n">
        <v>6.82799999999999</v>
      </c>
      <c r="AY104" s="102" t="n">
        <v>6.25599999999999</v>
      </c>
      <c r="AZ104" s="102" t="n">
        <v>5.68399999999999</v>
      </c>
      <c r="BA104" s="102" t="n">
        <v>5.11199999999999</v>
      </c>
      <c r="BB104" s="102" t="n">
        <v>4.53999999999999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0.525</v>
      </c>
      <c r="D105" s="102" t="n">
        <v>1.05</v>
      </c>
      <c r="E105" s="102" t="n">
        <v>2.652</v>
      </c>
      <c r="F105" s="102" t="n">
        <v>4.254</v>
      </c>
      <c r="G105" s="102" t="n">
        <v>4.706</v>
      </c>
      <c r="H105" s="102" t="n">
        <v>5.158</v>
      </c>
      <c r="I105" s="102" t="n">
        <v>5.285</v>
      </c>
      <c r="J105" s="102" t="n">
        <v>5.412</v>
      </c>
      <c r="K105" s="102" t="n">
        <v>5.673</v>
      </c>
      <c r="L105" s="102" t="n">
        <v>5.934</v>
      </c>
      <c r="M105" s="102" t="n">
        <v>6.514</v>
      </c>
      <c r="N105" s="102" t="n">
        <v>7.094</v>
      </c>
      <c r="O105" s="102" t="n">
        <v>7.996</v>
      </c>
      <c r="P105" s="102" t="n">
        <v>8.898</v>
      </c>
      <c r="Q105" s="102" t="n">
        <v>10.003</v>
      </c>
      <c r="R105" s="102" t="n">
        <v>11.108</v>
      </c>
      <c r="S105" s="102" t="n">
        <v>12.242</v>
      </c>
      <c r="T105" s="102" t="n">
        <v>13.376</v>
      </c>
      <c r="U105" s="102" t="n">
        <v>14.371</v>
      </c>
      <c r="V105" s="102" t="n">
        <v>15.366</v>
      </c>
      <c r="W105" s="102" t="n">
        <v>16.07</v>
      </c>
      <c r="X105" s="102" t="n">
        <v>16.774</v>
      </c>
      <c r="Y105" s="102" t="n">
        <v>17.1</v>
      </c>
      <c r="Z105" s="102" t="n">
        <v>17.426</v>
      </c>
      <c r="AA105" s="102" t="n">
        <v>17.355</v>
      </c>
      <c r="AB105" s="102" t="n">
        <v>17.284</v>
      </c>
      <c r="AC105" s="102" t="n">
        <v>16.872</v>
      </c>
      <c r="AD105" s="102" t="n">
        <v>16.46</v>
      </c>
      <c r="AE105" s="102" t="n">
        <v>15.822</v>
      </c>
      <c r="AF105" s="102" t="n">
        <v>15.184</v>
      </c>
      <c r="AG105" s="102" t="n">
        <v>14.479</v>
      </c>
      <c r="AH105" s="102" t="n">
        <v>13.774</v>
      </c>
      <c r="AI105" s="102" t="n">
        <v>13.168</v>
      </c>
      <c r="AJ105" s="102" t="n">
        <v>12.562</v>
      </c>
      <c r="AK105" s="102" t="n">
        <v>12.184</v>
      </c>
      <c r="AL105" s="102" t="n">
        <v>11.806</v>
      </c>
      <c r="AM105" s="102" t="n">
        <v>11.691</v>
      </c>
      <c r="AN105" s="102" t="n">
        <v>11.576</v>
      </c>
      <c r="AO105" s="102" t="n">
        <v>11.601</v>
      </c>
      <c r="AP105" s="102" t="n">
        <v>11.626</v>
      </c>
      <c r="AQ105" s="102" t="n">
        <v>11.043</v>
      </c>
      <c r="AR105" s="102" t="n">
        <v>10.46</v>
      </c>
      <c r="AS105" s="102" t="n">
        <v>9.877</v>
      </c>
      <c r="AT105" s="102" t="n">
        <v>9.29399999999999</v>
      </c>
      <c r="AU105" s="102" t="n">
        <v>8.71099999999999</v>
      </c>
      <c r="AV105" s="102" t="n">
        <v>8.12799999999999</v>
      </c>
      <c r="AW105" s="102" t="n">
        <v>7.54499999999999</v>
      </c>
      <c r="AX105" s="102" t="n">
        <v>6.96199999999999</v>
      </c>
      <c r="AY105" s="102" t="n">
        <v>6.37899999999999</v>
      </c>
      <c r="AZ105" s="102" t="n">
        <v>5.79599999999999</v>
      </c>
      <c r="BA105" s="102" t="n">
        <v>5.21299999999998</v>
      </c>
      <c r="BB105" s="102" t="n">
        <v>4.62999999999998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0.515</v>
      </c>
      <c r="D106" s="102" t="n">
        <v>1.03</v>
      </c>
      <c r="E106" s="102" t="n">
        <v>2.621</v>
      </c>
      <c r="F106" s="102" t="n">
        <v>4.212</v>
      </c>
      <c r="G106" s="102" t="n">
        <v>4.658</v>
      </c>
      <c r="H106" s="102" t="n">
        <v>5.104</v>
      </c>
      <c r="I106" s="102" t="n">
        <v>5.225</v>
      </c>
      <c r="J106" s="102" t="n">
        <v>5.346</v>
      </c>
      <c r="K106" s="102" t="n">
        <v>5.604</v>
      </c>
      <c r="L106" s="102" t="n">
        <v>5.862</v>
      </c>
      <c r="M106" s="102" t="n">
        <v>6.437</v>
      </c>
      <c r="N106" s="102" t="n">
        <v>7.012</v>
      </c>
      <c r="O106" s="102" t="n">
        <v>7.908</v>
      </c>
      <c r="P106" s="102" t="n">
        <v>8.804</v>
      </c>
      <c r="Q106" s="102" t="n">
        <v>9.904</v>
      </c>
      <c r="R106" s="102" t="n">
        <v>11.004</v>
      </c>
      <c r="S106" s="102" t="n">
        <v>12.131</v>
      </c>
      <c r="T106" s="102" t="n">
        <v>13.258</v>
      </c>
      <c r="U106" s="102" t="n">
        <v>14.248</v>
      </c>
      <c r="V106" s="102" t="n">
        <v>15.238</v>
      </c>
      <c r="W106" s="102" t="n">
        <v>15.94</v>
      </c>
      <c r="X106" s="102" t="n">
        <v>16.642</v>
      </c>
      <c r="Y106" s="102" t="n">
        <v>16.97</v>
      </c>
      <c r="Z106" s="102" t="n">
        <v>17.298</v>
      </c>
      <c r="AA106" s="102" t="n">
        <v>17.235</v>
      </c>
      <c r="AB106" s="102" t="n">
        <v>17.172</v>
      </c>
      <c r="AC106" s="102" t="n">
        <v>16.776</v>
      </c>
      <c r="AD106" s="102" t="n">
        <v>16.38</v>
      </c>
      <c r="AE106" s="102" t="n">
        <v>15.766</v>
      </c>
      <c r="AF106" s="102" t="n">
        <v>15.152</v>
      </c>
      <c r="AG106" s="102" t="n">
        <v>14.477</v>
      </c>
      <c r="AH106" s="102" t="n">
        <v>13.802</v>
      </c>
      <c r="AI106" s="102" t="n">
        <v>13.229</v>
      </c>
      <c r="AJ106" s="102" t="n">
        <v>12.656</v>
      </c>
      <c r="AK106" s="102" t="n">
        <v>12.312</v>
      </c>
      <c r="AL106" s="102" t="n">
        <v>11.968</v>
      </c>
      <c r="AM106" s="102" t="n">
        <v>11.878</v>
      </c>
      <c r="AN106" s="102" t="n">
        <v>11.788</v>
      </c>
      <c r="AO106" s="102" t="n">
        <v>11.818</v>
      </c>
      <c r="AP106" s="102" t="n">
        <v>11.848</v>
      </c>
      <c r="AQ106" s="102" t="n">
        <v>11.254</v>
      </c>
      <c r="AR106" s="102" t="n">
        <v>10.66</v>
      </c>
      <c r="AS106" s="102" t="n">
        <v>10.066</v>
      </c>
      <c r="AT106" s="102" t="n">
        <v>9.47199999999999</v>
      </c>
      <c r="AU106" s="102" t="n">
        <v>8.87799999999999</v>
      </c>
      <c r="AV106" s="102" t="n">
        <v>8.28399999999999</v>
      </c>
      <c r="AW106" s="102" t="n">
        <v>7.68999999999999</v>
      </c>
      <c r="AX106" s="102" t="n">
        <v>7.09599999999999</v>
      </c>
      <c r="AY106" s="102" t="n">
        <v>6.50199999999999</v>
      </c>
      <c r="AZ106" s="102" t="n">
        <v>5.90799999999999</v>
      </c>
      <c r="BA106" s="102" t="n">
        <v>5.31399999999999</v>
      </c>
      <c r="BB106" s="102" t="n">
        <v>4.71999999999998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0.505</v>
      </c>
      <c r="D107" s="102" t="n">
        <v>1.01</v>
      </c>
      <c r="E107" s="102" t="n">
        <v>2.59</v>
      </c>
      <c r="F107" s="102" t="n">
        <v>4.17</v>
      </c>
      <c r="G107" s="102" t="n">
        <v>4.61</v>
      </c>
      <c r="H107" s="102" t="n">
        <v>5.05</v>
      </c>
      <c r="I107" s="102" t="n">
        <v>5.165</v>
      </c>
      <c r="J107" s="102" t="n">
        <v>5.28</v>
      </c>
      <c r="K107" s="102" t="n">
        <v>5.535</v>
      </c>
      <c r="L107" s="102" t="n">
        <v>5.79</v>
      </c>
      <c r="M107" s="102" t="n">
        <v>6.36</v>
      </c>
      <c r="N107" s="102" t="n">
        <v>6.93</v>
      </c>
      <c r="O107" s="102" t="n">
        <v>7.82</v>
      </c>
      <c r="P107" s="102" t="n">
        <v>8.71</v>
      </c>
      <c r="Q107" s="102" t="n">
        <v>9.805</v>
      </c>
      <c r="R107" s="102" t="n">
        <v>10.9</v>
      </c>
      <c r="S107" s="102" t="n">
        <v>12.02</v>
      </c>
      <c r="T107" s="102" t="n">
        <v>13.14</v>
      </c>
      <c r="U107" s="102" t="n">
        <v>14.125</v>
      </c>
      <c r="V107" s="102" t="n">
        <v>15.11</v>
      </c>
      <c r="W107" s="102" t="n">
        <v>15.81</v>
      </c>
      <c r="X107" s="102" t="n">
        <v>16.51</v>
      </c>
      <c r="Y107" s="102" t="n">
        <v>16.84</v>
      </c>
      <c r="Z107" s="102" t="n">
        <v>17.17</v>
      </c>
      <c r="AA107" s="102" t="n">
        <v>17.115</v>
      </c>
      <c r="AB107" s="102" t="n">
        <v>17.06</v>
      </c>
      <c r="AC107" s="102" t="n">
        <v>16.68</v>
      </c>
      <c r="AD107" s="102" t="n">
        <v>16.3</v>
      </c>
      <c r="AE107" s="102" t="n">
        <v>15.71</v>
      </c>
      <c r="AF107" s="102" t="n">
        <v>15.12</v>
      </c>
      <c r="AG107" s="102" t="n">
        <v>14.475</v>
      </c>
      <c r="AH107" s="102" t="n">
        <v>13.83</v>
      </c>
      <c r="AI107" s="102" t="n">
        <v>13.29</v>
      </c>
      <c r="AJ107" s="102" t="n">
        <v>12.75</v>
      </c>
      <c r="AK107" s="102" t="n">
        <v>12.44</v>
      </c>
      <c r="AL107" s="102" t="n">
        <v>12.13</v>
      </c>
      <c r="AM107" s="102" t="n">
        <v>12.065</v>
      </c>
      <c r="AN107" s="102" t="n">
        <v>12</v>
      </c>
      <c r="AO107" s="102" t="n">
        <v>12.035</v>
      </c>
      <c r="AP107" s="102" t="n">
        <v>12.07</v>
      </c>
      <c r="AQ107" s="102" t="n">
        <v>11.465</v>
      </c>
      <c r="AR107" s="102" t="n">
        <v>10.86</v>
      </c>
      <c r="AS107" s="102" t="n">
        <v>10.255</v>
      </c>
      <c r="AT107" s="102" t="n">
        <v>9.65</v>
      </c>
      <c r="AU107" s="102" t="n">
        <v>9.045</v>
      </c>
      <c r="AV107" s="102" t="n">
        <v>8.44</v>
      </c>
      <c r="AW107" s="102" t="n">
        <v>7.835</v>
      </c>
      <c r="AX107" s="102" t="n">
        <v>7.23</v>
      </c>
      <c r="AY107" s="102" t="n">
        <v>6.625</v>
      </c>
      <c r="AZ107" s="102" t="n">
        <v>6.02</v>
      </c>
      <c r="BA107" s="102" t="n">
        <v>5.415</v>
      </c>
      <c r="BB107" s="102" t="n">
        <v>4.81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0.501</v>
      </c>
      <c r="D108" s="102" t="n">
        <v>1.002</v>
      </c>
      <c r="E108" s="102" t="n">
        <v>2.564</v>
      </c>
      <c r="F108" s="102" t="n">
        <v>4.126</v>
      </c>
      <c r="G108" s="102" t="n">
        <v>4.562</v>
      </c>
      <c r="H108" s="102" t="n">
        <v>4.998</v>
      </c>
      <c r="I108" s="102" t="n">
        <v>5.115</v>
      </c>
      <c r="J108" s="102" t="n">
        <v>5.232</v>
      </c>
      <c r="K108" s="102" t="n">
        <v>5.488</v>
      </c>
      <c r="L108" s="102" t="n">
        <v>5.744</v>
      </c>
      <c r="M108" s="102" t="n">
        <v>6.314</v>
      </c>
      <c r="N108" s="102" t="n">
        <v>6.884</v>
      </c>
      <c r="O108" s="102" t="n">
        <v>7.769</v>
      </c>
      <c r="P108" s="102" t="n">
        <v>8.654</v>
      </c>
      <c r="Q108" s="102" t="n">
        <v>9.74</v>
      </c>
      <c r="R108" s="102" t="n">
        <v>10.826</v>
      </c>
      <c r="S108" s="102" t="n">
        <v>11.937</v>
      </c>
      <c r="T108" s="102" t="n">
        <v>13.048</v>
      </c>
      <c r="U108" s="102" t="n">
        <v>14.023</v>
      </c>
      <c r="V108" s="102" t="n">
        <v>14.998</v>
      </c>
      <c r="W108" s="102" t="n">
        <v>15.691</v>
      </c>
      <c r="X108" s="102" t="n">
        <v>16.384</v>
      </c>
      <c r="Y108" s="102" t="n">
        <v>16.713</v>
      </c>
      <c r="Z108" s="102" t="n">
        <v>17.042</v>
      </c>
      <c r="AA108" s="102" t="n">
        <v>16.994</v>
      </c>
      <c r="AB108" s="102" t="n">
        <v>16.946</v>
      </c>
      <c r="AC108" s="102" t="n">
        <v>16.581</v>
      </c>
      <c r="AD108" s="102" t="n">
        <v>16.216</v>
      </c>
      <c r="AE108" s="102" t="n">
        <v>15.65</v>
      </c>
      <c r="AF108" s="102" t="n">
        <v>15.084</v>
      </c>
      <c r="AG108" s="102" t="n">
        <v>14.471</v>
      </c>
      <c r="AH108" s="102" t="n">
        <v>13.858</v>
      </c>
      <c r="AI108" s="102" t="n">
        <v>13.354</v>
      </c>
      <c r="AJ108" s="102" t="n">
        <v>12.85</v>
      </c>
      <c r="AK108" s="102" t="n">
        <v>12.573</v>
      </c>
      <c r="AL108" s="102" t="n">
        <v>12.296</v>
      </c>
      <c r="AM108" s="102" t="n">
        <v>12.254</v>
      </c>
      <c r="AN108" s="102" t="n">
        <v>12.212</v>
      </c>
      <c r="AO108" s="102" t="n">
        <v>12.249</v>
      </c>
      <c r="AP108" s="102" t="n">
        <v>12.286</v>
      </c>
      <c r="AQ108" s="102" t="n">
        <v>11.67</v>
      </c>
      <c r="AR108" s="102" t="n">
        <v>11.054</v>
      </c>
      <c r="AS108" s="102" t="n">
        <v>10.438</v>
      </c>
      <c r="AT108" s="102" t="n">
        <v>9.822</v>
      </c>
      <c r="AU108" s="102" t="n">
        <v>9.206</v>
      </c>
      <c r="AV108" s="102" t="n">
        <v>8.59</v>
      </c>
      <c r="AW108" s="102" t="n">
        <v>7.974</v>
      </c>
      <c r="AX108" s="102" t="n">
        <v>7.358</v>
      </c>
      <c r="AY108" s="102" t="n">
        <v>6.742</v>
      </c>
      <c r="AZ108" s="102" t="n">
        <v>6.126</v>
      </c>
      <c r="BA108" s="102" t="n">
        <v>5.51</v>
      </c>
      <c r="BB108" s="102" t="n">
        <v>4.894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0.497</v>
      </c>
      <c r="D109" s="102" t="n">
        <v>0.994</v>
      </c>
      <c r="E109" s="102" t="n">
        <v>2.538</v>
      </c>
      <c r="F109" s="102" t="n">
        <v>4.082</v>
      </c>
      <c r="G109" s="102" t="n">
        <v>4.514</v>
      </c>
      <c r="H109" s="102" t="n">
        <v>4.946</v>
      </c>
      <c r="I109" s="102" t="n">
        <v>5.065</v>
      </c>
      <c r="J109" s="102" t="n">
        <v>5.184</v>
      </c>
      <c r="K109" s="102" t="n">
        <v>5.441</v>
      </c>
      <c r="L109" s="102" t="n">
        <v>5.698</v>
      </c>
      <c r="M109" s="102" t="n">
        <v>6.268</v>
      </c>
      <c r="N109" s="102" t="n">
        <v>6.838</v>
      </c>
      <c r="O109" s="102" t="n">
        <v>7.718</v>
      </c>
      <c r="P109" s="102" t="n">
        <v>8.598</v>
      </c>
      <c r="Q109" s="102" t="n">
        <v>9.675</v>
      </c>
      <c r="R109" s="102" t="n">
        <v>10.752</v>
      </c>
      <c r="S109" s="102" t="n">
        <v>11.854</v>
      </c>
      <c r="T109" s="102" t="n">
        <v>12.956</v>
      </c>
      <c r="U109" s="102" t="n">
        <v>13.921</v>
      </c>
      <c r="V109" s="102" t="n">
        <v>14.886</v>
      </c>
      <c r="W109" s="102" t="n">
        <v>15.572</v>
      </c>
      <c r="X109" s="102" t="n">
        <v>16.258</v>
      </c>
      <c r="Y109" s="102" t="n">
        <v>16.586</v>
      </c>
      <c r="Z109" s="102" t="n">
        <v>16.914</v>
      </c>
      <c r="AA109" s="102" t="n">
        <v>16.873</v>
      </c>
      <c r="AB109" s="102" t="n">
        <v>16.832</v>
      </c>
      <c r="AC109" s="102" t="n">
        <v>16.482</v>
      </c>
      <c r="AD109" s="102" t="n">
        <v>16.132</v>
      </c>
      <c r="AE109" s="102" t="n">
        <v>15.59</v>
      </c>
      <c r="AF109" s="102" t="n">
        <v>15.048</v>
      </c>
      <c r="AG109" s="102" t="n">
        <v>14.467</v>
      </c>
      <c r="AH109" s="102" t="n">
        <v>13.886</v>
      </c>
      <c r="AI109" s="102" t="n">
        <v>13.418</v>
      </c>
      <c r="AJ109" s="102" t="n">
        <v>12.95</v>
      </c>
      <c r="AK109" s="102" t="n">
        <v>12.706</v>
      </c>
      <c r="AL109" s="102" t="n">
        <v>12.462</v>
      </c>
      <c r="AM109" s="102" t="n">
        <v>12.443</v>
      </c>
      <c r="AN109" s="102" t="n">
        <v>12.424</v>
      </c>
      <c r="AO109" s="102" t="n">
        <v>12.463</v>
      </c>
      <c r="AP109" s="102" t="n">
        <v>12.502</v>
      </c>
      <c r="AQ109" s="102" t="n">
        <v>11.875</v>
      </c>
      <c r="AR109" s="102" t="n">
        <v>11.248</v>
      </c>
      <c r="AS109" s="102" t="n">
        <v>10.621</v>
      </c>
      <c r="AT109" s="102" t="n">
        <v>9.994</v>
      </c>
      <c r="AU109" s="102" t="n">
        <v>9.367</v>
      </c>
      <c r="AV109" s="102" t="n">
        <v>8.74000000000001</v>
      </c>
      <c r="AW109" s="102" t="n">
        <v>8.11300000000001</v>
      </c>
      <c r="AX109" s="102" t="n">
        <v>7.48600000000001</v>
      </c>
      <c r="AY109" s="102" t="n">
        <v>6.85900000000001</v>
      </c>
      <c r="AZ109" s="102" t="n">
        <v>6.23200000000001</v>
      </c>
      <c r="BA109" s="102" t="n">
        <v>5.60500000000001</v>
      </c>
      <c r="BB109" s="102" t="n">
        <v>4.97800000000001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0.493</v>
      </c>
      <c r="D110" s="102" t="n">
        <v>0.986</v>
      </c>
      <c r="E110" s="102" t="n">
        <v>2.512</v>
      </c>
      <c r="F110" s="102" t="n">
        <v>4.038</v>
      </c>
      <c r="G110" s="102" t="n">
        <v>4.466</v>
      </c>
      <c r="H110" s="102" t="n">
        <v>4.894</v>
      </c>
      <c r="I110" s="102" t="n">
        <v>5.015</v>
      </c>
      <c r="J110" s="102" t="n">
        <v>5.136</v>
      </c>
      <c r="K110" s="102" t="n">
        <v>5.394</v>
      </c>
      <c r="L110" s="102" t="n">
        <v>5.652</v>
      </c>
      <c r="M110" s="102" t="n">
        <v>6.222</v>
      </c>
      <c r="N110" s="102" t="n">
        <v>6.792</v>
      </c>
      <c r="O110" s="102" t="n">
        <v>7.667</v>
      </c>
      <c r="P110" s="102" t="n">
        <v>8.542</v>
      </c>
      <c r="Q110" s="102" t="n">
        <v>9.61</v>
      </c>
      <c r="R110" s="102" t="n">
        <v>10.678</v>
      </c>
      <c r="S110" s="102" t="n">
        <v>11.771</v>
      </c>
      <c r="T110" s="102" t="n">
        <v>12.864</v>
      </c>
      <c r="U110" s="102" t="n">
        <v>13.819</v>
      </c>
      <c r="V110" s="102" t="n">
        <v>14.774</v>
      </c>
      <c r="W110" s="102" t="n">
        <v>15.453</v>
      </c>
      <c r="X110" s="102" t="n">
        <v>16.132</v>
      </c>
      <c r="Y110" s="102" t="n">
        <v>16.459</v>
      </c>
      <c r="Z110" s="102" t="n">
        <v>16.786</v>
      </c>
      <c r="AA110" s="102" t="n">
        <v>16.752</v>
      </c>
      <c r="AB110" s="102" t="n">
        <v>16.718</v>
      </c>
      <c r="AC110" s="102" t="n">
        <v>16.383</v>
      </c>
      <c r="AD110" s="102" t="n">
        <v>16.048</v>
      </c>
      <c r="AE110" s="102" t="n">
        <v>15.53</v>
      </c>
      <c r="AF110" s="102" t="n">
        <v>15.012</v>
      </c>
      <c r="AG110" s="102" t="n">
        <v>14.463</v>
      </c>
      <c r="AH110" s="102" t="n">
        <v>13.914</v>
      </c>
      <c r="AI110" s="102" t="n">
        <v>13.482</v>
      </c>
      <c r="AJ110" s="102" t="n">
        <v>13.05</v>
      </c>
      <c r="AK110" s="102" t="n">
        <v>12.839</v>
      </c>
      <c r="AL110" s="102" t="n">
        <v>12.628</v>
      </c>
      <c r="AM110" s="102" t="n">
        <v>12.632</v>
      </c>
      <c r="AN110" s="102" t="n">
        <v>12.636</v>
      </c>
      <c r="AO110" s="102" t="n">
        <v>12.677</v>
      </c>
      <c r="AP110" s="102" t="n">
        <v>12.718</v>
      </c>
      <c r="AQ110" s="102" t="n">
        <v>12.08</v>
      </c>
      <c r="AR110" s="102" t="n">
        <v>11.442</v>
      </c>
      <c r="AS110" s="102" t="n">
        <v>10.804</v>
      </c>
      <c r="AT110" s="102" t="n">
        <v>10.166</v>
      </c>
      <c r="AU110" s="102" t="n">
        <v>9.52800000000001</v>
      </c>
      <c r="AV110" s="102" t="n">
        <v>8.89000000000001</v>
      </c>
      <c r="AW110" s="102" t="n">
        <v>8.25200000000001</v>
      </c>
      <c r="AX110" s="102" t="n">
        <v>7.61400000000001</v>
      </c>
      <c r="AY110" s="102" t="n">
        <v>6.97600000000002</v>
      </c>
      <c r="AZ110" s="102" t="n">
        <v>6.33800000000002</v>
      </c>
      <c r="BA110" s="102" t="n">
        <v>5.70000000000002</v>
      </c>
      <c r="BB110" s="102" t="n">
        <v>5.06200000000002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0.489</v>
      </c>
      <c r="D111" s="102" t="n">
        <v>0.978</v>
      </c>
      <c r="E111" s="102" t="n">
        <v>2.486</v>
      </c>
      <c r="F111" s="102" t="n">
        <v>3.994</v>
      </c>
      <c r="G111" s="102" t="n">
        <v>4.418</v>
      </c>
      <c r="H111" s="102" t="n">
        <v>4.842</v>
      </c>
      <c r="I111" s="102" t="n">
        <v>4.965</v>
      </c>
      <c r="J111" s="102" t="n">
        <v>5.088</v>
      </c>
      <c r="K111" s="102" t="n">
        <v>5.347</v>
      </c>
      <c r="L111" s="102" t="n">
        <v>5.606</v>
      </c>
      <c r="M111" s="102" t="n">
        <v>6.176</v>
      </c>
      <c r="N111" s="102" t="n">
        <v>6.746</v>
      </c>
      <c r="O111" s="102" t="n">
        <v>7.616</v>
      </c>
      <c r="P111" s="102" t="n">
        <v>8.486</v>
      </c>
      <c r="Q111" s="102" t="n">
        <v>9.545</v>
      </c>
      <c r="R111" s="102" t="n">
        <v>10.604</v>
      </c>
      <c r="S111" s="102" t="n">
        <v>11.688</v>
      </c>
      <c r="T111" s="102" t="n">
        <v>12.772</v>
      </c>
      <c r="U111" s="102" t="n">
        <v>13.717</v>
      </c>
      <c r="V111" s="102" t="n">
        <v>14.662</v>
      </c>
      <c r="W111" s="102" t="n">
        <v>15.334</v>
      </c>
      <c r="X111" s="102" t="n">
        <v>16.006</v>
      </c>
      <c r="Y111" s="102" t="n">
        <v>16.332</v>
      </c>
      <c r="Z111" s="102" t="n">
        <v>16.658</v>
      </c>
      <c r="AA111" s="102" t="n">
        <v>16.631</v>
      </c>
      <c r="AB111" s="102" t="n">
        <v>16.604</v>
      </c>
      <c r="AC111" s="102" t="n">
        <v>16.284</v>
      </c>
      <c r="AD111" s="102" t="n">
        <v>15.964</v>
      </c>
      <c r="AE111" s="102" t="n">
        <v>15.47</v>
      </c>
      <c r="AF111" s="102" t="n">
        <v>14.976</v>
      </c>
      <c r="AG111" s="102" t="n">
        <v>14.459</v>
      </c>
      <c r="AH111" s="102" t="n">
        <v>13.942</v>
      </c>
      <c r="AI111" s="102" t="n">
        <v>13.546</v>
      </c>
      <c r="AJ111" s="102" t="n">
        <v>13.15</v>
      </c>
      <c r="AK111" s="102" t="n">
        <v>12.972</v>
      </c>
      <c r="AL111" s="102" t="n">
        <v>12.794</v>
      </c>
      <c r="AM111" s="102" t="n">
        <v>12.821</v>
      </c>
      <c r="AN111" s="102" t="n">
        <v>12.848</v>
      </c>
      <c r="AO111" s="102" t="n">
        <v>12.891</v>
      </c>
      <c r="AP111" s="102" t="n">
        <v>12.934</v>
      </c>
      <c r="AQ111" s="102" t="n">
        <v>12.285</v>
      </c>
      <c r="AR111" s="102" t="n">
        <v>11.636</v>
      </c>
      <c r="AS111" s="102" t="n">
        <v>10.987</v>
      </c>
      <c r="AT111" s="102" t="n">
        <v>10.338</v>
      </c>
      <c r="AU111" s="102" t="n">
        <v>9.68900000000001</v>
      </c>
      <c r="AV111" s="102" t="n">
        <v>9.04000000000001</v>
      </c>
      <c r="AW111" s="102" t="n">
        <v>8.39100000000002</v>
      </c>
      <c r="AX111" s="102" t="n">
        <v>7.74200000000002</v>
      </c>
      <c r="AY111" s="102" t="n">
        <v>7.09300000000002</v>
      </c>
      <c r="AZ111" s="102" t="n">
        <v>6.44400000000002</v>
      </c>
      <c r="BA111" s="102" t="n">
        <v>5.79500000000003</v>
      </c>
      <c r="BB111" s="102" t="n">
        <v>5.14600000000003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0.485</v>
      </c>
      <c r="D112" s="102" t="n">
        <v>0.97</v>
      </c>
      <c r="E112" s="102" t="n">
        <v>2.46</v>
      </c>
      <c r="F112" s="102" t="n">
        <v>3.95</v>
      </c>
      <c r="G112" s="102" t="n">
        <v>4.37</v>
      </c>
      <c r="H112" s="102" t="n">
        <v>4.79</v>
      </c>
      <c r="I112" s="102" t="n">
        <v>4.915</v>
      </c>
      <c r="J112" s="102" t="n">
        <v>5.04</v>
      </c>
      <c r="K112" s="102" t="n">
        <v>5.3</v>
      </c>
      <c r="L112" s="102" t="n">
        <v>5.56</v>
      </c>
      <c r="M112" s="102" t="n">
        <v>6.13</v>
      </c>
      <c r="N112" s="102" t="n">
        <v>6.7</v>
      </c>
      <c r="O112" s="102" t="n">
        <v>7.565</v>
      </c>
      <c r="P112" s="102" t="n">
        <v>8.43</v>
      </c>
      <c r="Q112" s="102" t="n">
        <v>9.48</v>
      </c>
      <c r="R112" s="102" t="n">
        <v>10.53</v>
      </c>
      <c r="S112" s="102" t="n">
        <v>11.605</v>
      </c>
      <c r="T112" s="102" t="n">
        <v>12.68</v>
      </c>
      <c r="U112" s="102" t="n">
        <v>13.615</v>
      </c>
      <c r="V112" s="102" t="n">
        <v>14.55</v>
      </c>
      <c r="W112" s="102" t="n">
        <v>15.215</v>
      </c>
      <c r="X112" s="102" t="n">
        <v>15.88</v>
      </c>
      <c r="Y112" s="102" t="n">
        <v>16.205</v>
      </c>
      <c r="Z112" s="102" t="n">
        <v>16.53</v>
      </c>
      <c r="AA112" s="102" t="n">
        <v>16.51</v>
      </c>
      <c r="AB112" s="102" t="n">
        <v>16.49</v>
      </c>
      <c r="AC112" s="102" t="n">
        <v>16.185</v>
      </c>
      <c r="AD112" s="102" t="n">
        <v>15.88</v>
      </c>
      <c r="AE112" s="102" t="n">
        <v>15.41</v>
      </c>
      <c r="AF112" s="102" t="n">
        <v>14.94</v>
      </c>
      <c r="AG112" s="102" t="n">
        <v>14.455</v>
      </c>
      <c r="AH112" s="102" t="n">
        <v>13.97</v>
      </c>
      <c r="AI112" s="102" t="n">
        <v>13.61</v>
      </c>
      <c r="AJ112" s="102" t="n">
        <v>13.25</v>
      </c>
      <c r="AK112" s="102" t="n">
        <v>13.105</v>
      </c>
      <c r="AL112" s="102" t="n">
        <v>12.96</v>
      </c>
      <c r="AM112" s="102" t="n">
        <v>13.01</v>
      </c>
      <c r="AN112" s="102" t="n">
        <v>13.06</v>
      </c>
      <c r="AO112" s="102" t="n">
        <v>13.105</v>
      </c>
      <c r="AP112" s="102" t="n">
        <v>13.15</v>
      </c>
      <c r="AQ112" s="102" t="n">
        <v>12.49</v>
      </c>
      <c r="AR112" s="102" t="n">
        <v>11.83</v>
      </c>
      <c r="AS112" s="102" t="n">
        <v>11.17</v>
      </c>
      <c r="AT112" s="102" t="n">
        <v>10.51</v>
      </c>
      <c r="AU112" s="102" t="n">
        <v>9.85</v>
      </c>
      <c r="AV112" s="102" t="n">
        <v>9.19</v>
      </c>
      <c r="AW112" s="102" t="n">
        <v>8.53</v>
      </c>
      <c r="AX112" s="102" t="n">
        <v>7.87</v>
      </c>
      <c r="AY112" s="102" t="n">
        <v>7.21</v>
      </c>
      <c r="AZ112" s="102" t="n">
        <v>6.55</v>
      </c>
      <c r="BA112" s="102" t="n">
        <v>5.89</v>
      </c>
      <c r="BB112" s="102" t="n">
        <v>5.23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0.485</v>
      </c>
      <c r="D113" s="102" t="n">
        <v>0.97</v>
      </c>
      <c r="E113" s="102" t="n">
        <v>2.436</v>
      </c>
      <c r="F113" s="102" t="n">
        <v>3.902</v>
      </c>
      <c r="G113" s="102" t="n">
        <v>4.321</v>
      </c>
      <c r="H113" s="102" t="n">
        <v>4.74</v>
      </c>
      <c r="I113" s="102" t="n">
        <v>4.872</v>
      </c>
      <c r="J113" s="102" t="n">
        <v>5.004</v>
      </c>
      <c r="K113" s="102" t="n">
        <v>5.272</v>
      </c>
      <c r="L113" s="102" t="n">
        <v>5.54</v>
      </c>
      <c r="M113" s="102" t="n">
        <v>6.112</v>
      </c>
      <c r="N113" s="102" t="n">
        <v>6.684</v>
      </c>
      <c r="O113" s="102" t="n">
        <v>7.545</v>
      </c>
      <c r="P113" s="102" t="n">
        <v>8.406</v>
      </c>
      <c r="Q113" s="102" t="n">
        <v>9.446</v>
      </c>
      <c r="R113" s="102" t="n">
        <v>10.486</v>
      </c>
      <c r="S113" s="102" t="n">
        <v>11.547</v>
      </c>
      <c r="T113" s="102" t="n">
        <v>12.608</v>
      </c>
      <c r="U113" s="102" t="n">
        <v>13.529</v>
      </c>
      <c r="V113" s="102" t="n">
        <v>14.45</v>
      </c>
      <c r="W113" s="102" t="n">
        <v>15.105</v>
      </c>
      <c r="X113" s="102" t="n">
        <v>15.76</v>
      </c>
      <c r="Y113" s="102" t="n">
        <v>16.08</v>
      </c>
      <c r="Z113" s="102" t="n">
        <v>16.4</v>
      </c>
      <c r="AA113" s="102" t="n">
        <v>16.385</v>
      </c>
      <c r="AB113" s="102" t="n">
        <v>16.37</v>
      </c>
      <c r="AC113" s="102" t="n">
        <v>16.079</v>
      </c>
      <c r="AD113" s="102" t="n">
        <v>15.788</v>
      </c>
      <c r="AE113" s="102" t="n">
        <v>15.343</v>
      </c>
      <c r="AF113" s="102" t="n">
        <v>14.898</v>
      </c>
      <c r="AG113" s="102" t="n">
        <v>14.445</v>
      </c>
      <c r="AH113" s="102" t="n">
        <v>13.992</v>
      </c>
      <c r="AI113" s="102" t="n">
        <v>13.667</v>
      </c>
      <c r="AJ113" s="102" t="n">
        <v>13.342</v>
      </c>
      <c r="AK113" s="102" t="n">
        <v>13.23</v>
      </c>
      <c r="AL113" s="102" t="n">
        <v>13.118</v>
      </c>
      <c r="AM113" s="102" t="n">
        <v>13.189</v>
      </c>
      <c r="AN113" s="102" t="n">
        <v>13.26</v>
      </c>
      <c r="AO113" s="102" t="n">
        <v>13.302</v>
      </c>
      <c r="AP113" s="102" t="n">
        <v>13.344</v>
      </c>
      <c r="AQ113" s="102" t="n">
        <v>12.675</v>
      </c>
      <c r="AR113" s="102" t="n">
        <v>12.006</v>
      </c>
      <c r="AS113" s="102" t="n">
        <v>11.337</v>
      </c>
      <c r="AT113" s="102" t="n">
        <v>10.668</v>
      </c>
      <c r="AU113" s="102" t="n">
        <v>9.999</v>
      </c>
      <c r="AV113" s="102" t="n">
        <v>9.33</v>
      </c>
      <c r="AW113" s="102" t="n">
        <v>8.661</v>
      </c>
      <c r="AX113" s="102" t="n">
        <v>7.992</v>
      </c>
      <c r="AY113" s="102" t="n">
        <v>7.323</v>
      </c>
      <c r="AZ113" s="102" t="n">
        <v>6.654</v>
      </c>
      <c r="BA113" s="102" t="n">
        <v>5.985</v>
      </c>
      <c r="BB113" s="102" t="n">
        <v>5.316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0.485</v>
      </c>
      <c r="D114" s="102" t="n">
        <v>0.97</v>
      </c>
      <c r="E114" s="102" t="n">
        <v>2.412</v>
      </c>
      <c r="F114" s="102" t="n">
        <v>3.854</v>
      </c>
      <c r="G114" s="102" t="n">
        <v>4.272</v>
      </c>
      <c r="H114" s="102" t="n">
        <v>4.69</v>
      </c>
      <c r="I114" s="102" t="n">
        <v>4.829</v>
      </c>
      <c r="J114" s="102" t="n">
        <v>4.968</v>
      </c>
      <c r="K114" s="102" t="n">
        <v>5.244</v>
      </c>
      <c r="L114" s="102" t="n">
        <v>5.52</v>
      </c>
      <c r="M114" s="102" t="n">
        <v>6.094</v>
      </c>
      <c r="N114" s="102" t="n">
        <v>6.668</v>
      </c>
      <c r="O114" s="102" t="n">
        <v>7.525</v>
      </c>
      <c r="P114" s="102" t="n">
        <v>8.382</v>
      </c>
      <c r="Q114" s="102" t="n">
        <v>9.412</v>
      </c>
      <c r="R114" s="102" t="n">
        <v>10.442</v>
      </c>
      <c r="S114" s="102" t="n">
        <v>11.489</v>
      </c>
      <c r="T114" s="102" t="n">
        <v>12.536</v>
      </c>
      <c r="U114" s="102" t="n">
        <v>13.443</v>
      </c>
      <c r="V114" s="102" t="n">
        <v>14.35</v>
      </c>
      <c r="W114" s="102" t="n">
        <v>14.995</v>
      </c>
      <c r="X114" s="102" t="n">
        <v>15.64</v>
      </c>
      <c r="Y114" s="102" t="n">
        <v>15.955</v>
      </c>
      <c r="Z114" s="102" t="n">
        <v>16.27</v>
      </c>
      <c r="AA114" s="102" t="n">
        <v>16.26</v>
      </c>
      <c r="AB114" s="102" t="n">
        <v>16.25</v>
      </c>
      <c r="AC114" s="102" t="n">
        <v>15.973</v>
      </c>
      <c r="AD114" s="102" t="n">
        <v>15.696</v>
      </c>
      <c r="AE114" s="102" t="n">
        <v>15.276</v>
      </c>
      <c r="AF114" s="102" t="n">
        <v>14.856</v>
      </c>
      <c r="AG114" s="102" t="n">
        <v>14.435</v>
      </c>
      <c r="AH114" s="102" t="n">
        <v>14.014</v>
      </c>
      <c r="AI114" s="102" t="n">
        <v>13.724</v>
      </c>
      <c r="AJ114" s="102" t="n">
        <v>13.434</v>
      </c>
      <c r="AK114" s="102" t="n">
        <v>13.355</v>
      </c>
      <c r="AL114" s="102" t="n">
        <v>13.276</v>
      </c>
      <c r="AM114" s="102" t="n">
        <v>13.368</v>
      </c>
      <c r="AN114" s="102" t="n">
        <v>13.46</v>
      </c>
      <c r="AO114" s="102" t="n">
        <v>13.499</v>
      </c>
      <c r="AP114" s="102" t="n">
        <v>13.538</v>
      </c>
      <c r="AQ114" s="102" t="n">
        <v>12.86</v>
      </c>
      <c r="AR114" s="102" t="n">
        <v>12.182</v>
      </c>
      <c r="AS114" s="102" t="n">
        <v>11.504</v>
      </c>
      <c r="AT114" s="102" t="n">
        <v>10.826</v>
      </c>
      <c r="AU114" s="102" t="n">
        <v>10.148</v>
      </c>
      <c r="AV114" s="102" t="n">
        <v>9.47</v>
      </c>
      <c r="AW114" s="102" t="n">
        <v>8.79200000000001</v>
      </c>
      <c r="AX114" s="102" t="n">
        <v>8.11400000000001</v>
      </c>
      <c r="AY114" s="102" t="n">
        <v>7.43600000000001</v>
      </c>
      <c r="AZ114" s="102" t="n">
        <v>6.75800000000001</v>
      </c>
      <c r="BA114" s="102" t="n">
        <v>6.08000000000001</v>
      </c>
      <c r="BB114" s="102" t="n">
        <v>5.40200000000001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0.485</v>
      </c>
      <c r="D115" s="102" t="n">
        <v>0.97</v>
      </c>
      <c r="E115" s="102" t="n">
        <v>2.388</v>
      </c>
      <c r="F115" s="102" t="n">
        <v>3.806</v>
      </c>
      <c r="G115" s="102" t="n">
        <v>4.223</v>
      </c>
      <c r="H115" s="102" t="n">
        <v>4.64</v>
      </c>
      <c r="I115" s="102" t="n">
        <v>4.786</v>
      </c>
      <c r="J115" s="102" t="n">
        <v>4.932</v>
      </c>
      <c r="K115" s="102" t="n">
        <v>5.216</v>
      </c>
      <c r="L115" s="102" t="n">
        <v>5.5</v>
      </c>
      <c r="M115" s="102" t="n">
        <v>6.076</v>
      </c>
      <c r="N115" s="102" t="n">
        <v>6.652</v>
      </c>
      <c r="O115" s="102" t="n">
        <v>7.505</v>
      </c>
      <c r="P115" s="102" t="n">
        <v>8.358</v>
      </c>
      <c r="Q115" s="102" t="n">
        <v>9.378</v>
      </c>
      <c r="R115" s="102" t="n">
        <v>10.398</v>
      </c>
      <c r="S115" s="102" t="n">
        <v>11.431</v>
      </c>
      <c r="T115" s="102" t="n">
        <v>12.464</v>
      </c>
      <c r="U115" s="102" t="n">
        <v>13.357</v>
      </c>
      <c r="V115" s="102" t="n">
        <v>14.25</v>
      </c>
      <c r="W115" s="102" t="n">
        <v>14.885</v>
      </c>
      <c r="X115" s="102" t="n">
        <v>15.52</v>
      </c>
      <c r="Y115" s="102" t="n">
        <v>15.83</v>
      </c>
      <c r="Z115" s="102" t="n">
        <v>16.14</v>
      </c>
      <c r="AA115" s="102" t="n">
        <v>16.135</v>
      </c>
      <c r="AB115" s="102" t="n">
        <v>16.13</v>
      </c>
      <c r="AC115" s="102" t="n">
        <v>15.867</v>
      </c>
      <c r="AD115" s="102" t="n">
        <v>15.604</v>
      </c>
      <c r="AE115" s="102" t="n">
        <v>15.209</v>
      </c>
      <c r="AF115" s="102" t="n">
        <v>14.814</v>
      </c>
      <c r="AG115" s="102" t="n">
        <v>14.425</v>
      </c>
      <c r="AH115" s="102" t="n">
        <v>14.036</v>
      </c>
      <c r="AI115" s="102" t="n">
        <v>13.781</v>
      </c>
      <c r="AJ115" s="102" t="n">
        <v>13.526</v>
      </c>
      <c r="AK115" s="102" t="n">
        <v>13.48</v>
      </c>
      <c r="AL115" s="102" t="n">
        <v>13.434</v>
      </c>
      <c r="AM115" s="102" t="n">
        <v>13.547</v>
      </c>
      <c r="AN115" s="102" t="n">
        <v>13.66</v>
      </c>
      <c r="AO115" s="102" t="n">
        <v>13.696</v>
      </c>
      <c r="AP115" s="102" t="n">
        <v>13.732</v>
      </c>
      <c r="AQ115" s="102" t="n">
        <v>13.045</v>
      </c>
      <c r="AR115" s="102" t="n">
        <v>12.358</v>
      </c>
      <c r="AS115" s="102" t="n">
        <v>11.671</v>
      </c>
      <c r="AT115" s="102" t="n">
        <v>10.984</v>
      </c>
      <c r="AU115" s="102" t="n">
        <v>10.297</v>
      </c>
      <c r="AV115" s="102" t="n">
        <v>9.61000000000001</v>
      </c>
      <c r="AW115" s="102" t="n">
        <v>8.92300000000001</v>
      </c>
      <c r="AX115" s="102" t="n">
        <v>8.23600000000002</v>
      </c>
      <c r="AY115" s="102" t="n">
        <v>7.54900000000002</v>
      </c>
      <c r="AZ115" s="102" t="n">
        <v>6.86200000000002</v>
      </c>
      <c r="BA115" s="102" t="n">
        <v>6.17500000000002</v>
      </c>
      <c r="BB115" s="102" t="n">
        <v>5.48800000000002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0.485</v>
      </c>
      <c r="D116" s="102" t="n">
        <v>0.97</v>
      </c>
      <c r="E116" s="102" t="n">
        <v>2.364</v>
      </c>
      <c r="F116" s="102" t="n">
        <v>3.758</v>
      </c>
      <c r="G116" s="102" t="n">
        <v>4.174</v>
      </c>
      <c r="H116" s="102" t="n">
        <v>4.59</v>
      </c>
      <c r="I116" s="102" t="n">
        <v>4.743</v>
      </c>
      <c r="J116" s="102" t="n">
        <v>4.896</v>
      </c>
      <c r="K116" s="102" t="n">
        <v>5.188</v>
      </c>
      <c r="L116" s="102" t="n">
        <v>5.48</v>
      </c>
      <c r="M116" s="102" t="n">
        <v>6.058</v>
      </c>
      <c r="N116" s="102" t="n">
        <v>6.636</v>
      </c>
      <c r="O116" s="102" t="n">
        <v>7.485</v>
      </c>
      <c r="P116" s="102" t="n">
        <v>8.334</v>
      </c>
      <c r="Q116" s="102" t="n">
        <v>9.344</v>
      </c>
      <c r="R116" s="102" t="n">
        <v>10.354</v>
      </c>
      <c r="S116" s="102" t="n">
        <v>11.373</v>
      </c>
      <c r="T116" s="102" t="n">
        <v>12.392</v>
      </c>
      <c r="U116" s="102" t="n">
        <v>13.271</v>
      </c>
      <c r="V116" s="102" t="n">
        <v>14.15</v>
      </c>
      <c r="W116" s="102" t="n">
        <v>14.775</v>
      </c>
      <c r="X116" s="102" t="n">
        <v>15.4</v>
      </c>
      <c r="Y116" s="102" t="n">
        <v>15.705</v>
      </c>
      <c r="Z116" s="102" t="n">
        <v>16.01</v>
      </c>
      <c r="AA116" s="102" t="n">
        <v>16.01</v>
      </c>
      <c r="AB116" s="102" t="n">
        <v>16.01</v>
      </c>
      <c r="AC116" s="102" t="n">
        <v>15.761</v>
      </c>
      <c r="AD116" s="102" t="n">
        <v>15.512</v>
      </c>
      <c r="AE116" s="102" t="n">
        <v>15.142</v>
      </c>
      <c r="AF116" s="102" t="n">
        <v>14.772</v>
      </c>
      <c r="AG116" s="102" t="n">
        <v>14.415</v>
      </c>
      <c r="AH116" s="102" t="n">
        <v>14.058</v>
      </c>
      <c r="AI116" s="102" t="n">
        <v>13.838</v>
      </c>
      <c r="AJ116" s="102" t="n">
        <v>13.618</v>
      </c>
      <c r="AK116" s="102" t="n">
        <v>13.605</v>
      </c>
      <c r="AL116" s="102" t="n">
        <v>13.592</v>
      </c>
      <c r="AM116" s="102" t="n">
        <v>13.726</v>
      </c>
      <c r="AN116" s="102" t="n">
        <v>13.86</v>
      </c>
      <c r="AO116" s="102" t="n">
        <v>13.893</v>
      </c>
      <c r="AP116" s="102" t="n">
        <v>13.926</v>
      </c>
      <c r="AQ116" s="102" t="n">
        <v>13.23</v>
      </c>
      <c r="AR116" s="102" t="n">
        <v>12.534</v>
      </c>
      <c r="AS116" s="102" t="n">
        <v>11.838</v>
      </c>
      <c r="AT116" s="102" t="n">
        <v>11.142</v>
      </c>
      <c r="AU116" s="102" t="n">
        <v>10.446</v>
      </c>
      <c r="AV116" s="102" t="n">
        <v>9.75000000000001</v>
      </c>
      <c r="AW116" s="102" t="n">
        <v>9.05400000000001</v>
      </c>
      <c r="AX116" s="102" t="n">
        <v>8.35800000000001</v>
      </c>
      <c r="AY116" s="102" t="n">
        <v>7.66200000000002</v>
      </c>
      <c r="AZ116" s="102" t="n">
        <v>6.96600000000002</v>
      </c>
      <c r="BA116" s="102" t="n">
        <v>6.27000000000002</v>
      </c>
      <c r="BB116" s="102" t="n">
        <v>5.57400000000002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0.485</v>
      </c>
      <c r="D117" s="102" t="n">
        <v>0.97</v>
      </c>
      <c r="E117" s="102" t="n">
        <v>2.34</v>
      </c>
      <c r="F117" s="102" t="n">
        <v>3.71</v>
      </c>
      <c r="G117" s="102" t="n">
        <v>4.125</v>
      </c>
      <c r="H117" s="102" t="n">
        <v>4.54</v>
      </c>
      <c r="I117" s="102" t="n">
        <v>4.7</v>
      </c>
      <c r="J117" s="102" t="n">
        <v>4.86</v>
      </c>
      <c r="K117" s="102" t="n">
        <v>5.16</v>
      </c>
      <c r="L117" s="102" t="n">
        <v>5.46</v>
      </c>
      <c r="M117" s="102" t="n">
        <v>6.04</v>
      </c>
      <c r="N117" s="102" t="n">
        <v>6.62</v>
      </c>
      <c r="O117" s="102" t="n">
        <v>7.465</v>
      </c>
      <c r="P117" s="102" t="n">
        <v>8.31</v>
      </c>
      <c r="Q117" s="102" t="n">
        <v>9.31</v>
      </c>
      <c r="R117" s="102" t="n">
        <v>10.31</v>
      </c>
      <c r="S117" s="102" t="n">
        <v>11.315</v>
      </c>
      <c r="T117" s="102" t="n">
        <v>12.32</v>
      </c>
      <c r="U117" s="102" t="n">
        <v>13.185</v>
      </c>
      <c r="V117" s="102" t="n">
        <v>14.05</v>
      </c>
      <c r="W117" s="102" t="n">
        <v>14.665</v>
      </c>
      <c r="X117" s="102" t="n">
        <v>15.28</v>
      </c>
      <c r="Y117" s="102" t="n">
        <v>15.58</v>
      </c>
      <c r="Z117" s="102" t="n">
        <v>15.88</v>
      </c>
      <c r="AA117" s="102" t="n">
        <v>15.885</v>
      </c>
      <c r="AB117" s="102" t="n">
        <v>15.89</v>
      </c>
      <c r="AC117" s="102" t="n">
        <v>15.655</v>
      </c>
      <c r="AD117" s="102" t="n">
        <v>15.42</v>
      </c>
      <c r="AE117" s="102" t="n">
        <v>15.075</v>
      </c>
      <c r="AF117" s="102" t="n">
        <v>14.73</v>
      </c>
      <c r="AG117" s="102" t="n">
        <v>14.405</v>
      </c>
      <c r="AH117" s="102" t="n">
        <v>14.08</v>
      </c>
      <c r="AI117" s="102" t="n">
        <v>13.895</v>
      </c>
      <c r="AJ117" s="102" t="n">
        <v>13.71</v>
      </c>
      <c r="AK117" s="102" t="n">
        <v>13.73</v>
      </c>
      <c r="AL117" s="102" t="n">
        <v>13.75</v>
      </c>
      <c r="AM117" s="102" t="n">
        <v>13.905</v>
      </c>
      <c r="AN117" s="102" t="n">
        <v>14.06</v>
      </c>
      <c r="AO117" s="102" t="n">
        <v>14.09</v>
      </c>
      <c r="AP117" s="102" t="n">
        <v>14.12</v>
      </c>
      <c r="AQ117" s="102" t="n">
        <v>13.415</v>
      </c>
      <c r="AR117" s="102" t="n">
        <v>12.71</v>
      </c>
      <c r="AS117" s="102" t="n">
        <v>12.005</v>
      </c>
      <c r="AT117" s="102" t="n">
        <v>11.3</v>
      </c>
      <c r="AU117" s="102" t="n">
        <v>10.595</v>
      </c>
      <c r="AV117" s="102" t="n">
        <v>9.89000000000001</v>
      </c>
      <c r="AW117" s="102" t="n">
        <v>9.18500000000001</v>
      </c>
      <c r="AX117" s="102" t="n">
        <v>8.48000000000001</v>
      </c>
      <c r="AY117" s="102" t="n">
        <v>7.77500000000001</v>
      </c>
      <c r="AZ117" s="102" t="n">
        <v>7.07000000000001</v>
      </c>
      <c r="BA117" s="102" t="n">
        <v>6.36500000000001</v>
      </c>
      <c r="BB117" s="102" t="n">
        <v>5.66000000000001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0.489</v>
      </c>
      <c r="D118" s="102" t="n">
        <v>0.978</v>
      </c>
      <c r="E118" s="102" t="n">
        <v>2.317</v>
      </c>
      <c r="F118" s="102" t="n">
        <v>3.656</v>
      </c>
      <c r="G118" s="102" t="n">
        <v>4.072</v>
      </c>
      <c r="H118" s="102" t="n">
        <v>4.488</v>
      </c>
      <c r="I118" s="102" t="n">
        <v>4.661</v>
      </c>
      <c r="J118" s="102" t="n">
        <v>4.834</v>
      </c>
      <c r="K118" s="102" t="n">
        <v>5.146</v>
      </c>
      <c r="L118" s="102" t="n">
        <v>5.458</v>
      </c>
      <c r="M118" s="102" t="n">
        <v>6.043</v>
      </c>
      <c r="N118" s="102" t="n">
        <v>6.628</v>
      </c>
      <c r="O118" s="102" t="n">
        <v>7.469</v>
      </c>
      <c r="P118" s="102" t="n">
        <v>8.31</v>
      </c>
      <c r="Q118" s="102" t="n">
        <v>9.298</v>
      </c>
      <c r="R118" s="102" t="n">
        <v>10.286</v>
      </c>
      <c r="S118" s="102" t="n">
        <v>11.274</v>
      </c>
      <c r="T118" s="102" t="n">
        <v>12.262</v>
      </c>
      <c r="U118" s="102" t="n">
        <v>13.109</v>
      </c>
      <c r="V118" s="102" t="n">
        <v>13.956</v>
      </c>
      <c r="W118" s="102" t="n">
        <v>14.555</v>
      </c>
      <c r="X118" s="102" t="n">
        <v>15.154</v>
      </c>
      <c r="Y118" s="102" t="n">
        <v>15.447</v>
      </c>
      <c r="Z118" s="102" t="n">
        <v>15.74</v>
      </c>
      <c r="AA118" s="102" t="n">
        <v>15.747</v>
      </c>
      <c r="AB118" s="102" t="n">
        <v>15.754</v>
      </c>
      <c r="AC118" s="102" t="n">
        <v>15.533</v>
      </c>
      <c r="AD118" s="102" t="n">
        <v>15.312</v>
      </c>
      <c r="AE118" s="102" t="n">
        <v>14.99</v>
      </c>
      <c r="AF118" s="102" t="n">
        <v>14.668</v>
      </c>
      <c r="AG118" s="102" t="n">
        <v>14.374</v>
      </c>
      <c r="AH118" s="102" t="n">
        <v>14.08</v>
      </c>
      <c r="AI118" s="102" t="n">
        <v>13.929</v>
      </c>
      <c r="AJ118" s="102" t="n">
        <v>13.778</v>
      </c>
      <c r="AK118" s="102" t="n">
        <v>13.828</v>
      </c>
      <c r="AL118" s="102" t="n">
        <v>13.878</v>
      </c>
      <c r="AM118" s="102" t="n">
        <v>14.051</v>
      </c>
      <c r="AN118" s="102" t="n">
        <v>14.224</v>
      </c>
      <c r="AO118" s="102" t="n">
        <v>14.251</v>
      </c>
      <c r="AP118" s="102" t="n">
        <v>14.278</v>
      </c>
      <c r="AQ118" s="102" t="n">
        <v>13.565</v>
      </c>
      <c r="AR118" s="102" t="n">
        <v>12.852</v>
      </c>
      <c r="AS118" s="102" t="n">
        <v>12.139</v>
      </c>
      <c r="AT118" s="102" t="n">
        <v>11.426</v>
      </c>
      <c r="AU118" s="102" t="n">
        <v>10.713</v>
      </c>
      <c r="AV118" s="102" t="n">
        <v>10</v>
      </c>
      <c r="AW118" s="102" t="n">
        <v>9.287</v>
      </c>
      <c r="AX118" s="102" t="n">
        <v>8.57400000000001</v>
      </c>
      <c r="AY118" s="102" t="n">
        <v>7.86100000000001</v>
      </c>
      <c r="AZ118" s="102" t="n">
        <v>7.14800000000001</v>
      </c>
      <c r="BA118" s="102" t="n">
        <v>6.43500000000001</v>
      </c>
      <c r="BB118" s="102" t="n">
        <v>5.72200000000001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0.493</v>
      </c>
      <c r="D119" s="102" t="n">
        <v>0.986</v>
      </c>
      <c r="E119" s="102" t="n">
        <v>2.294</v>
      </c>
      <c r="F119" s="102" t="n">
        <v>3.602</v>
      </c>
      <c r="G119" s="102" t="n">
        <v>4.019</v>
      </c>
      <c r="H119" s="102" t="n">
        <v>4.436</v>
      </c>
      <c r="I119" s="102" t="n">
        <v>4.622</v>
      </c>
      <c r="J119" s="102" t="n">
        <v>4.808</v>
      </c>
      <c r="K119" s="102" t="n">
        <v>5.132</v>
      </c>
      <c r="L119" s="102" t="n">
        <v>5.456</v>
      </c>
      <c r="M119" s="102" t="n">
        <v>6.046</v>
      </c>
      <c r="N119" s="102" t="n">
        <v>6.636</v>
      </c>
      <c r="O119" s="102" t="n">
        <v>7.473</v>
      </c>
      <c r="P119" s="102" t="n">
        <v>8.31</v>
      </c>
      <c r="Q119" s="102" t="n">
        <v>9.286</v>
      </c>
      <c r="R119" s="102" t="n">
        <v>10.262</v>
      </c>
      <c r="S119" s="102" t="n">
        <v>11.233</v>
      </c>
      <c r="T119" s="102" t="n">
        <v>12.204</v>
      </c>
      <c r="U119" s="102" t="n">
        <v>13.033</v>
      </c>
      <c r="V119" s="102" t="n">
        <v>13.862</v>
      </c>
      <c r="W119" s="102" t="n">
        <v>14.445</v>
      </c>
      <c r="X119" s="102" t="n">
        <v>15.028</v>
      </c>
      <c r="Y119" s="102" t="n">
        <v>15.314</v>
      </c>
      <c r="Z119" s="102" t="n">
        <v>15.6</v>
      </c>
      <c r="AA119" s="102" t="n">
        <v>15.609</v>
      </c>
      <c r="AB119" s="102" t="n">
        <v>15.618</v>
      </c>
      <c r="AC119" s="102" t="n">
        <v>15.411</v>
      </c>
      <c r="AD119" s="102" t="n">
        <v>15.204</v>
      </c>
      <c r="AE119" s="102" t="n">
        <v>14.905</v>
      </c>
      <c r="AF119" s="102" t="n">
        <v>14.606</v>
      </c>
      <c r="AG119" s="102" t="n">
        <v>14.343</v>
      </c>
      <c r="AH119" s="102" t="n">
        <v>14.08</v>
      </c>
      <c r="AI119" s="102" t="n">
        <v>13.963</v>
      </c>
      <c r="AJ119" s="102" t="n">
        <v>13.846</v>
      </c>
      <c r="AK119" s="102" t="n">
        <v>13.926</v>
      </c>
      <c r="AL119" s="102" t="n">
        <v>14.006</v>
      </c>
      <c r="AM119" s="102" t="n">
        <v>14.197</v>
      </c>
      <c r="AN119" s="102" t="n">
        <v>14.388</v>
      </c>
      <c r="AO119" s="102" t="n">
        <v>14.412</v>
      </c>
      <c r="AP119" s="102" t="n">
        <v>14.436</v>
      </c>
      <c r="AQ119" s="102" t="n">
        <v>13.715</v>
      </c>
      <c r="AR119" s="102" t="n">
        <v>12.994</v>
      </c>
      <c r="AS119" s="102" t="n">
        <v>12.273</v>
      </c>
      <c r="AT119" s="102" t="n">
        <v>11.552</v>
      </c>
      <c r="AU119" s="102" t="n">
        <v>10.831</v>
      </c>
      <c r="AV119" s="102" t="n">
        <v>10.11</v>
      </c>
      <c r="AW119" s="102" t="n">
        <v>9.389</v>
      </c>
      <c r="AX119" s="102" t="n">
        <v>8.668</v>
      </c>
      <c r="AY119" s="102" t="n">
        <v>7.947</v>
      </c>
      <c r="AZ119" s="102" t="n">
        <v>7.226</v>
      </c>
      <c r="BA119" s="102" t="n">
        <v>6.505</v>
      </c>
      <c r="BB119" s="102" t="n">
        <v>5.784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0.497</v>
      </c>
      <c r="D120" s="102" t="n">
        <v>0.994</v>
      </c>
      <c r="E120" s="102" t="n">
        <v>2.271</v>
      </c>
      <c r="F120" s="102" t="n">
        <v>3.548</v>
      </c>
      <c r="G120" s="102" t="n">
        <v>3.966</v>
      </c>
      <c r="H120" s="102" t="n">
        <v>4.384</v>
      </c>
      <c r="I120" s="102" t="n">
        <v>4.583</v>
      </c>
      <c r="J120" s="102" t="n">
        <v>4.782</v>
      </c>
      <c r="K120" s="102" t="n">
        <v>5.118</v>
      </c>
      <c r="L120" s="102" t="n">
        <v>5.454</v>
      </c>
      <c r="M120" s="102" t="n">
        <v>6.049</v>
      </c>
      <c r="N120" s="102" t="n">
        <v>6.644</v>
      </c>
      <c r="O120" s="102" t="n">
        <v>7.477</v>
      </c>
      <c r="P120" s="102" t="n">
        <v>8.31</v>
      </c>
      <c r="Q120" s="102" t="n">
        <v>9.274</v>
      </c>
      <c r="R120" s="102" t="n">
        <v>10.238</v>
      </c>
      <c r="S120" s="102" t="n">
        <v>11.192</v>
      </c>
      <c r="T120" s="102" t="n">
        <v>12.146</v>
      </c>
      <c r="U120" s="102" t="n">
        <v>12.957</v>
      </c>
      <c r="V120" s="102" t="n">
        <v>13.768</v>
      </c>
      <c r="W120" s="102" t="n">
        <v>14.335</v>
      </c>
      <c r="X120" s="102" t="n">
        <v>14.902</v>
      </c>
      <c r="Y120" s="102" t="n">
        <v>15.181</v>
      </c>
      <c r="Z120" s="102" t="n">
        <v>15.46</v>
      </c>
      <c r="AA120" s="102" t="n">
        <v>15.471</v>
      </c>
      <c r="AB120" s="102" t="n">
        <v>15.482</v>
      </c>
      <c r="AC120" s="102" t="n">
        <v>15.289</v>
      </c>
      <c r="AD120" s="102" t="n">
        <v>15.096</v>
      </c>
      <c r="AE120" s="102" t="n">
        <v>14.82</v>
      </c>
      <c r="AF120" s="102" t="n">
        <v>14.544</v>
      </c>
      <c r="AG120" s="102" t="n">
        <v>14.312</v>
      </c>
      <c r="AH120" s="102" t="n">
        <v>14.08</v>
      </c>
      <c r="AI120" s="102" t="n">
        <v>13.997</v>
      </c>
      <c r="AJ120" s="102" t="n">
        <v>13.914</v>
      </c>
      <c r="AK120" s="102" t="n">
        <v>14.024</v>
      </c>
      <c r="AL120" s="102" t="n">
        <v>14.134</v>
      </c>
      <c r="AM120" s="102" t="n">
        <v>14.343</v>
      </c>
      <c r="AN120" s="102" t="n">
        <v>14.552</v>
      </c>
      <c r="AO120" s="102" t="n">
        <v>14.573</v>
      </c>
      <c r="AP120" s="102" t="n">
        <v>14.594</v>
      </c>
      <c r="AQ120" s="102" t="n">
        <v>13.865</v>
      </c>
      <c r="AR120" s="102" t="n">
        <v>13.136</v>
      </c>
      <c r="AS120" s="102" t="n">
        <v>12.407</v>
      </c>
      <c r="AT120" s="102" t="n">
        <v>11.678</v>
      </c>
      <c r="AU120" s="102" t="n">
        <v>10.949</v>
      </c>
      <c r="AV120" s="102" t="n">
        <v>10.22</v>
      </c>
      <c r="AW120" s="102" t="n">
        <v>9.491</v>
      </c>
      <c r="AX120" s="102" t="n">
        <v>8.762</v>
      </c>
      <c r="AY120" s="102" t="n">
        <v>8.03300000000001</v>
      </c>
      <c r="AZ120" s="102" t="n">
        <v>7.30400000000001</v>
      </c>
      <c r="BA120" s="102" t="n">
        <v>6.57500000000001</v>
      </c>
      <c r="BB120" s="102" t="n">
        <v>5.84600000000001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0.501</v>
      </c>
      <c r="D121" s="102" t="n">
        <v>1.002</v>
      </c>
      <c r="E121" s="102" t="n">
        <v>2.248</v>
      </c>
      <c r="F121" s="102" t="n">
        <v>3.494</v>
      </c>
      <c r="G121" s="102" t="n">
        <v>3.913</v>
      </c>
      <c r="H121" s="102" t="n">
        <v>4.332</v>
      </c>
      <c r="I121" s="102" t="n">
        <v>4.544</v>
      </c>
      <c r="J121" s="102" t="n">
        <v>4.756</v>
      </c>
      <c r="K121" s="102" t="n">
        <v>5.104</v>
      </c>
      <c r="L121" s="102" t="n">
        <v>5.452</v>
      </c>
      <c r="M121" s="102" t="n">
        <v>6.052</v>
      </c>
      <c r="N121" s="102" t="n">
        <v>6.652</v>
      </c>
      <c r="O121" s="102" t="n">
        <v>7.481</v>
      </c>
      <c r="P121" s="102" t="n">
        <v>8.31</v>
      </c>
      <c r="Q121" s="102" t="n">
        <v>9.262</v>
      </c>
      <c r="R121" s="102" t="n">
        <v>10.214</v>
      </c>
      <c r="S121" s="102" t="n">
        <v>11.151</v>
      </c>
      <c r="T121" s="102" t="n">
        <v>12.088</v>
      </c>
      <c r="U121" s="102" t="n">
        <v>12.881</v>
      </c>
      <c r="V121" s="102" t="n">
        <v>13.674</v>
      </c>
      <c r="W121" s="102" t="n">
        <v>14.225</v>
      </c>
      <c r="X121" s="102" t="n">
        <v>14.776</v>
      </c>
      <c r="Y121" s="102" t="n">
        <v>15.048</v>
      </c>
      <c r="Z121" s="102" t="n">
        <v>15.32</v>
      </c>
      <c r="AA121" s="102" t="n">
        <v>15.333</v>
      </c>
      <c r="AB121" s="102" t="n">
        <v>15.346</v>
      </c>
      <c r="AC121" s="102" t="n">
        <v>15.167</v>
      </c>
      <c r="AD121" s="102" t="n">
        <v>14.988</v>
      </c>
      <c r="AE121" s="102" t="n">
        <v>14.735</v>
      </c>
      <c r="AF121" s="102" t="n">
        <v>14.482</v>
      </c>
      <c r="AG121" s="102" t="n">
        <v>14.281</v>
      </c>
      <c r="AH121" s="102" t="n">
        <v>14.08</v>
      </c>
      <c r="AI121" s="102" t="n">
        <v>14.031</v>
      </c>
      <c r="AJ121" s="102" t="n">
        <v>13.982</v>
      </c>
      <c r="AK121" s="102" t="n">
        <v>14.122</v>
      </c>
      <c r="AL121" s="102" t="n">
        <v>14.262</v>
      </c>
      <c r="AM121" s="102" t="n">
        <v>14.489</v>
      </c>
      <c r="AN121" s="102" t="n">
        <v>14.716</v>
      </c>
      <c r="AO121" s="102" t="n">
        <v>14.734</v>
      </c>
      <c r="AP121" s="102" t="n">
        <v>14.752</v>
      </c>
      <c r="AQ121" s="102" t="n">
        <v>14.015</v>
      </c>
      <c r="AR121" s="102" t="n">
        <v>13.278</v>
      </c>
      <c r="AS121" s="102" t="n">
        <v>12.541</v>
      </c>
      <c r="AT121" s="102" t="n">
        <v>11.804</v>
      </c>
      <c r="AU121" s="102" t="n">
        <v>11.067</v>
      </c>
      <c r="AV121" s="102" t="n">
        <v>10.33</v>
      </c>
      <c r="AW121" s="102" t="n">
        <v>9.59300000000001</v>
      </c>
      <c r="AX121" s="102" t="n">
        <v>8.85600000000001</v>
      </c>
      <c r="AY121" s="102" t="n">
        <v>8.11900000000001</v>
      </c>
      <c r="AZ121" s="102" t="n">
        <v>7.38200000000001</v>
      </c>
      <c r="BA121" s="102" t="n">
        <v>6.64500000000001</v>
      </c>
      <c r="BB121" s="102" t="n">
        <v>5.90800000000001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0.505</v>
      </c>
      <c r="D122" s="102" t="n">
        <v>1.01</v>
      </c>
      <c r="E122" s="102" t="n">
        <v>2.225</v>
      </c>
      <c r="F122" s="102" t="n">
        <v>3.44</v>
      </c>
      <c r="G122" s="102" t="n">
        <v>3.86</v>
      </c>
      <c r="H122" s="102" t="n">
        <v>4.28</v>
      </c>
      <c r="I122" s="102" t="n">
        <v>4.505</v>
      </c>
      <c r="J122" s="102" t="n">
        <v>4.73</v>
      </c>
      <c r="K122" s="102" t="n">
        <v>5.09</v>
      </c>
      <c r="L122" s="102" t="n">
        <v>5.45</v>
      </c>
      <c r="M122" s="102" t="n">
        <v>6.055</v>
      </c>
      <c r="N122" s="102" t="n">
        <v>6.66</v>
      </c>
      <c r="O122" s="102" t="n">
        <v>7.485</v>
      </c>
      <c r="P122" s="102" t="n">
        <v>8.31</v>
      </c>
      <c r="Q122" s="102" t="n">
        <v>9.25</v>
      </c>
      <c r="R122" s="102" t="n">
        <v>10.19</v>
      </c>
      <c r="S122" s="102" t="n">
        <v>11.11</v>
      </c>
      <c r="T122" s="102" t="n">
        <v>12.03</v>
      </c>
      <c r="U122" s="102" t="n">
        <v>12.805</v>
      </c>
      <c r="V122" s="102" t="n">
        <v>13.58</v>
      </c>
      <c r="W122" s="102" t="n">
        <v>14.115</v>
      </c>
      <c r="X122" s="102" t="n">
        <v>14.65</v>
      </c>
      <c r="Y122" s="102" t="n">
        <v>14.915</v>
      </c>
      <c r="Z122" s="102" t="n">
        <v>15.18</v>
      </c>
      <c r="AA122" s="102" t="n">
        <v>15.195</v>
      </c>
      <c r="AB122" s="102" t="n">
        <v>15.21</v>
      </c>
      <c r="AC122" s="102" t="n">
        <v>15.045</v>
      </c>
      <c r="AD122" s="102" t="n">
        <v>14.88</v>
      </c>
      <c r="AE122" s="102" t="n">
        <v>14.65</v>
      </c>
      <c r="AF122" s="102" t="n">
        <v>14.42</v>
      </c>
      <c r="AG122" s="102" t="n">
        <v>14.25</v>
      </c>
      <c r="AH122" s="102" t="n">
        <v>14.08</v>
      </c>
      <c r="AI122" s="102" t="n">
        <v>14.065</v>
      </c>
      <c r="AJ122" s="102" t="n">
        <v>14.05</v>
      </c>
      <c r="AK122" s="102" t="n">
        <v>14.22</v>
      </c>
      <c r="AL122" s="102" t="n">
        <v>14.39</v>
      </c>
      <c r="AM122" s="102" t="n">
        <v>14.635</v>
      </c>
      <c r="AN122" s="102" t="n">
        <v>14.88</v>
      </c>
      <c r="AO122" s="102" t="n">
        <v>14.895</v>
      </c>
      <c r="AP122" s="102" t="n">
        <v>14.91</v>
      </c>
      <c r="AQ122" s="102" t="n">
        <v>14.165</v>
      </c>
      <c r="AR122" s="102" t="n">
        <v>13.42</v>
      </c>
      <c r="AS122" s="102" t="n">
        <v>12.675</v>
      </c>
      <c r="AT122" s="102" t="n">
        <v>11.93</v>
      </c>
      <c r="AU122" s="102" t="n">
        <v>11.185</v>
      </c>
      <c r="AV122" s="102" t="n">
        <v>10.44</v>
      </c>
      <c r="AW122" s="102" t="n">
        <v>9.695</v>
      </c>
      <c r="AX122" s="102" t="n">
        <v>8.95</v>
      </c>
      <c r="AY122" s="102" t="n">
        <v>8.205</v>
      </c>
      <c r="AZ122" s="102" t="n">
        <v>7.45999999999999</v>
      </c>
      <c r="BA122" s="102" t="n">
        <v>6.71499999999999</v>
      </c>
      <c r="BB122" s="102" t="n">
        <v>5.96999999999999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0.511</v>
      </c>
      <c r="D123" s="102" t="n">
        <v>1.022</v>
      </c>
      <c r="E123" s="102" t="n">
        <v>2.2</v>
      </c>
      <c r="F123" s="102" t="n">
        <v>3.378</v>
      </c>
      <c r="G123" s="102" t="n">
        <v>3.798</v>
      </c>
      <c r="H123" s="102" t="n">
        <v>4.218</v>
      </c>
      <c r="I123" s="102" t="n">
        <v>4.46</v>
      </c>
      <c r="J123" s="102" t="n">
        <v>4.702</v>
      </c>
      <c r="K123" s="102" t="n">
        <v>5.077</v>
      </c>
      <c r="L123" s="102" t="n">
        <v>5.452</v>
      </c>
      <c r="M123" s="102" t="n">
        <v>6.064</v>
      </c>
      <c r="N123" s="102" t="n">
        <v>6.676</v>
      </c>
      <c r="O123" s="102" t="n">
        <v>7.497</v>
      </c>
      <c r="P123" s="102" t="n">
        <v>8.318</v>
      </c>
      <c r="Q123" s="102" t="n">
        <v>9.243</v>
      </c>
      <c r="R123" s="102" t="n">
        <v>10.168</v>
      </c>
      <c r="S123" s="102" t="n">
        <v>11.067</v>
      </c>
      <c r="T123" s="102" t="n">
        <v>11.966</v>
      </c>
      <c r="U123" s="102" t="n">
        <v>12.719</v>
      </c>
      <c r="V123" s="102" t="n">
        <v>13.472</v>
      </c>
      <c r="W123" s="102" t="n">
        <v>13.989</v>
      </c>
      <c r="X123" s="102" t="n">
        <v>14.506</v>
      </c>
      <c r="Y123" s="102" t="n">
        <v>14.76</v>
      </c>
      <c r="Z123" s="102" t="n">
        <v>15.014</v>
      </c>
      <c r="AA123" s="102" t="n">
        <v>15.028</v>
      </c>
      <c r="AB123" s="102" t="n">
        <v>15.042</v>
      </c>
      <c r="AC123" s="102" t="n">
        <v>14.888</v>
      </c>
      <c r="AD123" s="102" t="n">
        <v>14.734</v>
      </c>
      <c r="AE123" s="102" t="n">
        <v>14.526</v>
      </c>
      <c r="AF123" s="102" t="n">
        <v>14.318</v>
      </c>
      <c r="AG123" s="102" t="n">
        <v>14.177</v>
      </c>
      <c r="AH123" s="102" t="n">
        <v>14.036</v>
      </c>
      <c r="AI123" s="102" t="n">
        <v>14.053</v>
      </c>
      <c r="AJ123" s="102" t="n">
        <v>14.07</v>
      </c>
      <c r="AK123" s="102" t="n">
        <v>14.267</v>
      </c>
      <c r="AL123" s="102" t="n">
        <v>14.464</v>
      </c>
      <c r="AM123" s="102" t="n">
        <v>14.725</v>
      </c>
      <c r="AN123" s="102" t="n">
        <v>14.986</v>
      </c>
      <c r="AO123" s="102" t="n">
        <v>14.995</v>
      </c>
      <c r="AP123" s="102" t="n">
        <v>15.004</v>
      </c>
      <c r="AQ123" s="102" t="n">
        <v>14.254</v>
      </c>
      <c r="AR123" s="102" t="n">
        <v>13.504</v>
      </c>
      <c r="AS123" s="102" t="n">
        <v>12.754</v>
      </c>
      <c r="AT123" s="102" t="n">
        <v>12.004</v>
      </c>
      <c r="AU123" s="102" t="n">
        <v>11.254</v>
      </c>
      <c r="AV123" s="102" t="n">
        <v>10.504</v>
      </c>
      <c r="AW123" s="102" t="n">
        <v>9.754</v>
      </c>
      <c r="AX123" s="102" t="n">
        <v>9.004</v>
      </c>
      <c r="AY123" s="102" t="n">
        <v>8.254</v>
      </c>
      <c r="AZ123" s="102" t="n">
        <v>7.504</v>
      </c>
      <c r="BA123" s="102" t="n">
        <v>6.754</v>
      </c>
      <c r="BB123" s="102" t="n">
        <v>6.004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0.517</v>
      </c>
      <c r="D124" s="102" t="n">
        <v>1.034</v>
      </c>
      <c r="E124" s="102" t="n">
        <v>2.175</v>
      </c>
      <c r="F124" s="102" t="n">
        <v>3.316</v>
      </c>
      <c r="G124" s="102" t="n">
        <v>3.736</v>
      </c>
      <c r="H124" s="102" t="n">
        <v>4.156</v>
      </c>
      <c r="I124" s="102" t="n">
        <v>4.415</v>
      </c>
      <c r="J124" s="102" t="n">
        <v>4.674</v>
      </c>
      <c r="K124" s="102" t="n">
        <v>5.064</v>
      </c>
      <c r="L124" s="102" t="n">
        <v>5.454</v>
      </c>
      <c r="M124" s="102" t="n">
        <v>6.073</v>
      </c>
      <c r="N124" s="102" t="n">
        <v>6.692</v>
      </c>
      <c r="O124" s="102" t="n">
        <v>7.509</v>
      </c>
      <c r="P124" s="102" t="n">
        <v>8.326</v>
      </c>
      <c r="Q124" s="102" t="n">
        <v>9.236</v>
      </c>
      <c r="R124" s="102" t="n">
        <v>10.146</v>
      </c>
      <c r="S124" s="102" t="n">
        <v>11.024</v>
      </c>
      <c r="T124" s="102" t="n">
        <v>11.902</v>
      </c>
      <c r="U124" s="102" t="n">
        <v>12.633</v>
      </c>
      <c r="V124" s="102" t="n">
        <v>13.364</v>
      </c>
      <c r="W124" s="102" t="n">
        <v>13.863</v>
      </c>
      <c r="X124" s="102" t="n">
        <v>14.362</v>
      </c>
      <c r="Y124" s="102" t="n">
        <v>14.605</v>
      </c>
      <c r="Z124" s="102" t="n">
        <v>14.848</v>
      </c>
      <c r="AA124" s="102" t="n">
        <v>14.861</v>
      </c>
      <c r="AB124" s="102" t="n">
        <v>14.874</v>
      </c>
      <c r="AC124" s="102" t="n">
        <v>14.731</v>
      </c>
      <c r="AD124" s="102" t="n">
        <v>14.588</v>
      </c>
      <c r="AE124" s="102" t="n">
        <v>14.402</v>
      </c>
      <c r="AF124" s="102" t="n">
        <v>14.216</v>
      </c>
      <c r="AG124" s="102" t="n">
        <v>14.104</v>
      </c>
      <c r="AH124" s="102" t="n">
        <v>13.992</v>
      </c>
      <c r="AI124" s="102" t="n">
        <v>14.041</v>
      </c>
      <c r="AJ124" s="102" t="n">
        <v>14.09</v>
      </c>
      <c r="AK124" s="102" t="n">
        <v>14.314</v>
      </c>
      <c r="AL124" s="102" t="n">
        <v>14.538</v>
      </c>
      <c r="AM124" s="102" t="n">
        <v>14.815</v>
      </c>
      <c r="AN124" s="102" t="n">
        <v>15.092</v>
      </c>
      <c r="AO124" s="102" t="n">
        <v>15.095</v>
      </c>
      <c r="AP124" s="102" t="n">
        <v>15.098</v>
      </c>
      <c r="AQ124" s="102" t="n">
        <v>14.343</v>
      </c>
      <c r="AR124" s="102" t="n">
        <v>13.588</v>
      </c>
      <c r="AS124" s="102" t="n">
        <v>12.833</v>
      </c>
      <c r="AT124" s="102" t="n">
        <v>12.078</v>
      </c>
      <c r="AU124" s="102" t="n">
        <v>11.323</v>
      </c>
      <c r="AV124" s="102" t="n">
        <v>10.568</v>
      </c>
      <c r="AW124" s="102" t="n">
        <v>9.813</v>
      </c>
      <c r="AX124" s="102" t="n">
        <v>9.058</v>
      </c>
      <c r="AY124" s="102" t="n">
        <v>8.303</v>
      </c>
      <c r="AZ124" s="102" t="n">
        <v>7.548</v>
      </c>
      <c r="BA124" s="102" t="n">
        <v>6.793</v>
      </c>
      <c r="BB124" s="102" t="n">
        <v>6.03800000000001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0.523</v>
      </c>
      <c r="D125" s="102" t="n">
        <v>1.046</v>
      </c>
      <c r="E125" s="102" t="n">
        <v>2.15</v>
      </c>
      <c r="F125" s="102" t="n">
        <v>3.254</v>
      </c>
      <c r="G125" s="102" t="n">
        <v>3.674</v>
      </c>
      <c r="H125" s="102" t="n">
        <v>4.094</v>
      </c>
      <c r="I125" s="102" t="n">
        <v>4.37</v>
      </c>
      <c r="J125" s="102" t="n">
        <v>4.646</v>
      </c>
      <c r="K125" s="102" t="n">
        <v>5.051</v>
      </c>
      <c r="L125" s="102" t="n">
        <v>5.456</v>
      </c>
      <c r="M125" s="102" t="n">
        <v>6.082</v>
      </c>
      <c r="N125" s="102" t="n">
        <v>6.708</v>
      </c>
      <c r="O125" s="102" t="n">
        <v>7.521</v>
      </c>
      <c r="P125" s="102" t="n">
        <v>8.334</v>
      </c>
      <c r="Q125" s="102" t="n">
        <v>9.229</v>
      </c>
      <c r="R125" s="102" t="n">
        <v>10.124</v>
      </c>
      <c r="S125" s="102" t="n">
        <v>10.981</v>
      </c>
      <c r="T125" s="102" t="n">
        <v>11.838</v>
      </c>
      <c r="U125" s="102" t="n">
        <v>12.547</v>
      </c>
      <c r="V125" s="102" t="n">
        <v>13.256</v>
      </c>
      <c r="W125" s="102" t="n">
        <v>13.737</v>
      </c>
      <c r="X125" s="102" t="n">
        <v>14.218</v>
      </c>
      <c r="Y125" s="102" t="n">
        <v>14.45</v>
      </c>
      <c r="Z125" s="102" t="n">
        <v>14.682</v>
      </c>
      <c r="AA125" s="102" t="n">
        <v>14.694</v>
      </c>
      <c r="AB125" s="102" t="n">
        <v>14.706</v>
      </c>
      <c r="AC125" s="102" t="n">
        <v>14.574</v>
      </c>
      <c r="AD125" s="102" t="n">
        <v>14.442</v>
      </c>
      <c r="AE125" s="102" t="n">
        <v>14.278</v>
      </c>
      <c r="AF125" s="102" t="n">
        <v>14.114</v>
      </c>
      <c r="AG125" s="102" t="n">
        <v>14.031</v>
      </c>
      <c r="AH125" s="102" t="n">
        <v>13.948</v>
      </c>
      <c r="AI125" s="102" t="n">
        <v>14.029</v>
      </c>
      <c r="AJ125" s="102" t="n">
        <v>14.11</v>
      </c>
      <c r="AK125" s="102" t="n">
        <v>14.361</v>
      </c>
      <c r="AL125" s="102" t="n">
        <v>14.612</v>
      </c>
      <c r="AM125" s="102" t="n">
        <v>14.905</v>
      </c>
      <c r="AN125" s="102" t="n">
        <v>15.198</v>
      </c>
      <c r="AO125" s="102" t="n">
        <v>15.195</v>
      </c>
      <c r="AP125" s="102" t="n">
        <v>15.192</v>
      </c>
      <c r="AQ125" s="102" t="n">
        <v>14.432</v>
      </c>
      <c r="AR125" s="102" t="n">
        <v>13.672</v>
      </c>
      <c r="AS125" s="102" t="n">
        <v>12.912</v>
      </c>
      <c r="AT125" s="102" t="n">
        <v>12.152</v>
      </c>
      <c r="AU125" s="102" t="n">
        <v>11.392</v>
      </c>
      <c r="AV125" s="102" t="n">
        <v>10.632</v>
      </c>
      <c r="AW125" s="102" t="n">
        <v>9.872</v>
      </c>
      <c r="AX125" s="102" t="n">
        <v>9.112</v>
      </c>
      <c r="AY125" s="102" t="n">
        <v>8.352</v>
      </c>
      <c r="AZ125" s="102" t="n">
        <v>7.592</v>
      </c>
      <c r="BA125" s="102" t="n">
        <v>6.832</v>
      </c>
      <c r="BB125" s="102" t="n">
        <v>6.072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0.529</v>
      </c>
      <c r="D126" s="102" t="n">
        <v>1.058</v>
      </c>
      <c r="E126" s="102" t="n">
        <v>2.125</v>
      </c>
      <c r="F126" s="102" t="n">
        <v>3.192</v>
      </c>
      <c r="G126" s="102" t="n">
        <v>3.612</v>
      </c>
      <c r="H126" s="102" t="n">
        <v>4.032</v>
      </c>
      <c r="I126" s="102" t="n">
        <v>4.325</v>
      </c>
      <c r="J126" s="102" t="n">
        <v>4.618</v>
      </c>
      <c r="K126" s="102" t="n">
        <v>5.038</v>
      </c>
      <c r="L126" s="102" t="n">
        <v>5.458</v>
      </c>
      <c r="M126" s="102" t="n">
        <v>6.091</v>
      </c>
      <c r="N126" s="102" t="n">
        <v>6.724</v>
      </c>
      <c r="O126" s="102" t="n">
        <v>7.533</v>
      </c>
      <c r="P126" s="102" t="n">
        <v>8.342</v>
      </c>
      <c r="Q126" s="102" t="n">
        <v>9.222</v>
      </c>
      <c r="R126" s="102" t="n">
        <v>10.102</v>
      </c>
      <c r="S126" s="102" t="n">
        <v>10.938</v>
      </c>
      <c r="T126" s="102" t="n">
        <v>11.774</v>
      </c>
      <c r="U126" s="102" t="n">
        <v>12.461</v>
      </c>
      <c r="V126" s="102" t="n">
        <v>13.148</v>
      </c>
      <c r="W126" s="102" t="n">
        <v>13.611</v>
      </c>
      <c r="X126" s="102" t="n">
        <v>14.074</v>
      </c>
      <c r="Y126" s="102" t="n">
        <v>14.295</v>
      </c>
      <c r="Z126" s="102" t="n">
        <v>14.516</v>
      </c>
      <c r="AA126" s="102" t="n">
        <v>14.527</v>
      </c>
      <c r="AB126" s="102" t="n">
        <v>14.538</v>
      </c>
      <c r="AC126" s="102" t="n">
        <v>14.417</v>
      </c>
      <c r="AD126" s="102" t="n">
        <v>14.296</v>
      </c>
      <c r="AE126" s="102" t="n">
        <v>14.154</v>
      </c>
      <c r="AF126" s="102" t="n">
        <v>14.012</v>
      </c>
      <c r="AG126" s="102" t="n">
        <v>13.958</v>
      </c>
      <c r="AH126" s="102" t="n">
        <v>13.904</v>
      </c>
      <c r="AI126" s="102" t="n">
        <v>14.017</v>
      </c>
      <c r="AJ126" s="102" t="n">
        <v>14.13</v>
      </c>
      <c r="AK126" s="102" t="n">
        <v>14.408</v>
      </c>
      <c r="AL126" s="102" t="n">
        <v>14.686</v>
      </c>
      <c r="AM126" s="102" t="n">
        <v>14.995</v>
      </c>
      <c r="AN126" s="102" t="n">
        <v>15.304</v>
      </c>
      <c r="AO126" s="102" t="n">
        <v>15.295</v>
      </c>
      <c r="AP126" s="102" t="n">
        <v>15.286</v>
      </c>
      <c r="AQ126" s="102" t="n">
        <v>14.521</v>
      </c>
      <c r="AR126" s="102" t="n">
        <v>13.756</v>
      </c>
      <c r="AS126" s="102" t="n">
        <v>12.991</v>
      </c>
      <c r="AT126" s="102" t="n">
        <v>12.226</v>
      </c>
      <c r="AU126" s="102" t="n">
        <v>11.461</v>
      </c>
      <c r="AV126" s="102" t="n">
        <v>10.696</v>
      </c>
      <c r="AW126" s="102" t="n">
        <v>9.931</v>
      </c>
      <c r="AX126" s="102" t="n">
        <v>9.166</v>
      </c>
      <c r="AY126" s="102" t="n">
        <v>8.401</v>
      </c>
      <c r="AZ126" s="102" t="n">
        <v>7.636</v>
      </c>
      <c r="BA126" s="102" t="n">
        <v>6.871</v>
      </c>
      <c r="BB126" s="102" t="n">
        <v>6.106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0.535</v>
      </c>
      <c r="D127" s="102" t="n">
        <v>1.07</v>
      </c>
      <c r="E127" s="102" t="n">
        <v>2.1</v>
      </c>
      <c r="F127" s="102" t="n">
        <v>3.13</v>
      </c>
      <c r="G127" s="102" t="n">
        <v>3.55</v>
      </c>
      <c r="H127" s="102" t="n">
        <v>3.97</v>
      </c>
      <c r="I127" s="102" t="n">
        <v>4.28</v>
      </c>
      <c r="J127" s="102" t="n">
        <v>4.59</v>
      </c>
      <c r="K127" s="102" t="n">
        <v>5.025</v>
      </c>
      <c r="L127" s="102" t="n">
        <v>5.46</v>
      </c>
      <c r="M127" s="102" t="n">
        <v>6.1</v>
      </c>
      <c r="N127" s="102" t="n">
        <v>6.74</v>
      </c>
      <c r="O127" s="102" t="n">
        <v>7.545</v>
      </c>
      <c r="P127" s="102" t="n">
        <v>8.35</v>
      </c>
      <c r="Q127" s="102" t="n">
        <v>9.215</v>
      </c>
      <c r="R127" s="102" t="n">
        <v>10.08</v>
      </c>
      <c r="S127" s="102" t="n">
        <v>10.895</v>
      </c>
      <c r="T127" s="102" t="n">
        <v>11.71</v>
      </c>
      <c r="U127" s="102" t="n">
        <v>12.375</v>
      </c>
      <c r="V127" s="102" t="n">
        <v>13.04</v>
      </c>
      <c r="W127" s="102" t="n">
        <v>13.485</v>
      </c>
      <c r="X127" s="102" t="n">
        <v>13.93</v>
      </c>
      <c r="Y127" s="102" t="n">
        <v>14.14</v>
      </c>
      <c r="Z127" s="102" t="n">
        <v>14.35</v>
      </c>
      <c r="AA127" s="102" t="n">
        <v>14.36</v>
      </c>
      <c r="AB127" s="102" t="n">
        <v>14.37</v>
      </c>
      <c r="AC127" s="102" t="n">
        <v>14.26</v>
      </c>
      <c r="AD127" s="102" t="n">
        <v>14.15</v>
      </c>
      <c r="AE127" s="102" t="n">
        <v>14.03</v>
      </c>
      <c r="AF127" s="102" t="n">
        <v>13.91</v>
      </c>
      <c r="AG127" s="102" t="n">
        <v>13.885</v>
      </c>
      <c r="AH127" s="102" t="n">
        <v>13.86</v>
      </c>
      <c r="AI127" s="102" t="n">
        <v>14.005</v>
      </c>
      <c r="AJ127" s="102" t="n">
        <v>14.15</v>
      </c>
      <c r="AK127" s="102" t="n">
        <v>14.455</v>
      </c>
      <c r="AL127" s="102" t="n">
        <v>14.76</v>
      </c>
      <c r="AM127" s="102" t="n">
        <v>15.085</v>
      </c>
      <c r="AN127" s="102" t="n">
        <v>15.41</v>
      </c>
      <c r="AO127" s="102" t="n">
        <v>15.395</v>
      </c>
      <c r="AP127" s="102" t="n">
        <v>15.38</v>
      </c>
      <c r="AQ127" s="102" t="n">
        <v>14.61</v>
      </c>
      <c r="AR127" s="102" t="n">
        <v>13.84</v>
      </c>
      <c r="AS127" s="102" t="n">
        <v>13.07</v>
      </c>
      <c r="AT127" s="102" t="n">
        <v>12.3</v>
      </c>
      <c r="AU127" s="102" t="n">
        <v>11.53</v>
      </c>
      <c r="AV127" s="102" t="n">
        <v>10.76</v>
      </c>
      <c r="AW127" s="102" t="n">
        <v>9.99</v>
      </c>
      <c r="AX127" s="102" t="n">
        <v>9.22</v>
      </c>
      <c r="AY127" s="102" t="n">
        <v>8.45</v>
      </c>
      <c r="AZ127" s="102" t="n">
        <v>7.68</v>
      </c>
      <c r="BA127" s="102" t="n">
        <v>6.91</v>
      </c>
      <c r="BB127" s="102" t="n">
        <v>6.14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0.54</v>
      </c>
      <c r="D128" s="102" t="n">
        <v>1.08</v>
      </c>
      <c r="E128" s="102" t="n">
        <v>2.067</v>
      </c>
      <c r="F128" s="102" t="n">
        <v>3.054</v>
      </c>
      <c r="G128" s="102" t="n">
        <v>3.475</v>
      </c>
      <c r="H128" s="102" t="n">
        <v>3.896</v>
      </c>
      <c r="I128" s="102" t="n">
        <v>4.221</v>
      </c>
      <c r="J128" s="102" t="n">
        <v>4.546</v>
      </c>
      <c r="K128" s="102" t="n">
        <v>4.997</v>
      </c>
      <c r="L128" s="102" t="n">
        <v>5.448</v>
      </c>
      <c r="M128" s="102" t="n">
        <v>6.093</v>
      </c>
      <c r="N128" s="102" t="n">
        <v>6.738</v>
      </c>
      <c r="O128" s="102" t="n">
        <v>7.536</v>
      </c>
      <c r="P128" s="102" t="n">
        <v>8.334</v>
      </c>
      <c r="Q128" s="102" t="n">
        <v>9.182</v>
      </c>
      <c r="R128" s="102" t="n">
        <v>10.03</v>
      </c>
      <c r="S128" s="102" t="n">
        <v>10.822</v>
      </c>
      <c r="T128" s="102" t="n">
        <v>11.614</v>
      </c>
      <c r="U128" s="102" t="n">
        <v>12.253</v>
      </c>
      <c r="V128" s="102" t="n">
        <v>12.892</v>
      </c>
      <c r="W128" s="102" t="n">
        <v>13.315</v>
      </c>
      <c r="X128" s="102" t="n">
        <v>13.738</v>
      </c>
      <c r="Y128" s="102" t="n">
        <v>13.935</v>
      </c>
      <c r="Z128" s="102" t="n">
        <v>14.132</v>
      </c>
      <c r="AA128" s="102" t="n">
        <v>14.139</v>
      </c>
      <c r="AB128" s="102" t="n">
        <v>14.146</v>
      </c>
      <c r="AC128" s="102" t="n">
        <v>14.045</v>
      </c>
      <c r="AD128" s="102" t="n">
        <v>13.944</v>
      </c>
      <c r="AE128" s="102" t="n">
        <v>13.842</v>
      </c>
      <c r="AF128" s="102" t="n">
        <v>13.74</v>
      </c>
      <c r="AG128" s="102" t="n">
        <v>13.74</v>
      </c>
      <c r="AH128" s="102" t="n">
        <v>13.74</v>
      </c>
      <c r="AI128" s="102" t="n">
        <v>13.913</v>
      </c>
      <c r="AJ128" s="102" t="n">
        <v>14.086</v>
      </c>
      <c r="AK128" s="102" t="n">
        <v>14.414</v>
      </c>
      <c r="AL128" s="102" t="n">
        <v>14.742</v>
      </c>
      <c r="AM128" s="102" t="n">
        <v>15.079</v>
      </c>
      <c r="AN128" s="102" t="n">
        <v>15.416</v>
      </c>
      <c r="AO128" s="102" t="n">
        <v>15.4</v>
      </c>
      <c r="AP128" s="102" t="n">
        <v>15.384</v>
      </c>
      <c r="AQ128" s="102" t="n">
        <v>14.614</v>
      </c>
      <c r="AR128" s="102" t="n">
        <v>13.844</v>
      </c>
      <c r="AS128" s="102" t="n">
        <v>13.074</v>
      </c>
      <c r="AT128" s="102" t="n">
        <v>12.304</v>
      </c>
      <c r="AU128" s="102" t="n">
        <v>11.534</v>
      </c>
      <c r="AV128" s="102" t="n">
        <v>10.764</v>
      </c>
      <c r="AW128" s="102" t="n">
        <v>9.994</v>
      </c>
      <c r="AX128" s="102" t="n">
        <v>9.224</v>
      </c>
      <c r="AY128" s="102" t="n">
        <v>8.454</v>
      </c>
      <c r="AZ128" s="102" t="n">
        <v>7.684</v>
      </c>
      <c r="BA128" s="102" t="n">
        <v>6.914</v>
      </c>
      <c r="BB128" s="102" t="n">
        <v>6.144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0.545</v>
      </c>
      <c r="D129" s="102" t="n">
        <v>1.09</v>
      </c>
      <c r="E129" s="102" t="n">
        <v>2.034</v>
      </c>
      <c r="F129" s="102" t="n">
        <v>2.978</v>
      </c>
      <c r="G129" s="102" t="n">
        <v>3.4</v>
      </c>
      <c r="H129" s="102" t="n">
        <v>3.822</v>
      </c>
      <c r="I129" s="102" t="n">
        <v>4.162</v>
      </c>
      <c r="J129" s="102" t="n">
        <v>4.502</v>
      </c>
      <c r="K129" s="102" t="n">
        <v>4.969</v>
      </c>
      <c r="L129" s="102" t="n">
        <v>5.436</v>
      </c>
      <c r="M129" s="102" t="n">
        <v>6.086</v>
      </c>
      <c r="N129" s="102" t="n">
        <v>6.736</v>
      </c>
      <c r="O129" s="102" t="n">
        <v>7.527</v>
      </c>
      <c r="P129" s="102" t="n">
        <v>8.318</v>
      </c>
      <c r="Q129" s="102" t="n">
        <v>9.149</v>
      </c>
      <c r="R129" s="102" t="n">
        <v>9.98</v>
      </c>
      <c r="S129" s="102" t="n">
        <v>10.749</v>
      </c>
      <c r="T129" s="102" t="n">
        <v>11.518</v>
      </c>
      <c r="U129" s="102" t="n">
        <v>12.131</v>
      </c>
      <c r="V129" s="102" t="n">
        <v>12.744</v>
      </c>
      <c r="W129" s="102" t="n">
        <v>13.145</v>
      </c>
      <c r="X129" s="102" t="n">
        <v>13.546</v>
      </c>
      <c r="Y129" s="102" t="n">
        <v>13.73</v>
      </c>
      <c r="Z129" s="102" t="n">
        <v>13.914</v>
      </c>
      <c r="AA129" s="102" t="n">
        <v>13.918</v>
      </c>
      <c r="AB129" s="102" t="n">
        <v>13.922</v>
      </c>
      <c r="AC129" s="102" t="n">
        <v>13.83</v>
      </c>
      <c r="AD129" s="102" t="n">
        <v>13.738</v>
      </c>
      <c r="AE129" s="102" t="n">
        <v>13.654</v>
      </c>
      <c r="AF129" s="102" t="n">
        <v>13.57</v>
      </c>
      <c r="AG129" s="102" t="n">
        <v>13.595</v>
      </c>
      <c r="AH129" s="102" t="n">
        <v>13.62</v>
      </c>
      <c r="AI129" s="102" t="n">
        <v>13.821</v>
      </c>
      <c r="AJ129" s="102" t="n">
        <v>14.022</v>
      </c>
      <c r="AK129" s="102" t="n">
        <v>14.373</v>
      </c>
      <c r="AL129" s="102" t="n">
        <v>14.724</v>
      </c>
      <c r="AM129" s="102" t="n">
        <v>15.073</v>
      </c>
      <c r="AN129" s="102" t="n">
        <v>15.422</v>
      </c>
      <c r="AO129" s="102" t="n">
        <v>15.405</v>
      </c>
      <c r="AP129" s="102" t="n">
        <v>15.388</v>
      </c>
      <c r="AQ129" s="102" t="n">
        <v>14.618</v>
      </c>
      <c r="AR129" s="102" t="n">
        <v>13.848</v>
      </c>
      <c r="AS129" s="102" t="n">
        <v>13.078</v>
      </c>
      <c r="AT129" s="102" t="n">
        <v>12.308</v>
      </c>
      <c r="AU129" s="102" t="n">
        <v>11.538</v>
      </c>
      <c r="AV129" s="102" t="n">
        <v>10.768</v>
      </c>
      <c r="AW129" s="102" t="n">
        <v>9.998</v>
      </c>
      <c r="AX129" s="102" t="n">
        <v>9.228</v>
      </c>
      <c r="AY129" s="102" t="n">
        <v>8.458</v>
      </c>
      <c r="AZ129" s="102" t="n">
        <v>7.688</v>
      </c>
      <c r="BA129" s="102" t="n">
        <v>6.918</v>
      </c>
      <c r="BB129" s="102" t="n">
        <v>6.148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0.55</v>
      </c>
      <c r="D130" s="102" t="n">
        <v>1.1</v>
      </c>
      <c r="E130" s="102" t="n">
        <v>2.001</v>
      </c>
      <c r="F130" s="102" t="n">
        <v>2.902</v>
      </c>
      <c r="G130" s="102" t="n">
        <v>3.325</v>
      </c>
      <c r="H130" s="102" t="n">
        <v>3.748</v>
      </c>
      <c r="I130" s="102" t="n">
        <v>4.103</v>
      </c>
      <c r="J130" s="102" t="n">
        <v>4.458</v>
      </c>
      <c r="K130" s="102" t="n">
        <v>4.941</v>
      </c>
      <c r="L130" s="102" t="n">
        <v>5.424</v>
      </c>
      <c r="M130" s="102" t="n">
        <v>6.079</v>
      </c>
      <c r="N130" s="102" t="n">
        <v>6.734</v>
      </c>
      <c r="O130" s="102" t="n">
        <v>7.518</v>
      </c>
      <c r="P130" s="102" t="n">
        <v>8.302</v>
      </c>
      <c r="Q130" s="102" t="n">
        <v>9.116</v>
      </c>
      <c r="R130" s="102" t="n">
        <v>9.93</v>
      </c>
      <c r="S130" s="102" t="n">
        <v>10.676</v>
      </c>
      <c r="T130" s="102" t="n">
        <v>11.422</v>
      </c>
      <c r="U130" s="102" t="n">
        <v>12.009</v>
      </c>
      <c r="V130" s="102" t="n">
        <v>12.596</v>
      </c>
      <c r="W130" s="102" t="n">
        <v>12.975</v>
      </c>
      <c r="X130" s="102" t="n">
        <v>13.354</v>
      </c>
      <c r="Y130" s="102" t="n">
        <v>13.525</v>
      </c>
      <c r="Z130" s="102" t="n">
        <v>13.696</v>
      </c>
      <c r="AA130" s="102" t="n">
        <v>13.697</v>
      </c>
      <c r="AB130" s="102" t="n">
        <v>13.698</v>
      </c>
      <c r="AC130" s="102" t="n">
        <v>13.615</v>
      </c>
      <c r="AD130" s="102" t="n">
        <v>13.532</v>
      </c>
      <c r="AE130" s="102" t="n">
        <v>13.466</v>
      </c>
      <c r="AF130" s="102" t="n">
        <v>13.4</v>
      </c>
      <c r="AG130" s="102" t="n">
        <v>13.45</v>
      </c>
      <c r="AH130" s="102" t="n">
        <v>13.5</v>
      </c>
      <c r="AI130" s="102" t="n">
        <v>13.729</v>
      </c>
      <c r="AJ130" s="102" t="n">
        <v>13.958</v>
      </c>
      <c r="AK130" s="102" t="n">
        <v>14.332</v>
      </c>
      <c r="AL130" s="102" t="n">
        <v>14.706</v>
      </c>
      <c r="AM130" s="102" t="n">
        <v>15.067</v>
      </c>
      <c r="AN130" s="102" t="n">
        <v>15.428</v>
      </c>
      <c r="AO130" s="102" t="n">
        <v>15.41</v>
      </c>
      <c r="AP130" s="102" t="n">
        <v>15.392</v>
      </c>
      <c r="AQ130" s="102" t="n">
        <v>14.622</v>
      </c>
      <c r="AR130" s="102" t="n">
        <v>13.852</v>
      </c>
      <c r="AS130" s="102" t="n">
        <v>13.082</v>
      </c>
      <c r="AT130" s="102" t="n">
        <v>12.312</v>
      </c>
      <c r="AU130" s="102" t="n">
        <v>11.542</v>
      </c>
      <c r="AV130" s="102" t="n">
        <v>10.772</v>
      </c>
      <c r="AW130" s="102" t="n">
        <v>10.002</v>
      </c>
      <c r="AX130" s="102" t="n">
        <v>9.232</v>
      </c>
      <c r="AY130" s="102" t="n">
        <v>8.462</v>
      </c>
      <c r="AZ130" s="102" t="n">
        <v>7.692</v>
      </c>
      <c r="BA130" s="102" t="n">
        <v>6.922</v>
      </c>
      <c r="BB130" s="102" t="n">
        <v>6.152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0.555</v>
      </c>
      <c r="D131" s="102" t="n">
        <v>1.11</v>
      </c>
      <c r="E131" s="102" t="n">
        <v>1.968</v>
      </c>
      <c r="F131" s="102" t="n">
        <v>2.826</v>
      </c>
      <c r="G131" s="102" t="n">
        <v>3.25</v>
      </c>
      <c r="H131" s="102" t="n">
        <v>3.674</v>
      </c>
      <c r="I131" s="102" t="n">
        <v>4.044</v>
      </c>
      <c r="J131" s="102" t="n">
        <v>4.414</v>
      </c>
      <c r="K131" s="102" t="n">
        <v>4.913</v>
      </c>
      <c r="L131" s="102" t="n">
        <v>5.412</v>
      </c>
      <c r="M131" s="102" t="n">
        <v>6.072</v>
      </c>
      <c r="N131" s="102" t="n">
        <v>6.732</v>
      </c>
      <c r="O131" s="102" t="n">
        <v>7.509</v>
      </c>
      <c r="P131" s="102" t="n">
        <v>8.286</v>
      </c>
      <c r="Q131" s="102" t="n">
        <v>9.083</v>
      </c>
      <c r="R131" s="102" t="n">
        <v>9.88</v>
      </c>
      <c r="S131" s="102" t="n">
        <v>10.603</v>
      </c>
      <c r="T131" s="102" t="n">
        <v>11.326</v>
      </c>
      <c r="U131" s="102" t="n">
        <v>11.887</v>
      </c>
      <c r="V131" s="102" t="n">
        <v>12.448</v>
      </c>
      <c r="W131" s="102" t="n">
        <v>12.805</v>
      </c>
      <c r="X131" s="102" t="n">
        <v>13.162</v>
      </c>
      <c r="Y131" s="102" t="n">
        <v>13.32</v>
      </c>
      <c r="Z131" s="102" t="n">
        <v>13.478</v>
      </c>
      <c r="AA131" s="102" t="n">
        <v>13.476</v>
      </c>
      <c r="AB131" s="102" t="n">
        <v>13.474</v>
      </c>
      <c r="AC131" s="102" t="n">
        <v>13.4</v>
      </c>
      <c r="AD131" s="102" t="n">
        <v>13.326</v>
      </c>
      <c r="AE131" s="102" t="n">
        <v>13.278</v>
      </c>
      <c r="AF131" s="102" t="n">
        <v>13.23</v>
      </c>
      <c r="AG131" s="102" t="n">
        <v>13.305</v>
      </c>
      <c r="AH131" s="102" t="n">
        <v>13.38</v>
      </c>
      <c r="AI131" s="102" t="n">
        <v>13.637</v>
      </c>
      <c r="AJ131" s="102" t="n">
        <v>13.894</v>
      </c>
      <c r="AK131" s="102" t="n">
        <v>14.291</v>
      </c>
      <c r="AL131" s="102" t="n">
        <v>14.688</v>
      </c>
      <c r="AM131" s="102" t="n">
        <v>15.061</v>
      </c>
      <c r="AN131" s="102" t="n">
        <v>15.434</v>
      </c>
      <c r="AO131" s="102" t="n">
        <v>15.415</v>
      </c>
      <c r="AP131" s="102" t="n">
        <v>15.396</v>
      </c>
      <c r="AQ131" s="102" t="n">
        <v>14.626</v>
      </c>
      <c r="AR131" s="102" t="n">
        <v>13.856</v>
      </c>
      <c r="AS131" s="102" t="n">
        <v>13.086</v>
      </c>
      <c r="AT131" s="102" t="n">
        <v>12.316</v>
      </c>
      <c r="AU131" s="102" t="n">
        <v>11.546</v>
      </c>
      <c r="AV131" s="102" t="n">
        <v>10.776</v>
      </c>
      <c r="AW131" s="102" t="n">
        <v>10.006</v>
      </c>
      <c r="AX131" s="102" t="n">
        <v>9.236</v>
      </c>
      <c r="AY131" s="102" t="n">
        <v>8.466</v>
      </c>
      <c r="AZ131" s="102" t="n">
        <v>7.696</v>
      </c>
      <c r="BA131" s="102" t="n">
        <v>6.926</v>
      </c>
      <c r="BB131" s="102" t="n">
        <v>6.156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0.56</v>
      </c>
      <c r="D132" s="102" t="n">
        <v>1.12</v>
      </c>
      <c r="E132" s="102" t="n">
        <v>1.935</v>
      </c>
      <c r="F132" s="102" t="n">
        <v>2.75</v>
      </c>
      <c r="G132" s="102" t="n">
        <v>3.175</v>
      </c>
      <c r="H132" s="102" t="n">
        <v>3.6</v>
      </c>
      <c r="I132" s="102" t="n">
        <v>3.985</v>
      </c>
      <c r="J132" s="102" t="n">
        <v>4.37</v>
      </c>
      <c r="K132" s="102" t="n">
        <v>4.885</v>
      </c>
      <c r="L132" s="102" t="n">
        <v>5.4</v>
      </c>
      <c r="M132" s="102" t="n">
        <v>6.065</v>
      </c>
      <c r="N132" s="102" t="n">
        <v>6.73</v>
      </c>
      <c r="O132" s="102" t="n">
        <v>7.5</v>
      </c>
      <c r="P132" s="102" t="n">
        <v>8.27</v>
      </c>
      <c r="Q132" s="102" t="n">
        <v>9.05</v>
      </c>
      <c r="R132" s="102" t="n">
        <v>9.83</v>
      </c>
      <c r="S132" s="102" t="n">
        <v>10.53</v>
      </c>
      <c r="T132" s="102" t="n">
        <v>11.23</v>
      </c>
      <c r="U132" s="102" t="n">
        <v>11.765</v>
      </c>
      <c r="V132" s="102" t="n">
        <v>12.3</v>
      </c>
      <c r="W132" s="102" t="n">
        <v>12.635</v>
      </c>
      <c r="X132" s="102" t="n">
        <v>12.97</v>
      </c>
      <c r="Y132" s="102" t="n">
        <v>13.115</v>
      </c>
      <c r="Z132" s="102" t="n">
        <v>13.26</v>
      </c>
      <c r="AA132" s="102" t="n">
        <v>13.255</v>
      </c>
      <c r="AB132" s="102" t="n">
        <v>13.25</v>
      </c>
      <c r="AC132" s="102" t="n">
        <v>13.185</v>
      </c>
      <c r="AD132" s="102" t="n">
        <v>13.12</v>
      </c>
      <c r="AE132" s="102" t="n">
        <v>13.09</v>
      </c>
      <c r="AF132" s="102" t="n">
        <v>13.06</v>
      </c>
      <c r="AG132" s="102" t="n">
        <v>13.16</v>
      </c>
      <c r="AH132" s="102" t="n">
        <v>13.26</v>
      </c>
      <c r="AI132" s="102" t="n">
        <v>13.545</v>
      </c>
      <c r="AJ132" s="102" t="n">
        <v>13.83</v>
      </c>
      <c r="AK132" s="102" t="n">
        <v>14.25</v>
      </c>
      <c r="AL132" s="102" t="n">
        <v>14.67</v>
      </c>
      <c r="AM132" s="102" t="n">
        <v>15.055</v>
      </c>
      <c r="AN132" s="102" t="n">
        <v>15.44</v>
      </c>
      <c r="AO132" s="102" t="n">
        <v>15.42</v>
      </c>
      <c r="AP132" s="102" t="n">
        <v>15.4</v>
      </c>
      <c r="AQ132" s="102" t="n">
        <v>14.63</v>
      </c>
      <c r="AR132" s="102" t="n">
        <v>13.86</v>
      </c>
      <c r="AS132" s="102" t="n">
        <v>13.09</v>
      </c>
      <c r="AT132" s="102" t="n">
        <v>12.32</v>
      </c>
      <c r="AU132" s="102" t="n">
        <v>11.55</v>
      </c>
      <c r="AV132" s="102" t="n">
        <v>10.78</v>
      </c>
      <c r="AW132" s="102" t="n">
        <v>10.01</v>
      </c>
      <c r="AX132" s="102" t="n">
        <v>9.24</v>
      </c>
      <c r="AY132" s="102" t="n">
        <v>8.47</v>
      </c>
      <c r="AZ132" s="102" t="n">
        <v>7.7</v>
      </c>
      <c r="BA132" s="102" t="n">
        <v>6.93</v>
      </c>
      <c r="BB132" s="102" t="n">
        <v>6.16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0.558</v>
      </c>
      <c r="D133" s="102" t="n">
        <v>1.116</v>
      </c>
      <c r="E133" s="102" t="n">
        <v>1.885</v>
      </c>
      <c r="F133" s="102" t="n">
        <v>2.654</v>
      </c>
      <c r="G133" s="102" t="n">
        <v>3.076</v>
      </c>
      <c r="H133" s="102" t="n">
        <v>3.498</v>
      </c>
      <c r="I133" s="102" t="n">
        <v>3.896</v>
      </c>
      <c r="J133" s="102" t="n">
        <v>4.294</v>
      </c>
      <c r="K133" s="102" t="n">
        <v>4.819</v>
      </c>
      <c r="L133" s="102" t="n">
        <v>5.344</v>
      </c>
      <c r="M133" s="102" t="n">
        <v>6.011</v>
      </c>
      <c r="N133" s="102" t="n">
        <v>6.678</v>
      </c>
      <c r="O133" s="102" t="n">
        <v>7.436</v>
      </c>
      <c r="P133" s="102" t="n">
        <v>8.194</v>
      </c>
      <c r="Q133" s="102" t="n">
        <v>8.953</v>
      </c>
      <c r="R133" s="102" t="n">
        <v>9.712</v>
      </c>
      <c r="S133" s="102" t="n">
        <v>10.384</v>
      </c>
      <c r="T133" s="102" t="n">
        <v>11.056</v>
      </c>
      <c r="U133" s="102" t="n">
        <v>11.564</v>
      </c>
      <c r="V133" s="102" t="n">
        <v>12.072</v>
      </c>
      <c r="W133" s="102" t="n">
        <v>12.384</v>
      </c>
      <c r="X133" s="102" t="n">
        <v>12.696</v>
      </c>
      <c r="Y133" s="102" t="n">
        <v>12.825</v>
      </c>
      <c r="Z133" s="102" t="n">
        <v>12.954</v>
      </c>
      <c r="AA133" s="102" t="n">
        <v>12.945</v>
      </c>
      <c r="AB133" s="102" t="n">
        <v>12.936</v>
      </c>
      <c r="AC133" s="102" t="n">
        <v>12.876</v>
      </c>
      <c r="AD133" s="102" t="n">
        <v>12.816</v>
      </c>
      <c r="AE133" s="102" t="n">
        <v>12.801</v>
      </c>
      <c r="AF133" s="102" t="n">
        <v>12.786</v>
      </c>
      <c r="AG133" s="102" t="n">
        <v>12.906</v>
      </c>
      <c r="AH133" s="102" t="n">
        <v>13.026</v>
      </c>
      <c r="AI133" s="102" t="n">
        <v>13.33</v>
      </c>
      <c r="AJ133" s="102" t="n">
        <v>13.634</v>
      </c>
      <c r="AK133" s="102" t="n">
        <v>14.072</v>
      </c>
      <c r="AL133" s="102" t="n">
        <v>14.51</v>
      </c>
      <c r="AM133" s="102" t="n">
        <v>14.907</v>
      </c>
      <c r="AN133" s="102" t="n">
        <v>15.304</v>
      </c>
      <c r="AO133" s="102" t="n">
        <v>15.29</v>
      </c>
      <c r="AP133" s="102" t="n">
        <v>15.276</v>
      </c>
      <c r="AQ133" s="102" t="n">
        <v>14.512</v>
      </c>
      <c r="AR133" s="102" t="n">
        <v>13.748</v>
      </c>
      <c r="AS133" s="102" t="n">
        <v>12.984</v>
      </c>
      <c r="AT133" s="102" t="n">
        <v>12.22</v>
      </c>
      <c r="AU133" s="102" t="n">
        <v>11.456</v>
      </c>
      <c r="AV133" s="102" t="n">
        <v>10.692</v>
      </c>
      <c r="AW133" s="102" t="n">
        <v>9.928</v>
      </c>
      <c r="AX133" s="102" t="n">
        <v>9.164</v>
      </c>
      <c r="AY133" s="102" t="n">
        <v>8.4</v>
      </c>
      <c r="AZ133" s="102" t="n">
        <v>7.636</v>
      </c>
      <c r="BA133" s="102" t="n">
        <v>6.872</v>
      </c>
      <c r="BB133" s="102" t="n">
        <v>6.108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0.556</v>
      </c>
      <c r="D134" s="102" t="n">
        <v>1.112</v>
      </c>
      <c r="E134" s="102" t="n">
        <v>1.835</v>
      </c>
      <c r="F134" s="102" t="n">
        <v>2.558</v>
      </c>
      <c r="G134" s="102" t="n">
        <v>2.977</v>
      </c>
      <c r="H134" s="102" t="n">
        <v>3.396</v>
      </c>
      <c r="I134" s="102" t="n">
        <v>3.807</v>
      </c>
      <c r="J134" s="102" t="n">
        <v>4.218</v>
      </c>
      <c r="K134" s="102" t="n">
        <v>4.753</v>
      </c>
      <c r="L134" s="102" t="n">
        <v>5.288</v>
      </c>
      <c r="M134" s="102" t="n">
        <v>5.957</v>
      </c>
      <c r="N134" s="102" t="n">
        <v>6.626</v>
      </c>
      <c r="O134" s="102" t="n">
        <v>7.372</v>
      </c>
      <c r="P134" s="102" t="n">
        <v>8.118</v>
      </c>
      <c r="Q134" s="102" t="n">
        <v>8.856</v>
      </c>
      <c r="R134" s="102" t="n">
        <v>9.594</v>
      </c>
      <c r="S134" s="102" t="n">
        <v>10.238</v>
      </c>
      <c r="T134" s="102" t="n">
        <v>10.882</v>
      </c>
      <c r="U134" s="102" t="n">
        <v>11.363</v>
      </c>
      <c r="V134" s="102" t="n">
        <v>11.844</v>
      </c>
      <c r="W134" s="102" t="n">
        <v>12.133</v>
      </c>
      <c r="X134" s="102" t="n">
        <v>12.422</v>
      </c>
      <c r="Y134" s="102" t="n">
        <v>12.535</v>
      </c>
      <c r="Z134" s="102" t="n">
        <v>12.648</v>
      </c>
      <c r="AA134" s="102" t="n">
        <v>12.635</v>
      </c>
      <c r="AB134" s="102" t="n">
        <v>12.622</v>
      </c>
      <c r="AC134" s="102" t="n">
        <v>12.567</v>
      </c>
      <c r="AD134" s="102" t="n">
        <v>12.512</v>
      </c>
      <c r="AE134" s="102" t="n">
        <v>12.512</v>
      </c>
      <c r="AF134" s="102" t="n">
        <v>12.512</v>
      </c>
      <c r="AG134" s="102" t="n">
        <v>12.652</v>
      </c>
      <c r="AH134" s="102" t="n">
        <v>12.792</v>
      </c>
      <c r="AI134" s="102" t="n">
        <v>13.115</v>
      </c>
      <c r="AJ134" s="102" t="n">
        <v>13.438</v>
      </c>
      <c r="AK134" s="102" t="n">
        <v>13.894</v>
      </c>
      <c r="AL134" s="102" t="n">
        <v>14.35</v>
      </c>
      <c r="AM134" s="102" t="n">
        <v>14.759</v>
      </c>
      <c r="AN134" s="102" t="n">
        <v>15.168</v>
      </c>
      <c r="AO134" s="102" t="n">
        <v>15.16</v>
      </c>
      <c r="AP134" s="102" t="n">
        <v>15.152</v>
      </c>
      <c r="AQ134" s="102" t="n">
        <v>14.394</v>
      </c>
      <c r="AR134" s="102" t="n">
        <v>13.636</v>
      </c>
      <c r="AS134" s="102" t="n">
        <v>12.878</v>
      </c>
      <c r="AT134" s="102" t="n">
        <v>12.12</v>
      </c>
      <c r="AU134" s="102" t="n">
        <v>11.362</v>
      </c>
      <c r="AV134" s="102" t="n">
        <v>10.604</v>
      </c>
      <c r="AW134" s="102" t="n">
        <v>9.846</v>
      </c>
      <c r="AX134" s="102" t="n">
        <v>9.088</v>
      </c>
      <c r="AY134" s="102" t="n">
        <v>8.33000000000001</v>
      </c>
      <c r="AZ134" s="102" t="n">
        <v>7.57200000000001</v>
      </c>
      <c r="BA134" s="102" t="n">
        <v>6.81400000000001</v>
      </c>
      <c r="BB134" s="102" t="n">
        <v>6.05600000000001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0.554</v>
      </c>
      <c r="D135" s="102" t="n">
        <v>1.108</v>
      </c>
      <c r="E135" s="102" t="n">
        <v>1.785</v>
      </c>
      <c r="F135" s="102" t="n">
        <v>2.462</v>
      </c>
      <c r="G135" s="102" t="n">
        <v>2.878</v>
      </c>
      <c r="H135" s="102" t="n">
        <v>3.294</v>
      </c>
      <c r="I135" s="102" t="n">
        <v>3.718</v>
      </c>
      <c r="J135" s="102" t="n">
        <v>4.142</v>
      </c>
      <c r="K135" s="102" t="n">
        <v>4.687</v>
      </c>
      <c r="L135" s="102" t="n">
        <v>5.232</v>
      </c>
      <c r="M135" s="102" t="n">
        <v>5.903</v>
      </c>
      <c r="N135" s="102" t="n">
        <v>6.574</v>
      </c>
      <c r="O135" s="102" t="n">
        <v>7.308</v>
      </c>
      <c r="P135" s="102" t="n">
        <v>8.042</v>
      </c>
      <c r="Q135" s="102" t="n">
        <v>8.759</v>
      </c>
      <c r="R135" s="102" t="n">
        <v>9.476</v>
      </c>
      <c r="S135" s="102" t="n">
        <v>10.092</v>
      </c>
      <c r="T135" s="102" t="n">
        <v>10.708</v>
      </c>
      <c r="U135" s="102" t="n">
        <v>11.162</v>
      </c>
      <c r="V135" s="102" t="n">
        <v>11.616</v>
      </c>
      <c r="W135" s="102" t="n">
        <v>11.882</v>
      </c>
      <c r="X135" s="102" t="n">
        <v>12.148</v>
      </c>
      <c r="Y135" s="102" t="n">
        <v>12.245</v>
      </c>
      <c r="Z135" s="102" t="n">
        <v>12.342</v>
      </c>
      <c r="AA135" s="102" t="n">
        <v>12.325</v>
      </c>
      <c r="AB135" s="102" t="n">
        <v>12.308</v>
      </c>
      <c r="AC135" s="102" t="n">
        <v>12.258</v>
      </c>
      <c r="AD135" s="102" t="n">
        <v>12.208</v>
      </c>
      <c r="AE135" s="102" t="n">
        <v>12.223</v>
      </c>
      <c r="AF135" s="102" t="n">
        <v>12.238</v>
      </c>
      <c r="AG135" s="102" t="n">
        <v>12.398</v>
      </c>
      <c r="AH135" s="102" t="n">
        <v>12.558</v>
      </c>
      <c r="AI135" s="102" t="n">
        <v>12.9</v>
      </c>
      <c r="AJ135" s="102" t="n">
        <v>13.242</v>
      </c>
      <c r="AK135" s="102" t="n">
        <v>13.716</v>
      </c>
      <c r="AL135" s="102" t="n">
        <v>14.19</v>
      </c>
      <c r="AM135" s="102" t="n">
        <v>14.611</v>
      </c>
      <c r="AN135" s="102" t="n">
        <v>15.032</v>
      </c>
      <c r="AO135" s="102" t="n">
        <v>15.03</v>
      </c>
      <c r="AP135" s="102" t="n">
        <v>15.028</v>
      </c>
      <c r="AQ135" s="102" t="n">
        <v>14.276</v>
      </c>
      <c r="AR135" s="102" t="n">
        <v>13.524</v>
      </c>
      <c r="AS135" s="102" t="n">
        <v>12.772</v>
      </c>
      <c r="AT135" s="102" t="n">
        <v>12.02</v>
      </c>
      <c r="AU135" s="102" t="n">
        <v>11.268</v>
      </c>
      <c r="AV135" s="102" t="n">
        <v>10.516</v>
      </c>
      <c r="AW135" s="102" t="n">
        <v>9.764</v>
      </c>
      <c r="AX135" s="102" t="n">
        <v>9.012</v>
      </c>
      <c r="AY135" s="102" t="n">
        <v>8.26000000000001</v>
      </c>
      <c r="AZ135" s="102" t="n">
        <v>7.50800000000001</v>
      </c>
      <c r="BA135" s="102" t="n">
        <v>6.75600000000001</v>
      </c>
      <c r="BB135" s="102" t="n">
        <v>6.00400000000001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0.552</v>
      </c>
      <c r="D136" s="102" t="n">
        <v>1.104</v>
      </c>
      <c r="E136" s="102" t="n">
        <v>1.735</v>
      </c>
      <c r="F136" s="102" t="n">
        <v>2.366</v>
      </c>
      <c r="G136" s="102" t="n">
        <v>2.779</v>
      </c>
      <c r="H136" s="102" t="n">
        <v>3.192</v>
      </c>
      <c r="I136" s="102" t="n">
        <v>3.629</v>
      </c>
      <c r="J136" s="102" t="n">
        <v>4.066</v>
      </c>
      <c r="K136" s="102" t="n">
        <v>4.621</v>
      </c>
      <c r="L136" s="102" t="n">
        <v>5.176</v>
      </c>
      <c r="M136" s="102" t="n">
        <v>5.849</v>
      </c>
      <c r="N136" s="102" t="n">
        <v>6.522</v>
      </c>
      <c r="O136" s="102" t="n">
        <v>7.244</v>
      </c>
      <c r="P136" s="102" t="n">
        <v>7.966</v>
      </c>
      <c r="Q136" s="102" t="n">
        <v>8.662</v>
      </c>
      <c r="R136" s="102" t="n">
        <v>9.358</v>
      </c>
      <c r="S136" s="102" t="n">
        <v>9.946</v>
      </c>
      <c r="T136" s="102" t="n">
        <v>10.534</v>
      </c>
      <c r="U136" s="102" t="n">
        <v>10.961</v>
      </c>
      <c r="V136" s="102" t="n">
        <v>11.388</v>
      </c>
      <c r="W136" s="102" t="n">
        <v>11.631</v>
      </c>
      <c r="X136" s="102" t="n">
        <v>11.874</v>
      </c>
      <c r="Y136" s="102" t="n">
        <v>11.955</v>
      </c>
      <c r="Z136" s="102" t="n">
        <v>12.036</v>
      </c>
      <c r="AA136" s="102" t="n">
        <v>12.015</v>
      </c>
      <c r="AB136" s="102" t="n">
        <v>11.994</v>
      </c>
      <c r="AC136" s="102" t="n">
        <v>11.949</v>
      </c>
      <c r="AD136" s="102" t="n">
        <v>11.904</v>
      </c>
      <c r="AE136" s="102" t="n">
        <v>11.934</v>
      </c>
      <c r="AF136" s="102" t="n">
        <v>11.964</v>
      </c>
      <c r="AG136" s="102" t="n">
        <v>12.144</v>
      </c>
      <c r="AH136" s="102" t="n">
        <v>12.324</v>
      </c>
      <c r="AI136" s="102" t="n">
        <v>12.685</v>
      </c>
      <c r="AJ136" s="102" t="n">
        <v>13.046</v>
      </c>
      <c r="AK136" s="102" t="n">
        <v>13.538</v>
      </c>
      <c r="AL136" s="102" t="n">
        <v>14.03</v>
      </c>
      <c r="AM136" s="102" t="n">
        <v>14.463</v>
      </c>
      <c r="AN136" s="102" t="n">
        <v>14.896</v>
      </c>
      <c r="AO136" s="102" t="n">
        <v>14.9</v>
      </c>
      <c r="AP136" s="102" t="n">
        <v>14.904</v>
      </c>
      <c r="AQ136" s="102" t="n">
        <v>14.158</v>
      </c>
      <c r="AR136" s="102" t="n">
        <v>13.412</v>
      </c>
      <c r="AS136" s="102" t="n">
        <v>12.666</v>
      </c>
      <c r="AT136" s="102" t="n">
        <v>11.92</v>
      </c>
      <c r="AU136" s="102" t="n">
        <v>11.174</v>
      </c>
      <c r="AV136" s="102" t="n">
        <v>10.428</v>
      </c>
      <c r="AW136" s="102" t="n">
        <v>9.68200000000001</v>
      </c>
      <c r="AX136" s="102" t="n">
        <v>8.93600000000001</v>
      </c>
      <c r="AY136" s="102" t="n">
        <v>8.19000000000001</v>
      </c>
      <c r="AZ136" s="102" t="n">
        <v>7.44400000000001</v>
      </c>
      <c r="BA136" s="102" t="n">
        <v>6.69800000000001</v>
      </c>
      <c r="BB136" s="102" t="n">
        <v>5.95200000000001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0.55</v>
      </c>
      <c r="D137" s="102" t="n">
        <v>1.1</v>
      </c>
      <c r="E137" s="102" t="n">
        <v>1.685</v>
      </c>
      <c r="F137" s="102" t="n">
        <v>2.27</v>
      </c>
      <c r="G137" s="102" t="n">
        <v>2.68</v>
      </c>
      <c r="H137" s="102" t="n">
        <v>3.09</v>
      </c>
      <c r="I137" s="102" t="n">
        <v>3.54</v>
      </c>
      <c r="J137" s="102" t="n">
        <v>3.99</v>
      </c>
      <c r="K137" s="102" t="n">
        <v>4.555</v>
      </c>
      <c r="L137" s="102" t="n">
        <v>5.12</v>
      </c>
      <c r="M137" s="102" t="n">
        <v>5.795</v>
      </c>
      <c r="N137" s="102" t="n">
        <v>6.47</v>
      </c>
      <c r="O137" s="102" t="n">
        <v>7.18</v>
      </c>
      <c r="P137" s="102" t="n">
        <v>7.89</v>
      </c>
      <c r="Q137" s="102" t="n">
        <v>8.565</v>
      </c>
      <c r="R137" s="102" t="n">
        <v>9.24</v>
      </c>
      <c r="S137" s="102" t="n">
        <v>9.8</v>
      </c>
      <c r="T137" s="102" t="n">
        <v>10.36</v>
      </c>
      <c r="U137" s="102" t="n">
        <v>10.76</v>
      </c>
      <c r="V137" s="102" t="n">
        <v>11.16</v>
      </c>
      <c r="W137" s="102" t="n">
        <v>11.38</v>
      </c>
      <c r="X137" s="102" t="n">
        <v>11.6</v>
      </c>
      <c r="Y137" s="102" t="n">
        <v>11.665</v>
      </c>
      <c r="Z137" s="102" t="n">
        <v>11.73</v>
      </c>
      <c r="AA137" s="102" t="n">
        <v>11.705</v>
      </c>
      <c r="AB137" s="102" t="n">
        <v>11.68</v>
      </c>
      <c r="AC137" s="102" t="n">
        <v>11.64</v>
      </c>
      <c r="AD137" s="102" t="n">
        <v>11.6</v>
      </c>
      <c r="AE137" s="102" t="n">
        <v>11.645</v>
      </c>
      <c r="AF137" s="102" t="n">
        <v>11.69</v>
      </c>
      <c r="AG137" s="102" t="n">
        <v>11.89</v>
      </c>
      <c r="AH137" s="102" t="n">
        <v>12.09</v>
      </c>
      <c r="AI137" s="102" t="n">
        <v>12.47</v>
      </c>
      <c r="AJ137" s="102" t="n">
        <v>12.85</v>
      </c>
      <c r="AK137" s="102" t="n">
        <v>13.36</v>
      </c>
      <c r="AL137" s="102" t="n">
        <v>13.87</v>
      </c>
      <c r="AM137" s="102" t="n">
        <v>14.315</v>
      </c>
      <c r="AN137" s="102" t="n">
        <v>14.76</v>
      </c>
      <c r="AO137" s="102" t="n">
        <v>14.77</v>
      </c>
      <c r="AP137" s="102" t="n">
        <v>14.78</v>
      </c>
      <c r="AQ137" s="102" t="n">
        <v>14.04</v>
      </c>
      <c r="AR137" s="102" t="n">
        <v>13.3</v>
      </c>
      <c r="AS137" s="102" t="n">
        <v>12.56</v>
      </c>
      <c r="AT137" s="102" t="n">
        <v>11.82</v>
      </c>
      <c r="AU137" s="102" t="n">
        <v>11.08</v>
      </c>
      <c r="AV137" s="102" t="n">
        <v>10.34</v>
      </c>
      <c r="AW137" s="102" t="n">
        <v>9.60000000000001</v>
      </c>
      <c r="AX137" s="102" t="n">
        <v>8.86000000000001</v>
      </c>
      <c r="AY137" s="102" t="n">
        <v>8.12000000000001</v>
      </c>
      <c r="AZ137" s="102" t="n">
        <v>7.38000000000001</v>
      </c>
      <c r="BA137" s="102" t="n">
        <v>6.64000000000001</v>
      </c>
      <c r="BB137" s="102" t="n">
        <v>5.90000000000001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0.536</v>
      </c>
      <c r="D138" s="102" t="n">
        <v>1.072</v>
      </c>
      <c r="E138" s="102" t="n">
        <v>1.609</v>
      </c>
      <c r="F138" s="102" t="n">
        <v>2.146</v>
      </c>
      <c r="G138" s="102" t="n">
        <v>2.547</v>
      </c>
      <c r="H138" s="102" t="n">
        <v>2.948</v>
      </c>
      <c r="I138" s="102" t="n">
        <v>3.402</v>
      </c>
      <c r="J138" s="102" t="n">
        <v>3.856</v>
      </c>
      <c r="K138" s="102" t="n">
        <v>4.422</v>
      </c>
      <c r="L138" s="102" t="n">
        <v>4.988</v>
      </c>
      <c r="M138" s="102" t="n">
        <v>5.654</v>
      </c>
      <c r="N138" s="102" t="n">
        <v>6.32</v>
      </c>
      <c r="O138" s="102" t="n">
        <v>7.011</v>
      </c>
      <c r="P138" s="102" t="n">
        <v>7.702</v>
      </c>
      <c r="Q138" s="102" t="n">
        <v>8.35</v>
      </c>
      <c r="R138" s="102" t="n">
        <v>8.998</v>
      </c>
      <c r="S138" s="102" t="n">
        <v>9.527</v>
      </c>
      <c r="T138" s="102" t="n">
        <v>10.056</v>
      </c>
      <c r="U138" s="102" t="n">
        <v>10.426</v>
      </c>
      <c r="V138" s="102" t="n">
        <v>10.796</v>
      </c>
      <c r="W138" s="102" t="n">
        <v>10.992</v>
      </c>
      <c r="X138" s="102" t="n">
        <v>11.188</v>
      </c>
      <c r="Y138" s="102" t="n">
        <v>11.238</v>
      </c>
      <c r="Z138" s="102" t="n">
        <v>11.288</v>
      </c>
      <c r="AA138" s="102" t="n">
        <v>11.256</v>
      </c>
      <c r="AB138" s="102" t="n">
        <v>11.224</v>
      </c>
      <c r="AC138" s="102" t="n">
        <v>11.187</v>
      </c>
      <c r="AD138" s="102" t="n">
        <v>11.15</v>
      </c>
      <c r="AE138" s="102" t="n">
        <v>11.204</v>
      </c>
      <c r="AF138" s="102" t="n">
        <v>11.258</v>
      </c>
      <c r="AG138" s="102" t="n">
        <v>11.47</v>
      </c>
      <c r="AH138" s="102" t="n">
        <v>11.682</v>
      </c>
      <c r="AI138" s="102" t="n">
        <v>12.076</v>
      </c>
      <c r="AJ138" s="102" t="n">
        <v>12.47</v>
      </c>
      <c r="AK138" s="102" t="n">
        <v>12.991</v>
      </c>
      <c r="AL138" s="102" t="n">
        <v>13.512</v>
      </c>
      <c r="AM138" s="102" t="n">
        <v>13.969</v>
      </c>
      <c r="AN138" s="102" t="n">
        <v>14.426</v>
      </c>
      <c r="AO138" s="102" t="n">
        <v>14.454</v>
      </c>
      <c r="AP138" s="102" t="n">
        <v>14.482</v>
      </c>
      <c r="AQ138" s="102" t="n">
        <v>13.757</v>
      </c>
      <c r="AR138" s="102" t="n">
        <v>13.032</v>
      </c>
      <c r="AS138" s="102" t="n">
        <v>12.307</v>
      </c>
      <c r="AT138" s="102" t="n">
        <v>11.582</v>
      </c>
      <c r="AU138" s="102" t="n">
        <v>10.857</v>
      </c>
      <c r="AV138" s="102" t="n">
        <v>10.132</v>
      </c>
      <c r="AW138" s="102" t="n">
        <v>9.407</v>
      </c>
      <c r="AX138" s="102" t="n">
        <v>8.682</v>
      </c>
      <c r="AY138" s="102" t="n">
        <v>7.957</v>
      </c>
      <c r="AZ138" s="102" t="n">
        <v>7.232</v>
      </c>
      <c r="BA138" s="102" t="n">
        <v>6.507</v>
      </c>
      <c r="BB138" s="102" t="n">
        <v>5.782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0.522</v>
      </c>
      <c r="D139" s="102" t="n">
        <v>1.044</v>
      </c>
      <c r="E139" s="102" t="n">
        <v>1.533</v>
      </c>
      <c r="F139" s="102" t="n">
        <v>2.022</v>
      </c>
      <c r="G139" s="102" t="n">
        <v>2.414</v>
      </c>
      <c r="H139" s="102" t="n">
        <v>2.806</v>
      </c>
      <c r="I139" s="102" t="n">
        <v>3.264</v>
      </c>
      <c r="J139" s="102" t="n">
        <v>3.722</v>
      </c>
      <c r="K139" s="102" t="n">
        <v>4.289</v>
      </c>
      <c r="L139" s="102" t="n">
        <v>4.856</v>
      </c>
      <c r="M139" s="102" t="n">
        <v>5.513</v>
      </c>
      <c r="N139" s="102" t="n">
        <v>6.17</v>
      </c>
      <c r="O139" s="102" t="n">
        <v>6.842</v>
      </c>
      <c r="P139" s="102" t="n">
        <v>7.514</v>
      </c>
      <c r="Q139" s="102" t="n">
        <v>8.135</v>
      </c>
      <c r="R139" s="102" t="n">
        <v>8.756</v>
      </c>
      <c r="S139" s="102" t="n">
        <v>9.254</v>
      </c>
      <c r="T139" s="102" t="n">
        <v>9.752</v>
      </c>
      <c r="U139" s="102" t="n">
        <v>10.092</v>
      </c>
      <c r="V139" s="102" t="n">
        <v>10.432</v>
      </c>
      <c r="W139" s="102" t="n">
        <v>10.604</v>
      </c>
      <c r="X139" s="102" t="n">
        <v>10.776</v>
      </c>
      <c r="Y139" s="102" t="n">
        <v>10.811</v>
      </c>
      <c r="Z139" s="102" t="n">
        <v>10.846</v>
      </c>
      <c r="AA139" s="102" t="n">
        <v>10.807</v>
      </c>
      <c r="AB139" s="102" t="n">
        <v>10.768</v>
      </c>
      <c r="AC139" s="102" t="n">
        <v>10.734</v>
      </c>
      <c r="AD139" s="102" t="n">
        <v>10.7</v>
      </c>
      <c r="AE139" s="102" t="n">
        <v>10.763</v>
      </c>
      <c r="AF139" s="102" t="n">
        <v>10.826</v>
      </c>
      <c r="AG139" s="102" t="n">
        <v>11.05</v>
      </c>
      <c r="AH139" s="102" t="n">
        <v>11.274</v>
      </c>
      <c r="AI139" s="102" t="n">
        <v>11.682</v>
      </c>
      <c r="AJ139" s="102" t="n">
        <v>12.09</v>
      </c>
      <c r="AK139" s="102" t="n">
        <v>12.622</v>
      </c>
      <c r="AL139" s="102" t="n">
        <v>13.154</v>
      </c>
      <c r="AM139" s="102" t="n">
        <v>13.623</v>
      </c>
      <c r="AN139" s="102" t="n">
        <v>14.092</v>
      </c>
      <c r="AO139" s="102" t="n">
        <v>14.138</v>
      </c>
      <c r="AP139" s="102" t="n">
        <v>14.184</v>
      </c>
      <c r="AQ139" s="102" t="n">
        <v>13.474</v>
      </c>
      <c r="AR139" s="102" t="n">
        <v>12.764</v>
      </c>
      <c r="AS139" s="102" t="n">
        <v>12.054</v>
      </c>
      <c r="AT139" s="102" t="n">
        <v>11.344</v>
      </c>
      <c r="AU139" s="102" t="n">
        <v>10.634</v>
      </c>
      <c r="AV139" s="102" t="n">
        <v>9.924</v>
      </c>
      <c r="AW139" s="102" t="n">
        <v>9.214</v>
      </c>
      <c r="AX139" s="102" t="n">
        <v>8.50399999999999</v>
      </c>
      <c r="AY139" s="102" t="n">
        <v>7.79399999999999</v>
      </c>
      <c r="AZ139" s="102" t="n">
        <v>7.08399999999999</v>
      </c>
      <c r="BA139" s="102" t="n">
        <v>6.37399999999999</v>
      </c>
      <c r="BB139" s="102" t="n">
        <v>5.66399999999999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0.508</v>
      </c>
      <c r="D140" s="102" t="n">
        <v>1.016</v>
      </c>
      <c r="E140" s="102" t="n">
        <v>1.457</v>
      </c>
      <c r="F140" s="102" t="n">
        <v>1.898</v>
      </c>
      <c r="G140" s="102" t="n">
        <v>2.281</v>
      </c>
      <c r="H140" s="102" t="n">
        <v>2.664</v>
      </c>
      <c r="I140" s="102" t="n">
        <v>3.126</v>
      </c>
      <c r="J140" s="102" t="n">
        <v>3.588</v>
      </c>
      <c r="K140" s="102" t="n">
        <v>4.156</v>
      </c>
      <c r="L140" s="102" t="n">
        <v>4.724</v>
      </c>
      <c r="M140" s="102" t="n">
        <v>5.372</v>
      </c>
      <c r="N140" s="102" t="n">
        <v>6.02</v>
      </c>
      <c r="O140" s="102" t="n">
        <v>6.673</v>
      </c>
      <c r="P140" s="102" t="n">
        <v>7.326</v>
      </c>
      <c r="Q140" s="102" t="n">
        <v>7.92</v>
      </c>
      <c r="R140" s="102" t="n">
        <v>8.514</v>
      </c>
      <c r="S140" s="102" t="n">
        <v>8.981</v>
      </c>
      <c r="T140" s="102" t="n">
        <v>9.448</v>
      </c>
      <c r="U140" s="102" t="n">
        <v>9.758</v>
      </c>
      <c r="V140" s="102" t="n">
        <v>10.068</v>
      </c>
      <c r="W140" s="102" t="n">
        <v>10.216</v>
      </c>
      <c r="X140" s="102" t="n">
        <v>10.364</v>
      </c>
      <c r="Y140" s="102" t="n">
        <v>10.384</v>
      </c>
      <c r="Z140" s="102" t="n">
        <v>10.404</v>
      </c>
      <c r="AA140" s="102" t="n">
        <v>10.358</v>
      </c>
      <c r="AB140" s="102" t="n">
        <v>10.312</v>
      </c>
      <c r="AC140" s="102" t="n">
        <v>10.281</v>
      </c>
      <c r="AD140" s="102" t="n">
        <v>10.25</v>
      </c>
      <c r="AE140" s="102" t="n">
        <v>10.322</v>
      </c>
      <c r="AF140" s="102" t="n">
        <v>10.394</v>
      </c>
      <c r="AG140" s="102" t="n">
        <v>10.63</v>
      </c>
      <c r="AH140" s="102" t="n">
        <v>10.866</v>
      </c>
      <c r="AI140" s="102" t="n">
        <v>11.288</v>
      </c>
      <c r="AJ140" s="102" t="n">
        <v>11.71</v>
      </c>
      <c r="AK140" s="102" t="n">
        <v>12.253</v>
      </c>
      <c r="AL140" s="102" t="n">
        <v>12.796</v>
      </c>
      <c r="AM140" s="102" t="n">
        <v>13.277</v>
      </c>
      <c r="AN140" s="102" t="n">
        <v>13.758</v>
      </c>
      <c r="AO140" s="102" t="n">
        <v>13.822</v>
      </c>
      <c r="AP140" s="102" t="n">
        <v>13.886</v>
      </c>
      <c r="AQ140" s="102" t="n">
        <v>13.191</v>
      </c>
      <c r="AR140" s="102" t="n">
        <v>12.496</v>
      </c>
      <c r="AS140" s="102" t="n">
        <v>11.801</v>
      </c>
      <c r="AT140" s="102" t="n">
        <v>11.106</v>
      </c>
      <c r="AU140" s="102" t="n">
        <v>10.411</v>
      </c>
      <c r="AV140" s="102" t="n">
        <v>9.716</v>
      </c>
      <c r="AW140" s="102" t="n">
        <v>9.021</v>
      </c>
      <c r="AX140" s="102" t="n">
        <v>8.326</v>
      </c>
      <c r="AY140" s="102" t="n">
        <v>7.631</v>
      </c>
      <c r="AZ140" s="102" t="n">
        <v>6.936</v>
      </c>
      <c r="BA140" s="102" t="n">
        <v>6.241</v>
      </c>
      <c r="BB140" s="102" t="n">
        <v>5.546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0.494</v>
      </c>
      <c r="D141" s="102" t="n">
        <v>0.988</v>
      </c>
      <c r="E141" s="102" t="n">
        <v>1.381</v>
      </c>
      <c r="F141" s="102" t="n">
        <v>1.774</v>
      </c>
      <c r="G141" s="102" t="n">
        <v>2.148</v>
      </c>
      <c r="H141" s="102" t="n">
        <v>2.522</v>
      </c>
      <c r="I141" s="102" t="n">
        <v>2.988</v>
      </c>
      <c r="J141" s="102" t="n">
        <v>3.454</v>
      </c>
      <c r="K141" s="102" t="n">
        <v>4.023</v>
      </c>
      <c r="L141" s="102" t="n">
        <v>4.592</v>
      </c>
      <c r="M141" s="102" t="n">
        <v>5.231</v>
      </c>
      <c r="N141" s="102" t="n">
        <v>5.87</v>
      </c>
      <c r="O141" s="102" t="n">
        <v>6.504</v>
      </c>
      <c r="P141" s="102" t="n">
        <v>7.138</v>
      </c>
      <c r="Q141" s="102" t="n">
        <v>7.705</v>
      </c>
      <c r="R141" s="102" t="n">
        <v>8.272</v>
      </c>
      <c r="S141" s="102" t="n">
        <v>8.708</v>
      </c>
      <c r="T141" s="102" t="n">
        <v>9.144</v>
      </c>
      <c r="U141" s="102" t="n">
        <v>9.424</v>
      </c>
      <c r="V141" s="102" t="n">
        <v>9.704</v>
      </c>
      <c r="W141" s="102" t="n">
        <v>9.828</v>
      </c>
      <c r="X141" s="102" t="n">
        <v>9.952</v>
      </c>
      <c r="Y141" s="102" t="n">
        <v>9.957</v>
      </c>
      <c r="Z141" s="102" t="n">
        <v>9.962</v>
      </c>
      <c r="AA141" s="102" t="n">
        <v>9.909</v>
      </c>
      <c r="AB141" s="102" t="n">
        <v>9.856</v>
      </c>
      <c r="AC141" s="102" t="n">
        <v>9.828</v>
      </c>
      <c r="AD141" s="102" t="n">
        <v>9.8</v>
      </c>
      <c r="AE141" s="102" t="n">
        <v>9.881</v>
      </c>
      <c r="AF141" s="102" t="n">
        <v>9.962</v>
      </c>
      <c r="AG141" s="102" t="n">
        <v>10.21</v>
      </c>
      <c r="AH141" s="102" t="n">
        <v>10.458</v>
      </c>
      <c r="AI141" s="102" t="n">
        <v>10.894</v>
      </c>
      <c r="AJ141" s="102" t="n">
        <v>11.33</v>
      </c>
      <c r="AK141" s="102" t="n">
        <v>11.884</v>
      </c>
      <c r="AL141" s="102" t="n">
        <v>12.438</v>
      </c>
      <c r="AM141" s="102" t="n">
        <v>12.931</v>
      </c>
      <c r="AN141" s="102" t="n">
        <v>13.424</v>
      </c>
      <c r="AO141" s="102" t="n">
        <v>13.506</v>
      </c>
      <c r="AP141" s="102" t="n">
        <v>13.588</v>
      </c>
      <c r="AQ141" s="102" t="n">
        <v>12.908</v>
      </c>
      <c r="AR141" s="102" t="n">
        <v>12.228</v>
      </c>
      <c r="AS141" s="102" t="n">
        <v>11.548</v>
      </c>
      <c r="AT141" s="102" t="n">
        <v>10.868</v>
      </c>
      <c r="AU141" s="102" t="n">
        <v>10.188</v>
      </c>
      <c r="AV141" s="102" t="n">
        <v>9.508</v>
      </c>
      <c r="AW141" s="102" t="n">
        <v>8.828</v>
      </c>
      <c r="AX141" s="102" t="n">
        <v>8.148</v>
      </c>
      <c r="AY141" s="102" t="n">
        <v>7.468</v>
      </c>
      <c r="AZ141" s="102" t="n">
        <v>6.788</v>
      </c>
      <c r="BA141" s="102" t="n">
        <v>6.108</v>
      </c>
      <c r="BB141" s="102" t="n">
        <v>5.428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0.48</v>
      </c>
      <c r="D142" s="102" t="n">
        <v>0.96</v>
      </c>
      <c r="E142" s="102" t="n">
        <v>1.305</v>
      </c>
      <c r="F142" s="102" t="n">
        <v>1.65</v>
      </c>
      <c r="G142" s="102" t="n">
        <v>2.015</v>
      </c>
      <c r="H142" s="102" t="n">
        <v>2.38</v>
      </c>
      <c r="I142" s="102" t="n">
        <v>2.85</v>
      </c>
      <c r="J142" s="102" t="n">
        <v>3.32</v>
      </c>
      <c r="K142" s="102" t="n">
        <v>3.89</v>
      </c>
      <c r="L142" s="102" t="n">
        <v>4.46</v>
      </c>
      <c r="M142" s="102" t="n">
        <v>5.09</v>
      </c>
      <c r="N142" s="102" t="n">
        <v>5.72</v>
      </c>
      <c r="O142" s="102" t="n">
        <v>6.335</v>
      </c>
      <c r="P142" s="102" t="n">
        <v>6.95</v>
      </c>
      <c r="Q142" s="102" t="n">
        <v>7.49</v>
      </c>
      <c r="R142" s="102" t="n">
        <v>8.03</v>
      </c>
      <c r="S142" s="102" t="n">
        <v>8.435</v>
      </c>
      <c r="T142" s="102" t="n">
        <v>8.84</v>
      </c>
      <c r="U142" s="102" t="n">
        <v>9.09</v>
      </c>
      <c r="V142" s="102" t="n">
        <v>9.34</v>
      </c>
      <c r="W142" s="102" t="n">
        <v>9.44</v>
      </c>
      <c r="X142" s="102" t="n">
        <v>9.54</v>
      </c>
      <c r="Y142" s="102" t="n">
        <v>9.53</v>
      </c>
      <c r="Z142" s="102" t="n">
        <v>9.52</v>
      </c>
      <c r="AA142" s="102" t="n">
        <v>9.46</v>
      </c>
      <c r="AB142" s="102" t="n">
        <v>9.4</v>
      </c>
      <c r="AC142" s="102" t="n">
        <v>9.375</v>
      </c>
      <c r="AD142" s="102" t="n">
        <v>9.35</v>
      </c>
      <c r="AE142" s="102" t="n">
        <v>9.44</v>
      </c>
      <c r="AF142" s="102" t="n">
        <v>9.53</v>
      </c>
      <c r="AG142" s="102" t="n">
        <v>9.79</v>
      </c>
      <c r="AH142" s="102" t="n">
        <v>10.05</v>
      </c>
      <c r="AI142" s="102" t="n">
        <v>10.5</v>
      </c>
      <c r="AJ142" s="102" t="n">
        <v>10.95</v>
      </c>
      <c r="AK142" s="102" t="n">
        <v>11.515</v>
      </c>
      <c r="AL142" s="102" t="n">
        <v>12.08</v>
      </c>
      <c r="AM142" s="102" t="n">
        <v>12.585</v>
      </c>
      <c r="AN142" s="102" t="n">
        <v>13.09</v>
      </c>
      <c r="AO142" s="102" t="n">
        <v>13.19</v>
      </c>
      <c r="AP142" s="102" t="n">
        <v>13.29</v>
      </c>
      <c r="AQ142" s="102" t="n">
        <v>12.625</v>
      </c>
      <c r="AR142" s="102" t="n">
        <v>11.96</v>
      </c>
      <c r="AS142" s="102" t="n">
        <v>11.295</v>
      </c>
      <c r="AT142" s="102" t="n">
        <v>10.63</v>
      </c>
      <c r="AU142" s="102" t="n">
        <v>9.965</v>
      </c>
      <c r="AV142" s="102" t="n">
        <v>9.3</v>
      </c>
      <c r="AW142" s="102" t="n">
        <v>8.63500000000001</v>
      </c>
      <c r="AX142" s="102" t="n">
        <v>7.97000000000001</v>
      </c>
      <c r="AY142" s="102" t="n">
        <v>7.30500000000001</v>
      </c>
      <c r="AZ142" s="102" t="n">
        <v>6.64000000000001</v>
      </c>
      <c r="BA142" s="102" t="n">
        <v>5.97500000000001</v>
      </c>
      <c r="BB142" s="102" t="n">
        <v>5.31000000000001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0.445</v>
      </c>
      <c r="D143" s="102" t="n">
        <v>0.89</v>
      </c>
      <c r="E143" s="102" t="n">
        <v>1.191</v>
      </c>
      <c r="F143" s="102" t="n">
        <v>1.492</v>
      </c>
      <c r="G143" s="102" t="n">
        <v>1.838</v>
      </c>
      <c r="H143" s="102" t="n">
        <v>2.184</v>
      </c>
      <c r="I143" s="102" t="n">
        <v>2.641</v>
      </c>
      <c r="J143" s="102" t="n">
        <v>3.098</v>
      </c>
      <c r="K143" s="102" t="n">
        <v>3.651</v>
      </c>
      <c r="L143" s="102" t="n">
        <v>4.204</v>
      </c>
      <c r="M143" s="102" t="n">
        <v>4.808</v>
      </c>
      <c r="N143" s="102" t="n">
        <v>5.412</v>
      </c>
      <c r="O143" s="102" t="n">
        <v>5.996</v>
      </c>
      <c r="P143" s="102" t="n">
        <v>6.58</v>
      </c>
      <c r="Q143" s="102" t="n">
        <v>7.084</v>
      </c>
      <c r="R143" s="102" t="n">
        <v>7.588</v>
      </c>
      <c r="S143" s="102" t="n">
        <v>7.959</v>
      </c>
      <c r="T143" s="102" t="n">
        <v>8.33</v>
      </c>
      <c r="U143" s="102" t="n">
        <v>8.55</v>
      </c>
      <c r="V143" s="102" t="n">
        <v>8.77</v>
      </c>
      <c r="W143" s="102" t="n">
        <v>8.848</v>
      </c>
      <c r="X143" s="102" t="n">
        <v>8.926</v>
      </c>
      <c r="Y143" s="102" t="n">
        <v>8.901</v>
      </c>
      <c r="Z143" s="102" t="n">
        <v>8.876</v>
      </c>
      <c r="AA143" s="102" t="n">
        <v>8.81</v>
      </c>
      <c r="AB143" s="102" t="n">
        <v>8.744</v>
      </c>
      <c r="AC143" s="102" t="n">
        <v>8.718</v>
      </c>
      <c r="AD143" s="102" t="n">
        <v>8.692</v>
      </c>
      <c r="AE143" s="102" t="n">
        <v>8.784</v>
      </c>
      <c r="AF143" s="102" t="n">
        <v>8.876</v>
      </c>
      <c r="AG143" s="102" t="n">
        <v>9.139</v>
      </c>
      <c r="AH143" s="102" t="n">
        <v>9.402</v>
      </c>
      <c r="AI143" s="102" t="n">
        <v>9.854</v>
      </c>
      <c r="AJ143" s="102" t="n">
        <v>10.306</v>
      </c>
      <c r="AK143" s="102" t="n">
        <v>10.876</v>
      </c>
      <c r="AL143" s="102" t="n">
        <v>11.446</v>
      </c>
      <c r="AM143" s="102" t="n">
        <v>11.965</v>
      </c>
      <c r="AN143" s="102" t="n">
        <v>12.484</v>
      </c>
      <c r="AO143" s="102" t="n">
        <v>12.624</v>
      </c>
      <c r="AP143" s="102" t="n">
        <v>12.764</v>
      </c>
      <c r="AQ143" s="102" t="n">
        <v>12.125</v>
      </c>
      <c r="AR143" s="102" t="n">
        <v>11.486</v>
      </c>
      <c r="AS143" s="102" t="n">
        <v>10.847</v>
      </c>
      <c r="AT143" s="102" t="n">
        <v>10.208</v>
      </c>
      <c r="AU143" s="102" t="n">
        <v>9.569</v>
      </c>
      <c r="AV143" s="102" t="n">
        <v>8.93</v>
      </c>
      <c r="AW143" s="102" t="n">
        <v>8.291</v>
      </c>
      <c r="AX143" s="102" t="n">
        <v>7.652</v>
      </c>
      <c r="AY143" s="102" t="n">
        <v>7.01300000000001</v>
      </c>
      <c r="AZ143" s="102" t="n">
        <v>6.37400000000001</v>
      </c>
      <c r="BA143" s="102" t="n">
        <v>5.73500000000001</v>
      </c>
      <c r="BB143" s="102" t="n">
        <v>5.09600000000001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0.41</v>
      </c>
      <c r="D144" s="102" t="n">
        <v>0.82</v>
      </c>
      <c r="E144" s="102" t="n">
        <v>1.077</v>
      </c>
      <c r="F144" s="102" t="n">
        <v>1.334</v>
      </c>
      <c r="G144" s="102" t="n">
        <v>1.661</v>
      </c>
      <c r="H144" s="102" t="n">
        <v>1.988</v>
      </c>
      <c r="I144" s="102" t="n">
        <v>2.432</v>
      </c>
      <c r="J144" s="102" t="n">
        <v>2.876</v>
      </c>
      <c r="K144" s="102" t="n">
        <v>3.412</v>
      </c>
      <c r="L144" s="102" t="n">
        <v>3.948</v>
      </c>
      <c r="M144" s="102" t="n">
        <v>4.526</v>
      </c>
      <c r="N144" s="102" t="n">
        <v>5.104</v>
      </c>
      <c r="O144" s="102" t="n">
        <v>5.657</v>
      </c>
      <c r="P144" s="102" t="n">
        <v>6.21</v>
      </c>
      <c r="Q144" s="102" t="n">
        <v>6.678</v>
      </c>
      <c r="R144" s="102" t="n">
        <v>7.146</v>
      </c>
      <c r="S144" s="102" t="n">
        <v>7.483</v>
      </c>
      <c r="T144" s="102" t="n">
        <v>7.82</v>
      </c>
      <c r="U144" s="102" t="n">
        <v>8.01</v>
      </c>
      <c r="V144" s="102" t="n">
        <v>8.2</v>
      </c>
      <c r="W144" s="102" t="n">
        <v>8.256</v>
      </c>
      <c r="X144" s="102" t="n">
        <v>8.312</v>
      </c>
      <c r="Y144" s="102" t="n">
        <v>8.272</v>
      </c>
      <c r="Z144" s="102" t="n">
        <v>8.232</v>
      </c>
      <c r="AA144" s="102" t="n">
        <v>8.16</v>
      </c>
      <c r="AB144" s="102" t="n">
        <v>8.088</v>
      </c>
      <c r="AC144" s="102" t="n">
        <v>8.061</v>
      </c>
      <c r="AD144" s="102" t="n">
        <v>8.034</v>
      </c>
      <c r="AE144" s="102" t="n">
        <v>8.128</v>
      </c>
      <c r="AF144" s="102" t="n">
        <v>8.222</v>
      </c>
      <c r="AG144" s="102" t="n">
        <v>8.488</v>
      </c>
      <c r="AH144" s="102" t="n">
        <v>8.754</v>
      </c>
      <c r="AI144" s="102" t="n">
        <v>9.208</v>
      </c>
      <c r="AJ144" s="102" t="n">
        <v>9.662</v>
      </c>
      <c r="AK144" s="102" t="n">
        <v>10.237</v>
      </c>
      <c r="AL144" s="102" t="n">
        <v>10.812</v>
      </c>
      <c r="AM144" s="102" t="n">
        <v>11.345</v>
      </c>
      <c r="AN144" s="102" t="n">
        <v>11.878</v>
      </c>
      <c r="AO144" s="102" t="n">
        <v>12.058</v>
      </c>
      <c r="AP144" s="102" t="n">
        <v>12.238</v>
      </c>
      <c r="AQ144" s="102" t="n">
        <v>11.625</v>
      </c>
      <c r="AR144" s="102" t="n">
        <v>11.012</v>
      </c>
      <c r="AS144" s="102" t="n">
        <v>10.399</v>
      </c>
      <c r="AT144" s="102" t="n">
        <v>9.786</v>
      </c>
      <c r="AU144" s="102" t="n">
        <v>9.173</v>
      </c>
      <c r="AV144" s="102" t="n">
        <v>8.56</v>
      </c>
      <c r="AW144" s="102" t="n">
        <v>7.947</v>
      </c>
      <c r="AX144" s="102" t="n">
        <v>7.334</v>
      </c>
      <c r="AY144" s="102" t="n">
        <v>6.721</v>
      </c>
      <c r="AZ144" s="102" t="n">
        <v>6.108</v>
      </c>
      <c r="BA144" s="102" t="n">
        <v>5.495</v>
      </c>
      <c r="BB144" s="102" t="n">
        <v>4.88200000000001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0.375</v>
      </c>
      <c r="D145" s="102" t="n">
        <v>0.75</v>
      </c>
      <c r="E145" s="102" t="n">
        <v>0.963</v>
      </c>
      <c r="F145" s="102" t="n">
        <v>1.176</v>
      </c>
      <c r="G145" s="102" t="n">
        <v>1.484</v>
      </c>
      <c r="H145" s="102" t="n">
        <v>1.792</v>
      </c>
      <c r="I145" s="102" t="n">
        <v>2.223</v>
      </c>
      <c r="J145" s="102" t="n">
        <v>2.654</v>
      </c>
      <c r="K145" s="102" t="n">
        <v>3.173</v>
      </c>
      <c r="L145" s="102" t="n">
        <v>3.692</v>
      </c>
      <c r="M145" s="102" t="n">
        <v>4.244</v>
      </c>
      <c r="N145" s="102" t="n">
        <v>4.796</v>
      </c>
      <c r="O145" s="102" t="n">
        <v>5.318</v>
      </c>
      <c r="P145" s="102" t="n">
        <v>5.84</v>
      </c>
      <c r="Q145" s="102" t="n">
        <v>6.272</v>
      </c>
      <c r="R145" s="102" t="n">
        <v>6.704</v>
      </c>
      <c r="S145" s="102" t="n">
        <v>7.007</v>
      </c>
      <c r="T145" s="102" t="n">
        <v>7.31</v>
      </c>
      <c r="U145" s="102" t="n">
        <v>7.47</v>
      </c>
      <c r="V145" s="102" t="n">
        <v>7.63</v>
      </c>
      <c r="W145" s="102" t="n">
        <v>7.664</v>
      </c>
      <c r="X145" s="102" t="n">
        <v>7.698</v>
      </c>
      <c r="Y145" s="102" t="n">
        <v>7.643</v>
      </c>
      <c r="Z145" s="102" t="n">
        <v>7.588</v>
      </c>
      <c r="AA145" s="102" t="n">
        <v>7.51</v>
      </c>
      <c r="AB145" s="102" t="n">
        <v>7.432</v>
      </c>
      <c r="AC145" s="102" t="n">
        <v>7.404</v>
      </c>
      <c r="AD145" s="102" t="n">
        <v>7.376</v>
      </c>
      <c r="AE145" s="102" t="n">
        <v>7.472</v>
      </c>
      <c r="AF145" s="102" t="n">
        <v>7.568</v>
      </c>
      <c r="AG145" s="102" t="n">
        <v>7.837</v>
      </c>
      <c r="AH145" s="102" t="n">
        <v>8.106</v>
      </c>
      <c r="AI145" s="102" t="n">
        <v>8.562</v>
      </c>
      <c r="AJ145" s="102" t="n">
        <v>9.018</v>
      </c>
      <c r="AK145" s="102" t="n">
        <v>9.598</v>
      </c>
      <c r="AL145" s="102" t="n">
        <v>10.178</v>
      </c>
      <c r="AM145" s="102" t="n">
        <v>10.725</v>
      </c>
      <c r="AN145" s="102" t="n">
        <v>11.272</v>
      </c>
      <c r="AO145" s="102" t="n">
        <v>11.492</v>
      </c>
      <c r="AP145" s="102" t="n">
        <v>11.712</v>
      </c>
      <c r="AQ145" s="102" t="n">
        <v>11.125</v>
      </c>
      <c r="AR145" s="102" t="n">
        <v>10.538</v>
      </c>
      <c r="AS145" s="102" t="n">
        <v>9.951</v>
      </c>
      <c r="AT145" s="102" t="n">
        <v>9.364</v>
      </c>
      <c r="AU145" s="102" t="n">
        <v>8.777</v>
      </c>
      <c r="AV145" s="102" t="n">
        <v>8.19</v>
      </c>
      <c r="AW145" s="102" t="n">
        <v>7.603</v>
      </c>
      <c r="AX145" s="102" t="n">
        <v>7.016</v>
      </c>
      <c r="AY145" s="102" t="n">
        <v>6.429</v>
      </c>
      <c r="AZ145" s="102" t="n">
        <v>5.842</v>
      </c>
      <c r="BA145" s="102" t="n">
        <v>5.255</v>
      </c>
      <c r="BB145" s="102" t="n">
        <v>4.668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0.34</v>
      </c>
      <c r="D146" s="102" t="n">
        <v>0.68</v>
      </c>
      <c r="E146" s="102" t="n">
        <v>0.849</v>
      </c>
      <c r="F146" s="102" t="n">
        <v>1.018</v>
      </c>
      <c r="G146" s="102" t="n">
        <v>1.307</v>
      </c>
      <c r="H146" s="102" t="n">
        <v>1.596</v>
      </c>
      <c r="I146" s="102" t="n">
        <v>2.014</v>
      </c>
      <c r="J146" s="102" t="n">
        <v>2.432</v>
      </c>
      <c r="K146" s="102" t="n">
        <v>2.934</v>
      </c>
      <c r="L146" s="102" t="n">
        <v>3.436</v>
      </c>
      <c r="M146" s="102" t="n">
        <v>3.962</v>
      </c>
      <c r="N146" s="102" t="n">
        <v>4.488</v>
      </c>
      <c r="O146" s="102" t="n">
        <v>4.979</v>
      </c>
      <c r="P146" s="102" t="n">
        <v>5.47</v>
      </c>
      <c r="Q146" s="102" t="n">
        <v>5.866</v>
      </c>
      <c r="R146" s="102" t="n">
        <v>6.262</v>
      </c>
      <c r="S146" s="102" t="n">
        <v>6.531</v>
      </c>
      <c r="T146" s="102" t="n">
        <v>6.8</v>
      </c>
      <c r="U146" s="102" t="n">
        <v>6.93</v>
      </c>
      <c r="V146" s="102" t="n">
        <v>7.06</v>
      </c>
      <c r="W146" s="102" t="n">
        <v>7.072</v>
      </c>
      <c r="X146" s="102" t="n">
        <v>7.084</v>
      </c>
      <c r="Y146" s="102" t="n">
        <v>7.014</v>
      </c>
      <c r="Z146" s="102" t="n">
        <v>6.944</v>
      </c>
      <c r="AA146" s="102" t="n">
        <v>6.86</v>
      </c>
      <c r="AB146" s="102" t="n">
        <v>6.776</v>
      </c>
      <c r="AC146" s="102" t="n">
        <v>6.747</v>
      </c>
      <c r="AD146" s="102" t="n">
        <v>6.718</v>
      </c>
      <c r="AE146" s="102" t="n">
        <v>6.816</v>
      </c>
      <c r="AF146" s="102" t="n">
        <v>6.914</v>
      </c>
      <c r="AG146" s="102" t="n">
        <v>7.186</v>
      </c>
      <c r="AH146" s="102" t="n">
        <v>7.458</v>
      </c>
      <c r="AI146" s="102" t="n">
        <v>7.916</v>
      </c>
      <c r="AJ146" s="102" t="n">
        <v>8.374</v>
      </c>
      <c r="AK146" s="102" t="n">
        <v>8.959</v>
      </c>
      <c r="AL146" s="102" t="n">
        <v>9.544</v>
      </c>
      <c r="AM146" s="102" t="n">
        <v>10.105</v>
      </c>
      <c r="AN146" s="102" t="n">
        <v>10.666</v>
      </c>
      <c r="AO146" s="102" t="n">
        <v>10.926</v>
      </c>
      <c r="AP146" s="102" t="n">
        <v>11.186</v>
      </c>
      <c r="AQ146" s="102" t="n">
        <v>10.625</v>
      </c>
      <c r="AR146" s="102" t="n">
        <v>10.064</v>
      </c>
      <c r="AS146" s="102" t="n">
        <v>9.503</v>
      </c>
      <c r="AT146" s="102" t="n">
        <v>8.942</v>
      </c>
      <c r="AU146" s="102" t="n">
        <v>8.381</v>
      </c>
      <c r="AV146" s="102" t="n">
        <v>7.82</v>
      </c>
      <c r="AW146" s="102" t="n">
        <v>7.259</v>
      </c>
      <c r="AX146" s="102" t="n">
        <v>6.698</v>
      </c>
      <c r="AY146" s="102" t="n">
        <v>6.137</v>
      </c>
      <c r="AZ146" s="102" t="n">
        <v>5.576</v>
      </c>
      <c r="BA146" s="102" t="n">
        <v>5.015</v>
      </c>
      <c r="BB146" s="102" t="n">
        <v>4.454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0.305</v>
      </c>
      <c r="D147" s="102" t="n">
        <v>0.61</v>
      </c>
      <c r="E147" s="102" t="n">
        <v>0.735</v>
      </c>
      <c r="F147" s="102" t="n">
        <v>0.86</v>
      </c>
      <c r="G147" s="102" t="n">
        <v>1.13</v>
      </c>
      <c r="H147" s="102" t="n">
        <v>1.4</v>
      </c>
      <c r="I147" s="102" t="n">
        <v>1.805</v>
      </c>
      <c r="J147" s="102" t="n">
        <v>2.21</v>
      </c>
      <c r="K147" s="102" t="n">
        <v>2.695</v>
      </c>
      <c r="L147" s="102" t="n">
        <v>3.18</v>
      </c>
      <c r="M147" s="102" t="n">
        <v>3.68</v>
      </c>
      <c r="N147" s="102" t="n">
        <v>4.18</v>
      </c>
      <c r="O147" s="102" t="n">
        <v>4.64</v>
      </c>
      <c r="P147" s="102" t="n">
        <v>5.1</v>
      </c>
      <c r="Q147" s="102" t="n">
        <v>5.46</v>
      </c>
      <c r="R147" s="102" t="n">
        <v>5.82</v>
      </c>
      <c r="S147" s="102" t="n">
        <v>6.055</v>
      </c>
      <c r="T147" s="102" t="n">
        <v>6.29</v>
      </c>
      <c r="U147" s="102" t="n">
        <v>6.39</v>
      </c>
      <c r="V147" s="102" t="n">
        <v>6.49</v>
      </c>
      <c r="W147" s="102" t="n">
        <v>6.48</v>
      </c>
      <c r="X147" s="102" t="n">
        <v>6.47</v>
      </c>
      <c r="Y147" s="102" t="n">
        <v>6.385</v>
      </c>
      <c r="Z147" s="102" t="n">
        <v>6.3</v>
      </c>
      <c r="AA147" s="102" t="n">
        <v>6.21</v>
      </c>
      <c r="AB147" s="102" t="n">
        <v>6.12</v>
      </c>
      <c r="AC147" s="102" t="n">
        <v>6.09</v>
      </c>
      <c r="AD147" s="102" t="n">
        <v>6.06</v>
      </c>
      <c r="AE147" s="102" t="n">
        <v>6.16</v>
      </c>
      <c r="AF147" s="102" t="n">
        <v>6.26</v>
      </c>
      <c r="AG147" s="102" t="n">
        <v>6.535</v>
      </c>
      <c r="AH147" s="102" t="n">
        <v>6.81</v>
      </c>
      <c r="AI147" s="102" t="n">
        <v>7.27</v>
      </c>
      <c r="AJ147" s="102" t="n">
        <v>7.73</v>
      </c>
      <c r="AK147" s="102" t="n">
        <v>8.32</v>
      </c>
      <c r="AL147" s="102" t="n">
        <v>8.91</v>
      </c>
      <c r="AM147" s="102" t="n">
        <v>9.485</v>
      </c>
      <c r="AN147" s="102" t="n">
        <v>10.06</v>
      </c>
      <c r="AO147" s="102" t="n">
        <v>10.36</v>
      </c>
      <c r="AP147" s="102" t="n">
        <v>10.66</v>
      </c>
      <c r="AQ147" s="102" t="n">
        <v>10.125</v>
      </c>
      <c r="AR147" s="102" t="n">
        <v>9.59</v>
      </c>
      <c r="AS147" s="102" t="n">
        <v>9.055</v>
      </c>
      <c r="AT147" s="102" t="n">
        <v>8.52</v>
      </c>
      <c r="AU147" s="102" t="n">
        <v>7.985</v>
      </c>
      <c r="AV147" s="102" t="n">
        <v>7.45</v>
      </c>
      <c r="AW147" s="102" t="n">
        <v>6.915</v>
      </c>
      <c r="AX147" s="102" t="n">
        <v>6.38</v>
      </c>
      <c r="AY147" s="102" t="n">
        <v>5.845</v>
      </c>
      <c r="AZ147" s="102" t="n">
        <v>5.31</v>
      </c>
      <c r="BA147" s="102" t="n">
        <v>4.775</v>
      </c>
      <c r="BB147" s="102" t="n">
        <v>4.24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3418367346939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89" activePane="bottomRight" state="frozen"/>
      <selection pane="topLeft" activeCell="A1" activeCellId="0" sqref="A1"/>
      <selection pane="topRight" activeCell="B1" activeCellId="0" sqref="B1"/>
      <selection pane="bottomLeft" activeCell="A89" activeCellId="0" sqref="A89"/>
      <selection pane="bottomRight" activeCell="A107" activeCellId="0" sqref="A107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</row>
    <row r="2" customFormat="false" ht="12.8" hidden="false" customHeight="false" outlineLevel="0" collapsed="false">
      <c r="A2" s="101" t="n">
        <v>35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</row>
    <row r="3" customFormat="false" ht="12.8" hidden="false" customHeight="false" outlineLevel="0" collapsed="false">
      <c r="A3" s="101" t="n">
        <v>36</v>
      </c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</row>
    <row r="4" customFormat="false" ht="12.8" hidden="false" customHeight="false" outlineLevel="0" collapsed="false">
      <c r="A4" s="101" t="n">
        <v>37</v>
      </c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</row>
    <row r="5" customFormat="false" ht="12.8" hidden="false" customHeight="false" outlineLevel="0" collapsed="false">
      <c r="A5" s="101" t="n">
        <v>38</v>
      </c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</row>
    <row r="6" customFormat="false" ht="12.8" hidden="false" customHeight="false" outlineLevel="0" collapsed="false">
      <c r="A6" s="101" t="n">
        <v>39</v>
      </c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</row>
    <row r="7" customFormat="false" ht="12.8" hidden="false" customHeight="false" outlineLevel="0" collapsed="false">
      <c r="A7" s="101" t="n">
        <v>40</v>
      </c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</row>
    <row r="8" customFormat="false" ht="12.8" hidden="false" customHeight="false" outlineLevel="0" collapsed="false">
      <c r="A8" s="101" t="n">
        <v>41</v>
      </c>
      <c r="B8" s="0"/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</row>
    <row r="9" customFormat="false" ht="12.8" hidden="false" customHeight="false" outlineLevel="0" collapsed="false">
      <c r="A9" s="101" t="n">
        <v>42</v>
      </c>
      <c r="B9" s="0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</row>
    <row r="10" customFormat="false" ht="12.8" hidden="false" customHeight="false" outlineLevel="0" collapsed="false">
      <c r="A10" s="101" t="n">
        <v>43</v>
      </c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</row>
    <row r="11" customFormat="false" ht="12.8" hidden="false" customHeight="false" outlineLevel="0" collapsed="false">
      <c r="A11" s="101" t="n">
        <v>44</v>
      </c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</row>
    <row r="12" customFormat="false" ht="12.8" hidden="false" customHeight="false" outlineLevel="0" collapsed="false">
      <c r="A12" s="101" t="n">
        <v>45</v>
      </c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</row>
    <row r="13" customFormat="false" ht="12.8" hidden="false" customHeight="false" outlineLevel="0" collapsed="false">
      <c r="A13" s="101" t="n">
        <v>46</v>
      </c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</row>
    <row r="14" customFormat="false" ht="12.8" hidden="false" customHeight="false" outlineLevel="0" collapsed="false">
      <c r="A14" s="101" t="n">
        <v>47</v>
      </c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</row>
    <row r="15" customFormat="false" ht="12.8" hidden="false" customHeight="false" outlineLevel="0" collapsed="false">
      <c r="A15" s="101" t="n">
        <v>48</v>
      </c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</row>
    <row r="16" customFormat="false" ht="12.8" hidden="false" customHeight="false" outlineLevel="0" collapsed="false">
      <c r="A16" s="101" t="n">
        <v>49</v>
      </c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</row>
    <row r="17" customFormat="false" ht="12.8" hidden="false" customHeight="false" outlineLevel="0" collapsed="false">
      <c r="A17" s="101" t="n">
        <v>50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</row>
    <row r="18" customFormat="false" ht="12.8" hidden="false" customHeight="false" outlineLevel="0" collapsed="false">
      <c r="A18" s="101" t="n">
        <v>51</v>
      </c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</row>
    <row r="19" customFormat="false" ht="12.8" hidden="false" customHeight="false" outlineLevel="0" collapsed="false">
      <c r="A19" s="101" t="n">
        <v>52</v>
      </c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</row>
    <row r="20" customFormat="false" ht="12.8" hidden="false" customHeight="false" outlineLevel="0" collapsed="false">
      <c r="A20" s="101" t="n">
        <v>53</v>
      </c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</row>
    <row r="21" customFormat="false" ht="12.8" hidden="false" customHeight="false" outlineLevel="0" collapsed="false">
      <c r="A21" s="101" t="n">
        <v>54</v>
      </c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</row>
    <row r="22" customFormat="false" ht="12.8" hidden="false" customHeight="false" outlineLevel="0" collapsed="false">
      <c r="A22" s="101" t="n">
        <v>55</v>
      </c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</row>
    <row r="23" customFormat="false" ht="12.8" hidden="false" customHeight="false" outlineLevel="0" collapsed="false">
      <c r="A23" s="101" t="n">
        <v>56</v>
      </c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</row>
    <row r="24" customFormat="false" ht="12.8" hidden="false" customHeight="false" outlineLevel="0" collapsed="false">
      <c r="A24" s="101" t="n">
        <v>57</v>
      </c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</row>
    <row r="25" customFormat="false" ht="12.8" hidden="false" customHeight="false" outlineLevel="0" collapsed="false">
      <c r="A25" s="101" t="n">
        <v>58</v>
      </c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</row>
    <row r="26" customFormat="false" ht="12.8" hidden="false" customHeight="false" outlineLevel="0" collapsed="false">
      <c r="A26" s="101" t="n">
        <v>59</v>
      </c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</row>
    <row r="27" customFormat="false" ht="12.8" hidden="false" customHeight="false" outlineLevel="0" collapsed="false">
      <c r="A27" s="101" t="n">
        <v>60</v>
      </c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</row>
    <row r="28" customFormat="false" ht="12.8" hidden="false" customHeight="false" outlineLevel="0" collapsed="false">
      <c r="A28" s="101" t="n">
        <v>61</v>
      </c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</row>
    <row r="29" customFormat="false" ht="12.8" hidden="false" customHeight="false" outlineLevel="0" collapsed="false">
      <c r="A29" s="101" t="n">
        <v>62</v>
      </c>
      <c r="B29" s="0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</row>
    <row r="30" customFormat="false" ht="12.8" hidden="false" customHeight="false" outlineLevel="0" collapsed="false">
      <c r="A30" s="101" t="n">
        <v>63</v>
      </c>
      <c r="B30" s="0"/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</row>
    <row r="31" customFormat="false" ht="12.8" hidden="false" customHeight="false" outlineLevel="0" collapsed="false">
      <c r="A31" s="101" t="n">
        <v>64</v>
      </c>
      <c r="B31" s="0"/>
      <c r="C31" s="0"/>
      <c r="D31" s="0"/>
      <c r="E31" s="0"/>
      <c r="F31" s="0"/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</row>
    <row r="32" customFormat="false" ht="12.8" hidden="false" customHeight="false" outlineLevel="0" collapsed="false">
      <c r="A32" s="101" t="n">
        <v>65</v>
      </c>
      <c r="B32" s="0"/>
      <c r="C32" s="0"/>
      <c r="D32" s="0"/>
      <c r="E32" s="0"/>
      <c r="F32" s="0"/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</row>
    <row r="33" customFormat="false" ht="12.8" hidden="false" customHeight="false" outlineLevel="0" collapsed="false">
      <c r="A33" s="101" t="n">
        <v>66</v>
      </c>
      <c r="B33" s="0"/>
      <c r="C33" s="0"/>
      <c r="D33" s="0"/>
      <c r="E33" s="0"/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</row>
    <row r="34" customFormat="false" ht="12.8" hidden="false" customHeight="false" outlineLevel="0" collapsed="false">
      <c r="A34" s="101" t="n">
        <v>67</v>
      </c>
      <c r="B34" s="0"/>
      <c r="C34" s="0"/>
      <c r="D34" s="0"/>
      <c r="E34" s="0"/>
      <c r="F34" s="0"/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</row>
    <row r="35" customFormat="false" ht="12.8" hidden="false" customHeight="false" outlineLevel="0" collapsed="false">
      <c r="A35" s="101" t="n">
        <v>68</v>
      </c>
      <c r="B35" s="0"/>
      <c r="C35" s="0"/>
      <c r="D35" s="0"/>
      <c r="E35" s="0"/>
      <c r="F35" s="0"/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</row>
    <row r="36" customFormat="false" ht="12.8" hidden="false" customHeight="false" outlineLevel="0" collapsed="false">
      <c r="A36" s="101" t="n">
        <v>69</v>
      </c>
      <c r="B36" s="0"/>
      <c r="C36" s="0"/>
      <c r="D36" s="0"/>
      <c r="E36" s="0"/>
      <c r="F36" s="0"/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</row>
    <row r="37" customFormat="false" ht="12.8" hidden="false" customHeight="false" outlineLevel="0" collapsed="false">
      <c r="A37" s="101" t="n">
        <v>70</v>
      </c>
      <c r="B37" s="0"/>
      <c r="C37" s="0"/>
      <c r="D37" s="0"/>
      <c r="E37" s="0"/>
      <c r="F37" s="0"/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</row>
    <row r="38" customFormat="false" ht="12.8" hidden="false" customHeight="false" outlineLevel="0" collapsed="false">
      <c r="A38" s="101" t="n">
        <v>71</v>
      </c>
      <c r="B38" s="0"/>
      <c r="C38" s="0"/>
      <c r="D38" s="0"/>
      <c r="E38" s="0"/>
      <c r="F38" s="0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</row>
    <row r="39" customFormat="false" ht="12.8" hidden="false" customHeight="false" outlineLevel="0" collapsed="false">
      <c r="A39" s="101" t="n">
        <v>72</v>
      </c>
      <c r="B39" s="0"/>
      <c r="C39" s="0"/>
      <c r="D39" s="0"/>
      <c r="E39" s="0"/>
      <c r="F39" s="0"/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</row>
    <row r="40" customFormat="false" ht="12.8" hidden="false" customHeight="false" outlineLevel="0" collapsed="false">
      <c r="A40" s="101" t="n">
        <v>73</v>
      </c>
      <c r="B40" s="0"/>
      <c r="C40" s="0"/>
      <c r="D40" s="0"/>
      <c r="E40" s="0"/>
      <c r="F40" s="0"/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</row>
    <row r="41" customFormat="false" ht="12.8" hidden="false" customHeight="false" outlineLevel="0" collapsed="false">
      <c r="A41" s="101" t="n">
        <v>74</v>
      </c>
      <c r="B41" s="0"/>
      <c r="C41" s="0"/>
      <c r="D41" s="0"/>
      <c r="E41" s="0"/>
      <c r="F41" s="0"/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</row>
    <row r="42" customFormat="false" ht="12.8" hidden="false" customHeight="false" outlineLevel="0" collapsed="false">
      <c r="A42" s="101" t="n">
        <v>75</v>
      </c>
      <c r="B42" s="0"/>
      <c r="C42" s="0"/>
      <c r="D42" s="0"/>
      <c r="E42" s="0"/>
      <c r="F42" s="0"/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</row>
    <row r="43" customFormat="false" ht="12.8" hidden="false" customHeight="false" outlineLevel="0" collapsed="false">
      <c r="A43" s="101" t="n">
        <v>76</v>
      </c>
      <c r="B43" s="0"/>
      <c r="C43" s="0"/>
      <c r="D43" s="0"/>
      <c r="E43" s="0"/>
      <c r="F43" s="0"/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</row>
    <row r="44" customFormat="false" ht="12.8" hidden="false" customHeight="false" outlineLevel="0" collapsed="false">
      <c r="A44" s="101" t="n">
        <v>77</v>
      </c>
      <c r="B44" s="0"/>
      <c r="C44" s="0"/>
      <c r="D44" s="0"/>
      <c r="E44" s="0"/>
      <c r="F44" s="0"/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</row>
    <row r="45" customFormat="false" ht="12.8" hidden="false" customHeight="false" outlineLevel="0" collapsed="false">
      <c r="A45" s="101" t="n">
        <v>78</v>
      </c>
      <c r="B45" s="0"/>
      <c r="C45" s="0"/>
      <c r="D45" s="0"/>
      <c r="E45" s="0"/>
      <c r="F45" s="0"/>
      <c r="G45" s="0"/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</row>
    <row r="46" customFormat="false" ht="12.8" hidden="false" customHeight="false" outlineLevel="0" collapsed="false">
      <c r="A46" s="101" t="n">
        <v>79</v>
      </c>
      <c r="B46" s="0"/>
      <c r="C46" s="0"/>
      <c r="D46" s="0"/>
      <c r="E46" s="0"/>
      <c r="F46" s="0"/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</row>
    <row r="47" customFormat="false" ht="12.8" hidden="false" customHeight="false" outlineLevel="0" collapsed="false">
      <c r="A47" s="101" t="n">
        <v>80</v>
      </c>
      <c r="B47" s="0"/>
      <c r="C47" s="0"/>
      <c r="D47" s="0"/>
      <c r="E47" s="0"/>
      <c r="F47" s="0"/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</row>
    <row r="48" customFormat="false" ht="12.8" hidden="false" customHeight="false" outlineLevel="0" collapsed="false">
      <c r="A48" s="101" t="n">
        <v>81</v>
      </c>
      <c r="B48" s="0"/>
      <c r="C48" s="0"/>
      <c r="D48" s="0"/>
      <c r="E48" s="0"/>
      <c r="F48" s="0"/>
      <c r="G48" s="0"/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</row>
    <row r="49" customFormat="false" ht="12.8" hidden="false" customHeight="false" outlineLevel="0" collapsed="false">
      <c r="A49" s="101" t="n">
        <v>82</v>
      </c>
      <c r="B49" s="0"/>
      <c r="C49" s="0"/>
      <c r="D49" s="0"/>
      <c r="E49" s="0"/>
      <c r="F49" s="0"/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</row>
    <row r="50" customFormat="false" ht="12.8" hidden="false" customHeight="false" outlineLevel="0" collapsed="false">
      <c r="A50" s="101" t="n">
        <v>83</v>
      </c>
      <c r="B50" s="0"/>
      <c r="C50" s="0"/>
      <c r="D50" s="0"/>
      <c r="E50" s="0"/>
      <c r="F50" s="0"/>
      <c r="G50" s="0"/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</row>
    <row r="51" customFormat="false" ht="12.8" hidden="false" customHeight="false" outlineLevel="0" collapsed="false">
      <c r="A51" s="101" t="n">
        <v>84</v>
      </c>
      <c r="B51" s="0"/>
      <c r="C51" s="0"/>
      <c r="D51" s="0"/>
      <c r="E51" s="0"/>
      <c r="F51" s="0"/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</row>
    <row r="52" customFormat="false" ht="12.8" hidden="false" customHeight="false" outlineLevel="0" collapsed="false">
      <c r="A52" s="101" t="n">
        <v>85</v>
      </c>
      <c r="B52" s="0"/>
      <c r="C52" s="0"/>
      <c r="D52" s="0"/>
      <c r="E52" s="0"/>
      <c r="F52" s="0"/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</row>
    <row r="53" customFormat="false" ht="12.8" hidden="false" customHeight="false" outlineLevel="0" collapsed="false">
      <c r="A53" s="101" t="n">
        <v>86</v>
      </c>
      <c r="B53" s="0"/>
      <c r="C53" s="0"/>
      <c r="D53" s="0"/>
      <c r="E53" s="0"/>
      <c r="F53" s="0"/>
      <c r="G53" s="0"/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</row>
    <row r="54" customFormat="false" ht="12.8" hidden="false" customHeight="false" outlineLevel="0" collapsed="false">
      <c r="A54" s="101" t="n">
        <v>87</v>
      </c>
      <c r="B54" s="0"/>
      <c r="C54" s="0"/>
      <c r="D54" s="0"/>
      <c r="E54" s="0"/>
      <c r="F54" s="0"/>
      <c r="G54" s="0"/>
      <c r="H54" s="0"/>
      <c r="I54" s="0"/>
      <c r="J54" s="0"/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</row>
    <row r="55" customFormat="false" ht="12.8" hidden="false" customHeight="false" outlineLevel="0" collapsed="false">
      <c r="A55" s="101" t="n">
        <v>88</v>
      </c>
      <c r="B55" s="0"/>
      <c r="C55" s="0"/>
      <c r="D55" s="0"/>
      <c r="E55" s="0"/>
      <c r="F55" s="0"/>
      <c r="G55" s="0"/>
      <c r="H55" s="0"/>
      <c r="I55" s="0"/>
      <c r="J55" s="0"/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</row>
    <row r="56" customFormat="false" ht="12.8" hidden="false" customHeight="false" outlineLevel="0" collapsed="false">
      <c r="A56" s="101" t="n">
        <v>89</v>
      </c>
      <c r="B56" s="0"/>
      <c r="C56" s="0"/>
      <c r="D56" s="0"/>
      <c r="E56" s="0"/>
      <c r="F56" s="0"/>
      <c r="G56" s="0"/>
      <c r="H56" s="0"/>
      <c r="I56" s="0"/>
      <c r="J56" s="0"/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</row>
    <row r="57" customFormat="false" ht="12.8" hidden="false" customHeight="false" outlineLevel="0" collapsed="false">
      <c r="A57" s="101" t="n">
        <v>90</v>
      </c>
      <c r="B57" s="0"/>
      <c r="C57" s="0"/>
      <c r="D57" s="0"/>
      <c r="E57" s="0"/>
      <c r="F57" s="0"/>
      <c r="G57" s="0"/>
      <c r="H57" s="0"/>
      <c r="I57" s="0"/>
      <c r="J57" s="0"/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</row>
    <row r="58" customFormat="false" ht="12.8" hidden="false" customHeight="false" outlineLevel="0" collapsed="false">
      <c r="A58" s="101" t="n">
        <v>91</v>
      </c>
      <c r="B58" s="0"/>
      <c r="C58" s="0"/>
      <c r="D58" s="0"/>
      <c r="E58" s="0"/>
      <c r="F58" s="0"/>
      <c r="G58" s="0"/>
      <c r="H58" s="0"/>
      <c r="I58" s="0"/>
      <c r="J58" s="0"/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</row>
    <row r="59" customFormat="false" ht="12.8" hidden="false" customHeight="false" outlineLevel="0" collapsed="false">
      <c r="A59" s="101" t="n">
        <v>92</v>
      </c>
      <c r="B59" s="0"/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</row>
    <row r="60" customFormat="false" ht="12.8" hidden="false" customHeight="false" outlineLevel="0" collapsed="false">
      <c r="A60" s="101" t="n">
        <v>93</v>
      </c>
      <c r="B60" s="0"/>
      <c r="C60" s="0"/>
      <c r="D60" s="0"/>
      <c r="E60" s="0"/>
      <c r="F60" s="0"/>
      <c r="G60" s="0"/>
      <c r="H60" s="0"/>
      <c r="I60" s="0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</row>
    <row r="61" customFormat="false" ht="12.8" hidden="false" customHeight="false" outlineLevel="0" collapsed="false">
      <c r="A61" s="101" t="n">
        <v>94</v>
      </c>
      <c r="B61" s="0"/>
      <c r="C61" s="0"/>
      <c r="D61" s="0"/>
      <c r="E61" s="0"/>
      <c r="F61" s="0"/>
      <c r="G61" s="0"/>
      <c r="H61" s="0"/>
      <c r="I61" s="0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</row>
    <row r="62" customFormat="false" ht="12.8" hidden="false" customHeight="false" outlineLevel="0" collapsed="false">
      <c r="A62" s="101" t="n">
        <v>95</v>
      </c>
      <c r="B62" s="0"/>
      <c r="C62" s="0"/>
      <c r="D62" s="0"/>
      <c r="E62" s="0"/>
      <c r="F62" s="0"/>
      <c r="G62" s="0"/>
      <c r="H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</row>
    <row r="63" customFormat="false" ht="12.8" hidden="false" customHeight="false" outlineLevel="0" collapsed="false">
      <c r="A63" s="101" t="n">
        <v>96</v>
      </c>
      <c r="B63" s="0"/>
      <c r="C63" s="0"/>
      <c r="D63" s="0"/>
      <c r="E63" s="0"/>
      <c r="F63" s="0"/>
      <c r="G63" s="0"/>
      <c r="H63" s="0"/>
      <c r="I63" s="0"/>
      <c r="J63" s="0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</row>
    <row r="64" customFormat="false" ht="12.8" hidden="false" customHeight="false" outlineLevel="0" collapsed="false">
      <c r="A64" s="101" t="n">
        <v>97</v>
      </c>
      <c r="B64" s="0"/>
      <c r="C64" s="0"/>
      <c r="D64" s="0"/>
      <c r="E64" s="0"/>
      <c r="F64" s="0"/>
      <c r="G64" s="0"/>
      <c r="H64" s="0"/>
      <c r="I64" s="0"/>
      <c r="J64" s="0"/>
      <c r="K64" s="0"/>
      <c r="L64" s="0"/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</row>
    <row r="65" customFormat="false" ht="12.8" hidden="false" customHeight="false" outlineLevel="0" collapsed="false">
      <c r="A65" s="101" t="n">
        <v>98</v>
      </c>
      <c r="B65" s="0"/>
      <c r="C65" s="0"/>
      <c r="D65" s="0"/>
      <c r="E65" s="0"/>
      <c r="F65" s="0"/>
      <c r="G65" s="0"/>
      <c r="H65" s="0"/>
      <c r="I65" s="0"/>
      <c r="J65" s="0"/>
      <c r="K65" s="0"/>
      <c r="L65" s="0"/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</row>
    <row r="66" customFormat="false" ht="12.8" hidden="false" customHeight="false" outlineLevel="0" collapsed="false">
      <c r="A66" s="101" t="n">
        <v>99</v>
      </c>
      <c r="B66" s="0"/>
      <c r="C66" s="0"/>
      <c r="D66" s="0"/>
      <c r="E66" s="0"/>
      <c r="F66" s="0"/>
      <c r="G66" s="0"/>
      <c r="H66" s="0"/>
      <c r="I66" s="0"/>
      <c r="J66" s="0"/>
      <c r="K66" s="0"/>
      <c r="L66" s="0"/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</row>
    <row r="67" customFormat="false" ht="12.8" hidden="false" customHeight="false" outlineLevel="0" collapsed="false">
      <c r="A67" s="101" t="n">
        <v>100</v>
      </c>
      <c r="B67" s="0"/>
      <c r="C67" s="0"/>
      <c r="D67" s="0"/>
      <c r="E67" s="0"/>
      <c r="F67" s="0"/>
      <c r="G67" s="0"/>
      <c r="H67" s="0"/>
      <c r="I67" s="0"/>
      <c r="J67" s="0"/>
      <c r="K67" s="0"/>
      <c r="L67" s="0"/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</row>
    <row r="68" customFormat="false" ht="12.8" hidden="false" customHeight="false" outlineLevel="0" collapsed="false">
      <c r="A68" s="101" t="n">
        <v>101</v>
      </c>
      <c r="B68" s="0"/>
      <c r="C68" s="0"/>
      <c r="D68" s="0"/>
      <c r="E68" s="0"/>
      <c r="F68" s="0"/>
      <c r="G68" s="0"/>
      <c r="H68" s="0"/>
      <c r="I68" s="0"/>
      <c r="J68" s="0"/>
      <c r="K68" s="0"/>
      <c r="L68" s="0"/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</row>
    <row r="69" customFormat="false" ht="12.8" hidden="false" customHeight="false" outlineLevel="0" collapsed="false">
      <c r="A69" s="101" t="n">
        <v>102</v>
      </c>
      <c r="B69" s="0"/>
      <c r="C69" s="0"/>
      <c r="D69" s="0"/>
      <c r="E69" s="0"/>
      <c r="F69" s="0"/>
      <c r="G69" s="0"/>
      <c r="H69" s="0"/>
      <c r="I69" s="0"/>
      <c r="J69" s="0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</row>
    <row r="70" customFormat="false" ht="12.8" hidden="false" customHeight="false" outlineLevel="0" collapsed="false">
      <c r="A70" s="101" t="n">
        <v>103</v>
      </c>
      <c r="B70" s="0"/>
      <c r="C70" s="0"/>
      <c r="D70" s="0"/>
      <c r="E70" s="0"/>
      <c r="F70" s="0"/>
      <c r="G70" s="0"/>
      <c r="H70" s="0"/>
      <c r="I70" s="0"/>
      <c r="J70" s="0"/>
      <c r="K70" s="0"/>
      <c r="L70" s="0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</row>
    <row r="71" customFormat="false" ht="12.8" hidden="false" customHeight="false" outlineLevel="0" collapsed="false">
      <c r="A71" s="101" t="n">
        <v>104</v>
      </c>
      <c r="B71" s="0"/>
      <c r="C71" s="0"/>
      <c r="D71" s="0"/>
      <c r="E71" s="0"/>
      <c r="F71" s="0"/>
      <c r="G71" s="0"/>
      <c r="H71" s="0"/>
      <c r="I71" s="0"/>
      <c r="J71" s="0"/>
      <c r="K71" s="0"/>
      <c r="L71" s="0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</row>
    <row r="72" customFormat="false" ht="12.8" hidden="false" customHeight="false" outlineLevel="0" collapsed="false">
      <c r="A72" s="101" t="n">
        <v>105</v>
      </c>
      <c r="B72" s="0"/>
      <c r="C72" s="0"/>
      <c r="D72" s="0"/>
      <c r="E72" s="0"/>
      <c r="F72" s="0"/>
      <c r="G72" s="0"/>
      <c r="H72" s="0"/>
      <c r="I72" s="0"/>
      <c r="J72" s="0"/>
      <c r="K72" s="0"/>
      <c r="L72" s="0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</row>
    <row r="73" customFormat="false" ht="12.8" hidden="false" customHeight="false" outlineLevel="0" collapsed="false">
      <c r="A73" s="101" t="n">
        <v>106</v>
      </c>
      <c r="B73" s="0"/>
      <c r="C73" s="0"/>
      <c r="D73" s="0"/>
      <c r="E73" s="0"/>
      <c r="F73" s="0"/>
      <c r="G73" s="0"/>
      <c r="H73" s="0"/>
      <c r="I73" s="0"/>
      <c r="J73" s="0"/>
      <c r="K73" s="0"/>
      <c r="L73" s="0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</row>
    <row r="74" customFormat="false" ht="12.8" hidden="false" customHeight="false" outlineLevel="0" collapsed="false">
      <c r="A74" s="101" t="n">
        <v>107</v>
      </c>
      <c r="B74" s="0"/>
      <c r="C74" s="0"/>
      <c r="D74" s="0"/>
      <c r="E74" s="0"/>
      <c r="F74" s="0"/>
      <c r="G74" s="0"/>
      <c r="H74" s="0"/>
      <c r="I74" s="0"/>
      <c r="J74" s="0"/>
      <c r="K74" s="0"/>
      <c r="L74" s="0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</row>
    <row r="75" customFormat="false" ht="12.8" hidden="false" customHeight="false" outlineLevel="0" collapsed="false">
      <c r="A75" s="101" t="n">
        <v>108</v>
      </c>
      <c r="B75" s="0"/>
      <c r="C75" s="0"/>
      <c r="D75" s="0"/>
      <c r="E75" s="0"/>
      <c r="F75" s="0"/>
      <c r="G75" s="0"/>
      <c r="H75" s="0"/>
      <c r="I75" s="0"/>
      <c r="J75" s="0"/>
      <c r="K75" s="0"/>
      <c r="L75" s="0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</row>
    <row r="76" customFormat="false" ht="12.8" hidden="false" customHeight="false" outlineLevel="0" collapsed="false">
      <c r="A76" s="101" t="n">
        <v>109</v>
      </c>
      <c r="B76" s="0"/>
      <c r="C76" s="0"/>
      <c r="D76" s="0"/>
      <c r="E76" s="0"/>
      <c r="F76" s="0"/>
      <c r="G76" s="0"/>
      <c r="H76" s="0"/>
      <c r="I76" s="0"/>
      <c r="J76" s="0"/>
      <c r="K76" s="0"/>
      <c r="L76" s="0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</row>
    <row r="77" customFormat="false" ht="12.8" hidden="false" customHeight="false" outlineLevel="0" collapsed="false">
      <c r="A77" s="101" t="n">
        <v>110</v>
      </c>
      <c r="B77" s="0"/>
      <c r="C77" s="0"/>
      <c r="D77" s="0"/>
      <c r="E77" s="0"/>
      <c r="F77" s="0"/>
      <c r="G77" s="0"/>
      <c r="H77" s="0"/>
      <c r="I77" s="0"/>
      <c r="J77" s="0"/>
      <c r="K77" s="0"/>
      <c r="L77" s="0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</row>
    <row r="78" customFormat="false" ht="12.8" hidden="false" customHeight="false" outlineLevel="0" collapsed="false">
      <c r="A78" s="101" t="n">
        <v>111</v>
      </c>
      <c r="B78" s="0"/>
      <c r="C78" s="0"/>
      <c r="D78" s="0"/>
      <c r="E78" s="0"/>
      <c r="F78" s="0"/>
      <c r="G78" s="0"/>
      <c r="H78" s="0"/>
      <c r="I78" s="0"/>
      <c r="J78" s="0"/>
      <c r="K78" s="0"/>
      <c r="L78" s="0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</row>
    <row r="79" customFormat="false" ht="12.8" hidden="false" customHeight="false" outlineLevel="0" collapsed="false">
      <c r="A79" s="101" t="n">
        <v>112</v>
      </c>
      <c r="B79" s="0"/>
      <c r="C79" s="0"/>
      <c r="D79" s="0"/>
      <c r="E79" s="0"/>
      <c r="F79" s="0"/>
      <c r="G79" s="0"/>
      <c r="H79" s="0"/>
      <c r="I79" s="0"/>
      <c r="J79" s="0"/>
      <c r="K79" s="0"/>
      <c r="L79" s="0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</row>
    <row r="80" customFormat="false" ht="12.8" hidden="false" customHeight="false" outlineLevel="0" collapsed="false">
      <c r="A80" s="101" t="n">
        <v>113</v>
      </c>
      <c r="B80" s="0"/>
      <c r="C80" s="0"/>
      <c r="D80" s="0"/>
      <c r="E80" s="0"/>
      <c r="F80" s="0"/>
      <c r="G80" s="0"/>
      <c r="H80" s="0"/>
      <c r="I80" s="0"/>
      <c r="J80" s="0"/>
      <c r="K80" s="0"/>
      <c r="L80" s="0"/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</row>
    <row r="81" customFormat="false" ht="12.8" hidden="false" customHeight="false" outlineLevel="0" collapsed="false">
      <c r="A81" s="101" t="n">
        <v>114</v>
      </c>
      <c r="B81" s="0"/>
      <c r="C81" s="0"/>
      <c r="D81" s="0"/>
      <c r="E81" s="0"/>
      <c r="F81" s="0"/>
      <c r="G81" s="0"/>
      <c r="H81" s="0"/>
      <c r="I81" s="0"/>
      <c r="J81" s="0"/>
      <c r="K81" s="0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</row>
    <row r="82" customFormat="false" ht="12.8" hidden="false" customHeight="false" outlineLevel="0" collapsed="false">
      <c r="A82" s="101" t="n">
        <v>115</v>
      </c>
      <c r="B82" s="0"/>
      <c r="C82" s="0"/>
      <c r="D82" s="0"/>
      <c r="E82" s="0"/>
      <c r="F82" s="0"/>
      <c r="G82" s="0"/>
      <c r="H82" s="0"/>
      <c r="I82" s="0"/>
      <c r="J82" s="0"/>
      <c r="K82" s="0"/>
      <c r="L82" s="0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</row>
    <row r="83" customFormat="false" ht="12.8" hidden="false" customHeight="false" outlineLevel="0" collapsed="false">
      <c r="A83" s="101" t="n">
        <v>116</v>
      </c>
      <c r="B83" s="0"/>
      <c r="C83" s="0"/>
      <c r="D83" s="0"/>
      <c r="E83" s="0"/>
      <c r="F83" s="0"/>
      <c r="G83" s="0"/>
      <c r="H83" s="0"/>
      <c r="I83" s="0"/>
      <c r="J83" s="0"/>
      <c r="K83" s="0"/>
      <c r="L83" s="0"/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</row>
    <row r="84" customFormat="false" ht="12.8" hidden="false" customHeight="false" outlineLevel="0" collapsed="false">
      <c r="A84" s="101" t="n">
        <v>117</v>
      </c>
      <c r="B84" s="0"/>
      <c r="C84" s="0"/>
      <c r="D84" s="0"/>
      <c r="E84" s="0"/>
      <c r="F84" s="0"/>
      <c r="G84" s="0"/>
      <c r="H84" s="0"/>
      <c r="I84" s="0"/>
      <c r="J84" s="0"/>
      <c r="K84" s="0"/>
      <c r="L84" s="0"/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</row>
    <row r="85" customFormat="false" ht="12.8" hidden="false" customHeight="false" outlineLevel="0" collapsed="false">
      <c r="A85" s="101" t="n">
        <v>118</v>
      </c>
      <c r="B85" s="0"/>
      <c r="C85" s="0"/>
      <c r="D85" s="0"/>
      <c r="E85" s="0"/>
      <c r="F85" s="0"/>
      <c r="G85" s="0"/>
      <c r="H85" s="0"/>
      <c r="I85" s="0"/>
      <c r="J85" s="0"/>
      <c r="K85" s="0"/>
      <c r="L85" s="0"/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</row>
    <row r="86" customFormat="false" ht="12.8" hidden="false" customHeight="false" outlineLevel="0" collapsed="false">
      <c r="A86" s="101" t="n">
        <v>119</v>
      </c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</row>
    <row r="87" customFormat="false" ht="12.8" hidden="false" customHeight="false" outlineLevel="0" collapsed="false">
      <c r="A87" s="101" t="n">
        <v>120</v>
      </c>
      <c r="B87" s="0"/>
      <c r="C87" s="0"/>
      <c r="D87" s="0"/>
      <c r="E87" s="0"/>
      <c r="F87" s="0"/>
      <c r="G87" s="0"/>
      <c r="H87" s="0"/>
      <c r="I87" s="0"/>
      <c r="J87" s="0"/>
      <c r="K87" s="0"/>
      <c r="L87" s="0"/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</row>
    <row r="88" customFormat="false" ht="12.8" hidden="false" customHeight="false" outlineLevel="0" collapsed="false">
      <c r="A88" s="101" t="n">
        <v>121</v>
      </c>
      <c r="B88" s="0"/>
      <c r="C88" s="0"/>
      <c r="D88" s="0"/>
      <c r="E88" s="0"/>
      <c r="F88" s="0"/>
      <c r="G88" s="0"/>
      <c r="H88" s="0"/>
      <c r="I88" s="0"/>
      <c r="J88" s="0"/>
      <c r="K88" s="0"/>
      <c r="L88" s="0"/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</row>
    <row r="89" customFormat="false" ht="12.8" hidden="false" customHeight="false" outlineLevel="0" collapsed="false">
      <c r="A89" s="101" t="n">
        <v>122</v>
      </c>
      <c r="B89" s="0"/>
      <c r="C89" s="0"/>
      <c r="D89" s="0"/>
      <c r="E89" s="0"/>
      <c r="F89" s="0"/>
      <c r="G89" s="0"/>
      <c r="H89" s="0"/>
      <c r="I89" s="0"/>
      <c r="J89" s="0"/>
      <c r="K89" s="0"/>
      <c r="L89" s="0"/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</row>
    <row r="90" customFormat="false" ht="12.8" hidden="false" customHeight="false" outlineLevel="0" collapsed="false">
      <c r="A90" s="101" t="n">
        <v>123</v>
      </c>
      <c r="B90" s="0"/>
      <c r="C90" s="0"/>
      <c r="D90" s="0"/>
      <c r="E90" s="0"/>
      <c r="F90" s="0"/>
      <c r="G90" s="0"/>
      <c r="H90" s="0"/>
      <c r="I90" s="0"/>
      <c r="J90" s="0"/>
      <c r="K90" s="0"/>
      <c r="L90" s="0"/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</row>
    <row r="91" customFormat="false" ht="12.8" hidden="false" customHeight="false" outlineLevel="0" collapsed="false">
      <c r="A91" s="101" t="n">
        <v>124</v>
      </c>
      <c r="B91" s="0"/>
      <c r="C91" s="0"/>
      <c r="D91" s="0"/>
      <c r="E91" s="0"/>
      <c r="F91" s="0"/>
      <c r="G91" s="0"/>
      <c r="H91" s="0"/>
      <c r="I91" s="0"/>
      <c r="J91" s="0"/>
      <c r="K91" s="0"/>
      <c r="L91" s="0"/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</row>
    <row r="92" customFormat="false" ht="12.8" hidden="false" customHeight="false" outlineLevel="0" collapsed="false">
      <c r="A92" s="101" t="n">
        <v>125</v>
      </c>
      <c r="B92" s="0"/>
      <c r="C92" s="0"/>
      <c r="D92" s="0"/>
      <c r="E92" s="0"/>
      <c r="F92" s="0"/>
      <c r="G92" s="0"/>
      <c r="H92" s="0"/>
      <c r="I92" s="0"/>
      <c r="J92" s="0"/>
      <c r="K92" s="0"/>
      <c r="L92" s="0"/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</row>
    <row r="93" customFormat="false" ht="12.8" hidden="false" customHeight="false" outlineLevel="0" collapsed="false">
      <c r="A93" s="101" t="n">
        <v>126</v>
      </c>
      <c r="B93" s="0"/>
      <c r="C93" s="0"/>
      <c r="D93" s="0"/>
      <c r="E93" s="0"/>
      <c r="F93" s="0"/>
      <c r="G93" s="0"/>
      <c r="H93" s="0"/>
      <c r="I93" s="0"/>
      <c r="J93" s="0"/>
      <c r="K93" s="0"/>
      <c r="L93" s="0"/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</row>
    <row r="94" customFormat="false" ht="12.8" hidden="false" customHeight="false" outlineLevel="0" collapsed="false">
      <c r="A94" s="101" t="n">
        <v>127</v>
      </c>
      <c r="B94" s="0"/>
      <c r="C94" s="0"/>
      <c r="D94" s="0"/>
      <c r="E94" s="0"/>
      <c r="F94" s="0"/>
      <c r="G94" s="0"/>
      <c r="H94" s="0"/>
      <c r="I94" s="0"/>
      <c r="J94" s="0"/>
      <c r="K94" s="0"/>
      <c r="L94" s="0"/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</row>
    <row r="95" customFormat="false" ht="12.8" hidden="false" customHeight="false" outlineLevel="0" collapsed="false">
      <c r="A95" s="101" t="n">
        <v>128</v>
      </c>
      <c r="B95" s="0"/>
      <c r="C95" s="0"/>
      <c r="D95" s="0"/>
      <c r="E95" s="0"/>
      <c r="F95" s="0"/>
      <c r="G95" s="0"/>
      <c r="H95" s="0"/>
      <c r="I95" s="0"/>
      <c r="J95" s="0"/>
      <c r="K95" s="0"/>
      <c r="L95" s="0"/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</row>
    <row r="96" customFormat="false" ht="12.8" hidden="false" customHeight="false" outlineLevel="0" collapsed="false">
      <c r="A96" s="101" t="n">
        <v>129</v>
      </c>
      <c r="B96" s="0"/>
      <c r="C96" s="0"/>
      <c r="D96" s="0"/>
      <c r="E96" s="0"/>
      <c r="F96" s="0"/>
      <c r="G96" s="0"/>
      <c r="H96" s="0"/>
      <c r="I96" s="0"/>
      <c r="J96" s="0"/>
      <c r="K96" s="0"/>
      <c r="L96" s="0"/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</row>
    <row r="97" customFormat="false" ht="12.8" hidden="false" customHeight="false" outlineLevel="0" collapsed="false">
      <c r="A97" s="101" t="n">
        <v>130</v>
      </c>
      <c r="B97" s="0"/>
      <c r="C97" s="0"/>
      <c r="D97" s="0"/>
      <c r="E97" s="0"/>
      <c r="F97" s="0"/>
      <c r="G97" s="0"/>
      <c r="H97" s="0"/>
      <c r="I97" s="0"/>
      <c r="J97" s="0"/>
      <c r="K97" s="0"/>
      <c r="L97" s="0"/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</row>
    <row r="98" customFormat="false" ht="12.8" hidden="false" customHeight="false" outlineLevel="0" collapsed="false">
      <c r="A98" s="101" t="n">
        <v>131</v>
      </c>
      <c r="B98" s="0"/>
      <c r="C98" s="0"/>
      <c r="D98" s="0"/>
      <c r="E98" s="0"/>
      <c r="F98" s="0"/>
      <c r="G98" s="0"/>
      <c r="H98" s="0"/>
      <c r="I98" s="0"/>
      <c r="J98" s="0"/>
      <c r="K98" s="0"/>
      <c r="L98" s="0"/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</row>
    <row r="99" customFormat="false" ht="12.8" hidden="false" customHeight="false" outlineLevel="0" collapsed="false">
      <c r="A99" s="101" t="n">
        <v>132</v>
      </c>
      <c r="B99" s="0"/>
      <c r="C99" s="0"/>
      <c r="D99" s="0"/>
      <c r="E99" s="0"/>
      <c r="F99" s="0"/>
      <c r="G99" s="0"/>
      <c r="H99" s="0"/>
      <c r="I99" s="0"/>
      <c r="J99" s="0"/>
      <c r="K99" s="0"/>
      <c r="L99" s="0"/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</row>
    <row r="100" customFormat="false" ht="12.8" hidden="false" customHeight="false" outlineLevel="0" collapsed="false">
      <c r="A100" s="101" t="n">
        <v>133</v>
      </c>
      <c r="B100" s="0"/>
      <c r="C100" s="0"/>
      <c r="D100" s="0"/>
      <c r="E100" s="0"/>
      <c r="F100" s="0"/>
      <c r="G100" s="0"/>
      <c r="H100" s="0"/>
      <c r="I100" s="0"/>
      <c r="J100" s="0"/>
      <c r="K100" s="0"/>
      <c r="L100" s="0"/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</row>
    <row r="101" customFormat="false" ht="12.8" hidden="false" customHeight="false" outlineLevel="0" collapsed="false">
      <c r="A101" s="101" t="n">
        <v>134</v>
      </c>
      <c r="B101" s="0"/>
      <c r="C101" s="0"/>
      <c r="D101" s="0"/>
      <c r="E101" s="0"/>
      <c r="F101" s="0"/>
      <c r="G101" s="0"/>
      <c r="H101" s="0"/>
      <c r="I101" s="0"/>
      <c r="J101" s="0"/>
      <c r="K101" s="0"/>
      <c r="L101" s="0"/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</row>
    <row r="102" customFormat="false" ht="12.8" hidden="false" customHeight="false" outlineLevel="0" collapsed="false">
      <c r="A102" s="101" t="n">
        <v>135</v>
      </c>
      <c r="B102" s="0"/>
      <c r="C102" s="0"/>
      <c r="D102" s="0"/>
      <c r="E102" s="0"/>
      <c r="F102" s="0"/>
      <c r="G102" s="0"/>
      <c r="H102" s="0"/>
      <c r="I102" s="0"/>
      <c r="J102" s="0"/>
      <c r="K102" s="0"/>
      <c r="L102" s="0"/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</row>
    <row r="103" customFormat="false" ht="12.8" hidden="false" customHeight="false" outlineLevel="0" collapsed="false">
      <c r="A103" s="101" t="n">
        <v>136</v>
      </c>
      <c r="B103" s="0"/>
      <c r="C103" s="0"/>
      <c r="D103" s="0"/>
      <c r="E103" s="0"/>
      <c r="F103" s="0"/>
      <c r="G103" s="0"/>
      <c r="H103" s="0"/>
      <c r="I103" s="0"/>
      <c r="J103" s="0"/>
      <c r="K103" s="0"/>
      <c r="L103" s="0"/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</row>
    <row r="104" customFormat="false" ht="12.8" hidden="false" customHeight="false" outlineLevel="0" collapsed="false">
      <c r="A104" s="101" t="n">
        <v>137</v>
      </c>
      <c r="B104" s="0"/>
      <c r="C104" s="0"/>
      <c r="D104" s="0"/>
      <c r="E104" s="0"/>
      <c r="F104" s="0"/>
      <c r="G104" s="0"/>
      <c r="H104" s="0"/>
      <c r="I104" s="0"/>
      <c r="J104" s="0"/>
      <c r="K104" s="0"/>
      <c r="L104" s="0"/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</row>
    <row r="105" customFormat="false" ht="12.8" hidden="false" customHeight="false" outlineLevel="0" collapsed="false">
      <c r="A105" s="101" t="n">
        <v>138</v>
      </c>
      <c r="B105" s="0"/>
      <c r="C105" s="0"/>
      <c r="D105" s="0"/>
      <c r="E105" s="0"/>
      <c r="F105" s="0"/>
      <c r="G105" s="0"/>
      <c r="H105" s="0"/>
      <c r="I105" s="0"/>
      <c r="J105" s="0"/>
      <c r="K105" s="0"/>
      <c r="L105" s="0"/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</row>
    <row r="106" customFormat="false" ht="12.8" hidden="false" customHeight="false" outlineLevel="0" collapsed="false">
      <c r="A106" s="101" t="n">
        <v>139</v>
      </c>
      <c r="B106" s="0"/>
      <c r="C106" s="0"/>
      <c r="D106" s="0"/>
      <c r="E106" s="0"/>
      <c r="F106" s="0"/>
      <c r="G106" s="0"/>
      <c r="H106" s="0"/>
      <c r="I106" s="0"/>
      <c r="J106" s="0"/>
      <c r="K106" s="0"/>
      <c r="L106" s="0"/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</row>
    <row r="107" customFormat="false" ht="12.8" hidden="false" customHeight="false" outlineLevel="0" collapsed="false">
      <c r="A107" s="101" t="n">
        <v>140</v>
      </c>
      <c r="B107" s="0"/>
      <c r="C107" s="0"/>
      <c r="D107" s="0"/>
      <c r="E107" s="0"/>
      <c r="F107" s="0"/>
      <c r="G107" s="0"/>
      <c r="H107" s="0"/>
      <c r="I107" s="0"/>
      <c r="J107" s="0"/>
      <c r="K107" s="0"/>
      <c r="L107" s="0"/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</row>
    <row r="108" customFormat="false" ht="12.8" hidden="false" customHeight="false" outlineLevel="0" collapsed="false">
      <c r="A108" s="101" t="n">
        <v>141</v>
      </c>
      <c r="B108" s="0"/>
      <c r="C108" s="0"/>
      <c r="D108" s="0"/>
      <c r="E108" s="0"/>
      <c r="F108" s="0"/>
      <c r="G108" s="0"/>
      <c r="H108" s="0"/>
      <c r="I108" s="0"/>
      <c r="J108" s="0"/>
      <c r="K108" s="0"/>
      <c r="L108" s="0"/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</row>
    <row r="109" customFormat="false" ht="12.8" hidden="false" customHeight="false" outlineLevel="0" collapsed="false">
      <c r="A109" s="101" t="n">
        <v>142</v>
      </c>
      <c r="B109" s="0"/>
      <c r="C109" s="0"/>
      <c r="D109" s="0"/>
      <c r="E109" s="0"/>
      <c r="F109" s="0"/>
      <c r="G109" s="0"/>
      <c r="H109" s="0"/>
      <c r="I109" s="0"/>
      <c r="J109" s="0"/>
      <c r="K109" s="0"/>
      <c r="L109" s="0"/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</row>
    <row r="110" customFormat="false" ht="12.8" hidden="false" customHeight="false" outlineLevel="0" collapsed="false">
      <c r="A110" s="101" t="n">
        <v>143</v>
      </c>
      <c r="B110" s="0"/>
      <c r="C110" s="0"/>
      <c r="D110" s="0"/>
      <c r="E110" s="0"/>
      <c r="F110" s="0"/>
      <c r="G110" s="0"/>
      <c r="H110" s="0"/>
      <c r="I110" s="0"/>
      <c r="J110" s="0"/>
      <c r="K110" s="0"/>
      <c r="L110" s="0"/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</row>
    <row r="111" customFormat="false" ht="12.8" hidden="false" customHeight="false" outlineLevel="0" collapsed="false">
      <c r="A111" s="101" t="n">
        <v>144</v>
      </c>
      <c r="B111" s="0"/>
      <c r="C111" s="0"/>
      <c r="D111" s="0"/>
      <c r="E111" s="0"/>
      <c r="F111" s="0"/>
      <c r="G111" s="0"/>
      <c r="H111" s="0"/>
      <c r="I111" s="0"/>
      <c r="J111" s="0"/>
      <c r="K111" s="0"/>
      <c r="L111" s="0"/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</row>
    <row r="112" customFormat="false" ht="12.8" hidden="false" customHeight="false" outlineLevel="0" collapsed="false">
      <c r="A112" s="101" t="n">
        <v>145</v>
      </c>
      <c r="B112" s="0"/>
      <c r="C112" s="0"/>
      <c r="D112" s="0"/>
      <c r="E112" s="0"/>
      <c r="F112" s="0"/>
      <c r="G112" s="0"/>
      <c r="H112" s="0"/>
      <c r="I112" s="0"/>
      <c r="J112" s="0"/>
      <c r="K112" s="0"/>
      <c r="L112" s="0"/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</row>
    <row r="113" customFormat="false" ht="12.8" hidden="false" customHeight="false" outlineLevel="0" collapsed="false">
      <c r="A113" s="101" t="n">
        <v>146</v>
      </c>
      <c r="B113" s="0"/>
      <c r="C113" s="0"/>
      <c r="D113" s="0"/>
      <c r="E113" s="0"/>
      <c r="F113" s="0"/>
      <c r="G113" s="0"/>
      <c r="H113" s="0"/>
      <c r="I113" s="0"/>
      <c r="J113" s="0"/>
      <c r="K113" s="0"/>
      <c r="L113" s="0"/>
      <c r="M113" s="0"/>
      <c r="N113" s="0"/>
      <c r="O113" s="0"/>
      <c r="P113" s="0"/>
      <c r="Q113" s="0"/>
      <c r="R113" s="0"/>
      <c r="S113" s="0"/>
      <c r="T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</row>
    <row r="114" customFormat="false" ht="12.8" hidden="false" customHeight="false" outlineLevel="0" collapsed="false">
      <c r="A114" s="101" t="n">
        <v>147</v>
      </c>
      <c r="B114" s="0"/>
      <c r="C114" s="0"/>
      <c r="D114" s="0"/>
      <c r="E114" s="0"/>
      <c r="F114" s="0"/>
      <c r="G114" s="0"/>
      <c r="H114" s="0"/>
      <c r="I114" s="0"/>
      <c r="J114" s="0"/>
      <c r="K114" s="0"/>
      <c r="L114" s="0"/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</row>
    <row r="115" customFormat="false" ht="12.8" hidden="false" customHeight="false" outlineLevel="0" collapsed="false">
      <c r="A115" s="101" t="n">
        <v>148</v>
      </c>
      <c r="B115" s="0"/>
      <c r="C115" s="0"/>
      <c r="D115" s="0"/>
      <c r="E115" s="0"/>
      <c r="F115" s="0"/>
      <c r="G115" s="0"/>
      <c r="H115" s="0"/>
      <c r="I115" s="0"/>
      <c r="J115" s="0"/>
      <c r="K115" s="0"/>
      <c r="L115" s="0"/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</row>
    <row r="116" customFormat="false" ht="12.8" hidden="false" customHeight="false" outlineLevel="0" collapsed="false">
      <c r="A116" s="101" t="n">
        <v>149</v>
      </c>
      <c r="B116" s="0"/>
      <c r="C116" s="0"/>
      <c r="D116" s="0"/>
      <c r="E116" s="0"/>
      <c r="F116" s="0"/>
      <c r="G116" s="0"/>
      <c r="H116" s="0"/>
      <c r="I116" s="0"/>
      <c r="J116" s="0"/>
      <c r="K116" s="0"/>
      <c r="L116" s="0"/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</row>
    <row r="117" customFormat="false" ht="12.8" hidden="false" customHeight="false" outlineLevel="0" collapsed="false">
      <c r="A117" s="101" t="n">
        <v>150</v>
      </c>
      <c r="B117" s="0"/>
      <c r="C117" s="0"/>
      <c r="D117" s="0"/>
      <c r="E117" s="0"/>
      <c r="F117" s="0"/>
      <c r="G117" s="0"/>
      <c r="H117" s="0"/>
      <c r="I117" s="0"/>
      <c r="J117" s="0"/>
      <c r="K117" s="0"/>
      <c r="L117" s="0"/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</row>
    <row r="118" customFormat="false" ht="12.8" hidden="false" customHeight="false" outlineLevel="0" collapsed="false">
      <c r="A118" s="101" t="n">
        <v>151</v>
      </c>
      <c r="B118" s="0"/>
      <c r="C118" s="0"/>
      <c r="D118" s="0"/>
      <c r="E118" s="0"/>
      <c r="F118" s="0"/>
      <c r="G118" s="0"/>
      <c r="H118" s="0"/>
      <c r="I118" s="0"/>
      <c r="J118" s="0"/>
      <c r="K118" s="0"/>
      <c r="L118" s="0"/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</row>
    <row r="119" customFormat="false" ht="12.8" hidden="false" customHeight="false" outlineLevel="0" collapsed="false">
      <c r="A119" s="101" t="n">
        <v>152</v>
      </c>
      <c r="B119" s="0"/>
      <c r="C119" s="0"/>
      <c r="D119" s="0"/>
      <c r="E119" s="0"/>
      <c r="F119" s="0"/>
      <c r="G119" s="0"/>
      <c r="H119" s="0"/>
      <c r="I119" s="0"/>
      <c r="J119" s="0"/>
      <c r="K119" s="0"/>
      <c r="L119" s="0"/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</row>
    <row r="120" customFormat="false" ht="12.8" hidden="false" customHeight="false" outlineLevel="0" collapsed="false">
      <c r="A120" s="101" t="n">
        <v>153</v>
      </c>
      <c r="B120" s="0"/>
      <c r="C120" s="0"/>
      <c r="D120" s="0"/>
      <c r="E120" s="0"/>
      <c r="F120" s="0"/>
      <c r="G120" s="0"/>
      <c r="H120" s="0"/>
      <c r="I120" s="0"/>
      <c r="J120" s="0"/>
      <c r="K120" s="0"/>
      <c r="L120" s="0"/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</row>
    <row r="121" customFormat="false" ht="12.8" hidden="false" customHeight="false" outlineLevel="0" collapsed="false">
      <c r="A121" s="101" t="n">
        <v>154</v>
      </c>
      <c r="B121" s="0"/>
      <c r="C121" s="0"/>
      <c r="D121" s="0"/>
      <c r="E121" s="0"/>
      <c r="F121" s="0"/>
      <c r="G121" s="0"/>
      <c r="H121" s="0"/>
      <c r="I121" s="0"/>
      <c r="J121" s="0"/>
      <c r="K121" s="0"/>
      <c r="L121" s="0"/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</row>
    <row r="122" customFormat="false" ht="12.8" hidden="false" customHeight="false" outlineLevel="0" collapsed="false">
      <c r="A122" s="101" t="n">
        <v>155</v>
      </c>
      <c r="B122" s="0"/>
      <c r="C122" s="0"/>
      <c r="D122" s="0"/>
      <c r="E122" s="0"/>
      <c r="F122" s="0"/>
      <c r="G122" s="0"/>
      <c r="H122" s="0"/>
      <c r="I122" s="0"/>
      <c r="J122" s="0"/>
      <c r="K122" s="0"/>
      <c r="L122" s="0"/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</row>
    <row r="123" customFormat="false" ht="12.8" hidden="false" customHeight="false" outlineLevel="0" collapsed="false">
      <c r="A123" s="101" t="n">
        <v>156</v>
      </c>
      <c r="B123" s="0"/>
      <c r="C123" s="0"/>
      <c r="D123" s="0"/>
      <c r="E123" s="0"/>
      <c r="F123" s="0"/>
      <c r="G123" s="0"/>
      <c r="H123" s="0"/>
      <c r="I123" s="0"/>
      <c r="J123" s="0"/>
      <c r="K123" s="0"/>
      <c r="L123" s="0"/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</row>
    <row r="124" customFormat="false" ht="12.8" hidden="false" customHeight="false" outlineLevel="0" collapsed="false">
      <c r="A124" s="101" t="n">
        <v>157</v>
      </c>
      <c r="B124" s="0"/>
      <c r="C124" s="0"/>
      <c r="D124" s="0"/>
      <c r="E124" s="0"/>
      <c r="F124" s="0"/>
      <c r="G124" s="0"/>
      <c r="H124" s="0"/>
      <c r="I124" s="0"/>
      <c r="J124" s="0"/>
      <c r="K124" s="0"/>
      <c r="L124" s="0"/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</row>
    <row r="125" customFormat="false" ht="12.8" hidden="false" customHeight="false" outlineLevel="0" collapsed="false">
      <c r="A125" s="101" t="n">
        <v>158</v>
      </c>
      <c r="B125" s="0"/>
      <c r="C125" s="0"/>
      <c r="D125" s="0"/>
      <c r="E125" s="0"/>
      <c r="F125" s="0"/>
      <c r="G125" s="0"/>
      <c r="H125" s="0"/>
      <c r="I125" s="0"/>
      <c r="J125" s="0"/>
      <c r="K125" s="0"/>
      <c r="L125" s="0"/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</row>
    <row r="126" customFormat="false" ht="12.8" hidden="false" customHeight="false" outlineLevel="0" collapsed="false">
      <c r="A126" s="101" t="n">
        <v>159</v>
      </c>
      <c r="B126" s="0"/>
      <c r="C126" s="0"/>
      <c r="D126" s="0"/>
      <c r="E126" s="0"/>
      <c r="F126" s="0"/>
      <c r="G126" s="0"/>
      <c r="H126" s="0"/>
      <c r="I126" s="0"/>
      <c r="J126" s="0"/>
      <c r="K126" s="0"/>
      <c r="L126" s="0"/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</row>
    <row r="127" customFormat="false" ht="12.8" hidden="false" customHeight="false" outlineLevel="0" collapsed="false">
      <c r="A127" s="101" t="n">
        <v>160</v>
      </c>
      <c r="B127" s="0"/>
      <c r="C127" s="0"/>
      <c r="D127" s="0"/>
      <c r="E127" s="0"/>
      <c r="F127" s="0"/>
      <c r="G127" s="0"/>
      <c r="H127" s="0"/>
      <c r="I127" s="0"/>
      <c r="J127" s="0"/>
      <c r="K127" s="0"/>
      <c r="L127" s="0"/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</row>
    <row r="128" customFormat="false" ht="12.8" hidden="false" customHeight="false" outlineLevel="0" collapsed="false">
      <c r="A128" s="101" t="n">
        <v>161</v>
      </c>
      <c r="B128" s="0"/>
      <c r="C128" s="0"/>
      <c r="D128" s="0"/>
      <c r="E128" s="0"/>
      <c r="F128" s="0"/>
      <c r="G128" s="0"/>
      <c r="H128" s="0"/>
      <c r="I128" s="0"/>
      <c r="J128" s="0"/>
      <c r="K128" s="0"/>
      <c r="L128" s="0"/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</row>
    <row r="129" customFormat="false" ht="12.8" hidden="false" customHeight="false" outlineLevel="0" collapsed="false">
      <c r="A129" s="101" t="n">
        <v>162</v>
      </c>
      <c r="B129" s="0"/>
      <c r="C129" s="0"/>
      <c r="D129" s="0"/>
      <c r="E129" s="0"/>
      <c r="F129" s="0"/>
      <c r="G129" s="0"/>
      <c r="H129" s="0"/>
      <c r="I129" s="0"/>
      <c r="J129" s="0"/>
      <c r="K129" s="0"/>
      <c r="L129" s="0"/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</row>
    <row r="130" customFormat="false" ht="12.8" hidden="false" customHeight="false" outlineLevel="0" collapsed="false">
      <c r="A130" s="101" t="n">
        <v>163</v>
      </c>
      <c r="B130" s="0"/>
      <c r="C130" s="0"/>
      <c r="D130" s="0"/>
      <c r="E130" s="0"/>
      <c r="F130" s="0"/>
      <c r="G130" s="0"/>
      <c r="H130" s="0"/>
      <c r="I130" s="0"/>
      <c r="J130" s="0"/>
      <c r="K130" s="0"/>
      <c r="L130" s="0"/>
      <c r="M130" s="0"/>
      <c r="N130" s="0"/>
      <c r="O130" s="0"/>
      <c r="P130" s="0"/>
      <c r="Q130" s="0"/>
      <c r="R130" s="0"/>
      <c r="S130" s="0"/>
      <c r="T130" s="0"/>
      <c r="U130" s="0"/>
      <c r="V130" s="0"/>
      <c r="W130" s="0"/>
      <c r="X130" s="0"/>
      <c r="Y130" s="0"/>
      <c r="Z130" s="0"/>
      <c r="AA130" s="0"/>
      <c r="AB130" s="0"/>
      <c r="AC130" s="0"/>
      <c r="AD130" s="0"/>
      <c r="AE130" s="0"/>
      <c r="AF130" s="0"/>
      <c r="AG130" s="0"/>
      <c r="AH130" s="0"/>
      <c r="AI130" s="0"/>
      <c r="AJ130" s="0"/>
      <c r="AK130" s="0"/>
      <c r="AL130" s="0"/>
      <c r="AM130" s="0"/>
      <c r="AN130" s="0"/>
      <c r="AO130" s="0"/>
      <c r="AP130" s="0"/>
      <c r="AQ130" s="0"/>
      <c r="AR130" s="0"/>
    </row>
    <row r="131" customFormat="false" ht="12.8" hidden="false" customHeight="false" outlineLevel="0" collapsed="false">
      <c r="A131" s="101" t="n">
        <v>164</v>
      </c>
      <c r="B131" s="0"/>
      <c r="C131" s="0"/>
      <c r="D131" s="0"/>
      <c r="E131" s="0"/>
      <c r="F131" s="0"/>
      <c r="G131" s="0"/>
      <c r="H131" s="0"/>
      <c r="I131" s="0"/>
      <c r="J131" s="0"/>
      <c r="K131" s="0"/>
      <c r="L131" s="0"/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</row>
    <row r="132" customFormat="false" ht="12.8" hidden="false" customHeight="false" outlineLevel="0" collapsed="false">
      <c r="A132" s="101" t="n">
        <v>165</v>
      </c>
      <c r="B132" s="0"/>
      <c r="C132" s="0"/>
      <c r="D132" s="0"/>
      <c r="E132" s="0"/>
      <c r="F132" s="0"/>
      <c r="G132" s="0"/>
      <c r="H132" s="0"/>
      <c r="I132" s="0"/>
      <c r="J132" s="0"/>
      <c r="K132" s="0"/>
      <c r="L132" s="0"/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</row>
    <row r="133" customFormat="false" ht="12.8" hidden="false" customHeight="false" outlineLevel="0" collapsed="false">
      <c r="A133" s="101" t="n">
        <v>166</v>
      </c>
      <c r="B133" s="0"/>
      <c r="C133" s="0"/>
      <c r="D133" s="0"/>
      <c r="E133" s="0"/>
      <c r="F133" s="0"/>
      <c r="G133" s="0"/>
      <c r="H133" s="0"/>
      <c r="I133" s="0"/>
      <c r="J133" s="0"/>
      <c r="K133" s="0"/>
      <c r="L133" s="0"/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</row>
    <row r="134" customFormat="false" ht="12.8" hidden="false" customHeight="false" outlineLevel="0" collapsed="false">
      <c r="A134" s="101" t="n">
        <v>167</v>
      </c>
      <c r="B134" s="0"/>
      <c r="C134" s="0"/>
      <c r="D134" s="0"/>
      <c r="E134" s="0"/>
      <c r="F134" s="0"/>
      <c r="G134" s="0"/>
      <c r="H134" s="0"/>
      <c r="I134" s="0"/>
      <c r="J134" s="0"/>
      <c r="K134" s="0"/>
      <c r="L134" s="0"/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</row>
    <row r="135" customFormat="false" ht="12.8" hidden="false" customHeight="false" outlineLevel="0" collapsed="false">
      <c r="A135" s="101" t="n">
        <v>168</v>
      </c>
      <c r="B135" s="0"/>
      <c r="C135" s="0"/>
      <c r="D135" s="0"/>
      <c r="E135" s="0"/>
      <c r="F135" s="0"/>
      <c r="G135" s="0"/>
      <c r="H135" s="0"/>
      <c r="I135" s="0"/>
      <c r="J135" s="0"/>
      <c r="K135" s="0"/>
      <c r="L135" s="0"/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</row>
    <row r="136" customFormat="false" ht="12.8" hidden="false" customHeight="false" outlineLevel="0" collapsed="false">
      <c r="A136" s="101" t="n">
        <v>169</v>
      </c>
      <c r="B136" s="0"/>
      <c r="C136" s="0"/>
      <c r="D136" s="0"/>
      <c r="E136" s="0"/>
      <c r="F136" s="0"/>
      <c r="G136" s="0"/>
      <c r="H136" s="0"/>
      <c r="I136" s="0"/>
      <c r="J136" s="0"/>
      <c r="K136" s="0"/>
      <c r="L136" s="0"/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</row>
    <row r="137" customFormat="false" ht="12.8" hidden="false" customHeight="false" outlineLevel="0" collapsed="false">
      <c r="A137" s="101" t="n">
        <v>170</v>
      </c>
      <c r="B137" s="0"/>
      <c r="C137" s="0"/>
      <c r="D137" s="0"/>
      <c r="E137" s="0"/>
      <c r="F137" s="0"/>
      <c r="G137" s="0"/>
      <c r="H137" s="0"/>
      <c r="I137" s="0"/>
      <c r="J137" s="0"/>
      <c r="K137" s="0"/>
      <c r="L137" s="0"/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</row>
    <row r="138" customFormat="false" ht="12.8" hidden="false" customHeight="false" outlineLevel="0" collapsed="false">
      <c r="A138" s="101" t="n">
        <v>171</v>
      </c>
      <c r="B138" s="0"/>
      <c r="C138" s="0"/>
      <c r="D138" s="0"/>
      <c r="E138" s="0"/>
      <c r="F138" s="0"/>
      <c r="G138" s="0"/>
      <c r="H138" s="0"/>
      <c r="I138" s="0"/>
      <c r="J138" s="0"/>
      <c r="K138" s="0"/>
      <c r="L138" s="0"/>
      <c r="M138" s="0"/>
      <c r="N138" s="0"/>
      <c r="O138" s="0"/>
      <c r="P138" s="0"/>
      <c r="Q138" s="0"/>
      <c r="R138" s="0"/>
      <c r="S138" s="0"/>
      <c r="T138" s="0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</row>
    <row r="139" customFormat="false" ht="12.8" hidden="false" customHeight="false" outlineLevel="0" collapsed="false">
      <c r="A139" s="101" t="n">
        <v>172</v>
      </c>
      <c r="B139" s="0"/>
      <c r="C139" s="0"/>
      <c r="D139" s="0"/>
      <c r="E139" s="0"/>
      <c r="F139" s="0"/>
      <c r="G139" s="0"/>
      <c r="H139" s="0"/>
      <c r="I139" s="0"/>
      <c r="J139" s="0"/>
      <c r="K139" s="0"/>
      <c r="L139" s="0"/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</row>
    <row r="140" customFormat="false" ht="12.8" hidden="false" customHeight="false" outlineLevel="0" collapsed="false">
      <c r="A140" s="101" t="n">
        <v>173</v>
      </c>
      <c r="B140" s="0"/>
      <c r="C140" s="0"/>
      <c r="D140" s="0"/>
      <c r="E140" s="0"/>
      <c r="F140" s="0"/>
      <c r="G140" s="0"/>
      <c r="H140" s="0"/>
      <c r="I140" s="0"/>
      <c r="J140" s="0"/>
      <c r="K140" s="0"/>
      <c r="L140" s="0"/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</row>
    <row r="141" customFormat="false" ht="12.8" hidden="false" customHeight="false" outlineLevel="0" collapsed="false">
      <c r="A141" s="101" t="n">
        <v>174</v>
      </c>
      <c r="B141" s="0"/>
      <c r="C141" s="0"/>
      <c r="D141" s="0"/>
      <c r="E141" s="0"/>
      <c r="F141" s="0"/>
      <c r="G141" s="0"/>
      <c r="H141" s="0"/>
      <c r="I141" s="0"/>
      <c r="J141" s="0"/>
      <c r="K141" s="0"/>
      <c r="L141" s="0"/>
      <c r="M141" s="0"/>
      <c r="N141" s="0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</row>
    <row r="142" customFormat="false" ht="12.8" hidden="false" customHeight="false" outlineLevel="0" collapsed="false">
      <c r="A142" s="101" t="n">
        <v>175</v>
      </c>
      <c r="B142" s="0"/>
      <c r="C142" s="0"/>
      <c r="D142" s="0"/>
      <c r="E142" s="0"/>
      <c r="F142" s="0"/>
      <c r="G142" s="0"/>
      <c r="H142" s="0"/>
      <c r="I142" s="0"/>
      <c r="J142" s="0"/>
      <c r="K142" s="0"/>
      <c r="L142" s="0"/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</row>
    <row r="143" customFormat="false" ht="12.8" hidden="false" customHeight="false" outlineLevel="0" collapsed="false">
      <c r="A143" s="101" t="n">
        <v>176</v>
      </c>
      <c r="B143" s="0"/>
      <c r="C143" s="0"/>
      <c r="D143" s="0"/>
      <c r="E143" s="0"/>
      <c r="F143" s="0"/>
      <c r="G143" s="0"/>
      <c r="H143" s="0"/>
      <c r="I143" s="0"/>
      <c r="J143" s="0"/>
      <c r="K143" s="0"/>
      <c r="L143" s="0"/>
      <c r="M143" s="0"/>
      <c r="N143" s="0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</row>
    <row r="144" customFormat="false" ht="12.8" hidden="false" customHeight="false" outlineLevel="0" collapsed="false">
      <c r="A144" s="101" t="n">
        <v>177</v>
      </c>
      <c r="B144" s="0"/>
      <c r="C144" s="0"/>
      <c r="D144" s="0"/>
      <c r="E144" s="0"/>
      <c r="F144" s="0"/>
      <c r="G144" s="0"/>
      <c r="H144" s="0"/>
      <c r="I144" s="0"/>
      <c r="J144" s="0"/>
      <c r="K144" s="0"/>
      <c r="L144" s="0"/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</row>
    <row r="145" customFormat="false" ht="12.8" hidden="false" customHeight="false" outlineLevel="0" collapsed="false">
      <c r="A145" s="101" t="n">
        <v>178</v>
      </c>
      <c r="B145" s="0"/>
      <c r="C145" s="0"/>
      <c r="D145" s="0"/>
      <c r="E145" s="0"/>
      <c r="F145" s="0"/>
      <c r="G145" s="0"/>
      <c r="H145" s="0"/>
      <c r="I145" s="0"/>
      <c r="J145" s="0"/>
      <c r="K145" s="0"/>
      <c r="L145" s="0"/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</row>
    <row r="146" customFormat="false" ht="12.8" hidden="false" customHeight="false" outlineLevel="0" collapsed="false">
      <c r="A146" s="101" t="n">
        <v>179</v>
      </c>
      <c r="B146" s="0"/>
      <c r="C146" s="0"/>
      <c r="D146" s="0"/>
      <c r="E146" s="0"/>
      <c r="F146" s="0"/>
      <c r="G146" s="0"/>
      <c r="H146" s="0"/>
      <c r="I146" s="0"/>
      <c r="J146" s="0"/>
      <c r="K146" s="0"/>
      <c r="L146" s="0"/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</row>
    <row r="147" customFormat="false" ht="12.8" hidden="false" customHeight="false" outlineLevel="0" collapsed="false">
      <c r="A147" s="101" t="n">
        <v>180</v>
      </c>
      <c r="B147" s="0"/>
      <c r="C147" s="0"/>
      <c r="D147" s="0"/>
      <c r="E147" s="0"/>
      <c r="F147" s="0"/>
      <c r="G147" s="0"/>
      <c r="H147" s="0"/>
      <c r="I147" s="0"/>
      <c r="J147" s="0"/>
      <c r="K147" s="0"/>
      <c r="L147" s="0"/>
      <c r="M147" s="0"/>
      <c r="N147" s="0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15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2" ySplit="26" topLeftCell="C130" activePane="bottomRight" state="frozen"/>
      <selection pane="topLeft" activeCell="A1" activeCellId="0" sqref="A1"/>
      <selection pane="topRight" activeCell="C1" activeCellId="0" sqref="C1"/>
      <selection pane="bottomLeft" activeCell="A130" activeCellId="0" sqref="A130"/>
      <selection pane="bottomRight" activeCell="L1" activeCellId="0" sqref="L1"/>
    </sheetView>
  </sheetViews>
  <sheetFormatPr defaultRowHeight="12.8"/>
  <cols>
    <col collapsed="false" hidden="false" max="1" min="1" style="0" width="18.8979591836735"/>
    <col collapsed="false" hidden="false" max="2" min="2" style="0" width="22.9489795918367"/>
    <col collapsed="false" hidden="false" max="3" min="3" style="0" width="2.29591836734694"/>
    <col collapsed="false" hidden="false" max="5" min="4" style="0" width="7.02040816326531"/>
    <col collapsed="false" hidden="false" max="6" min="6" style="0" width="9.71938775510204"/>
    <col collapsed="false" hidden="false" max="9" min="7" style="0" width="7.96428571428571"/>
    <col collapsed="false" hidden="false" max="10" min="10" style="0" width="7.02040816326531"/>
    <col collapsed="false" hidden="false" max="23" min="11" style="0" width="9.17857142857143"/>
    <col collapsed="false" hidden="false" max="25" min="24" style="0" width="7.02040816326531"/>
    <col collapsed="false" hidden="false" max="29" min="26" style="0" width="9.17857142857143"/>
    <col collapsed="false" hidden="false" max="33" min="30" style="0" width="7.02040816326531"/>
    <col collapsed="false" hidden="false" max="34" min="34" style="0" width="9.17857142857143"/>
    <col collapsed="false" hidden="false" max="35" min="35" style="0" width="7.02040816326531"/>
    <col collapsed="false" hidden="false" max="38" min="36" style="0" width="9.17857142857143"/>
    <col collapsed="false" hidden="false" max="39" min="39" style="0" width="7.96428571428571"/>
    <col collapsed="false" hidden="false" max="1025" min="40" style="0" width="8.50510204081633"/>
  </cols>
  <sheetData>
    <row r="1" customFormat="false" ht="12.8" hidden="false" customHeight="false" outlineLevel="0" collapsed="false">
      <c r="A1" s="0" t="s">
        <v>65</v>
      </c>
      <c r="B1" s="103" t="n">
        <v>1</v>
      </c>
      <c r="D1" s="104" t="s">
        <v>66</v>
      </c>
      <c r="E1" s="104"/>
      <c r="F1" s="104"/>
      <c r="G1" s="104"/>
      <c r="H1" s="104"/>
      <c r="I1" s="104"/>
      <c r="K1" s="1" t="s">
        <v>67</v>
      </c>
      <c r="L1" s="1" t="n">
        <f aca="false">A26-A25</f>
        <v>2</v>
      </c>
    </row>
    <row r="2" customFormat="false" ht="12.8" hidden="false" customHeight="false" outlineLevel="0" collapsed="false">
      <c r="A2" s="96" t="s">
        <v>68</v>
      </c>
      <c r="B2" s="0" t="s">
        <v>69</v>
      </c>
      <c r="D2" s="105" t="n">
        <v>1</v>
      </c>
      <c r="E2" s="105" t="n">
        <v>2</v>
      </c>
      <c r="F2" s="105" t="n">
        <v>3</v>
      </c>
      <c r="G2" s="105" t="n">
        <v>4</v>
      </c>
      <c r="H2" s="105" t="n">
        <v>5</v>
      </c>
      <c r="I2" s="106" t="n">
        <v>6</v>
      </c>
    </row>
    <row r="3" customFormat="false" ht="12.8" hidden="false" customHeight="false" outlineLevel="0" collapsed="false">
      <c r="D3" s="107" t="s">
        <v>70</v>
      </c>
      <c r="E3" s="107" t="s">
        <v>71</v>
      </c>
      <c r="F3" s="107" t="s">
        <v>72</v>
      </c>
      <c r="G3" s="107" t="s">
        <v>73</v>
      </c>
      <c r="H3" s="107" t="s">
        <v>74</v>
      </c>
      <c r="I3" s="108"/>
    </row>
    <row r="5" customFormat="false" ht="12.8" hidden="false" customHeight="false" outlineLevel="0" collapsed="false">
      <c r="A5" s="0" t="s">
        <v>75</v>
      </c>
      <c r="B5" s="0" t="s">
        <v>76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6" customFormat="true" ht="12.8" hidden="false" customHeight="false" outlineLevel="0" collapsed="false">
      <c r="A6" s="96" t="n">
        <v>2</v>
      </c>
      <c r="B6" s="96" t="n">
        <v>4</v>
      </c>
      <c r="C6" s="96" t="n">
        <v>0</v>
      </c>
      <c r="D6" s="96" t="n">
        <v>0</v>
      </c>
      <c r="E6" s="96" t="n">
        <v>0</v>
      </c>
      <c r="F6" s="96" t="n">
        <v>0</v>
      </c>
      <c r="G6" s="96" t="n">
        <v>0</v>
      </c>
      <c r="H6" s="96" t="n">
        <v>0</v>
      </c>
      <c r="I6" s="96" t="n">
        <v>0</v>
      </c>
      <c r="J6" s="96" t="n">
        <v>0</v>
      </c>
      <c r="K6" s="96" t="n">
        <v>0</v>
      </c>
      <c r="L6" s="96" t="n">
        <v>0</v>
      </c>
      <c r="M6" s="96" t="n">
        <v>0</v>
      </c>
      <c r="N6" s="96" t="n">
        <v>0</v>
      </c>
      <c r="O6" s="96" t="n">
        <v>0</v>
      </c>
      <c r="P6" s="96" t="n">
        <v>0</v>
      </c>
      <c r="Q6" s="96" t="n">
        <v>0</v>
      </c>
      <c r="R6" s="96" t="n">
        <v>0</v>
      </c>
      <c r="S6" s="96" t="n">
        <v>0</v>
      </c>
      <c r="T6" s="96" t="n">
        <v>0</v>
      </c>
      <c r="U6" s="96" t="n">
        <v>0</v>
      </c>
      <c r="V6" s="96" t="n">
        <v>0.38</v>
      </c>
      <c r="W6" s="96" t="n">
        <v>0.89</v>
      </c>
      <c r="X6" s="96" t="n">
        <v>1.38</v>
      </c>
      <c r="Y6" s="96" t="n">
        <v>1.8</v>
      </c>
      <c r="Z6" s="96" t="n">
        <v>2.1</v>
      </c>
      <c r="AA6" s="96" t="n">
        <v>2.3</v>
      </c>
      <c r="AB6" s="96" t="n">
        <v>2.39</v>
      </c>
      <c r="AC6" s="96" t="n">
        <v>2.4</v>
      </c>
      <c r="AD6" s="96" t="n">
        <v>2.35</v>
      </c>
      <c r="AE6" s="96" t="n">
        <v>2.26</v>
      </c>
      <c r="AF6" s="96" t="n">
        <v>2.15</v>
      </c>
      <c r="AG6" s="96" t="n">
        <v>2.02</v>
      </c>
      <c r="AH6" s="96" t="n">
        <v>1.89</v>
      </c>
      <c r="AI6" s="96" t="n">
        <v>1.74</v>
      </c>
      <c r="AJ6" s="96" t="n">
        <v>1.59</v>
      </c>
      <c r="AK6" s="96" t="n">
        <v>1.44</v>
      </c>
      <c r="AL6" s="96" t="n">
        <v>1.31</v>
      </c>
      <c r="AM6" s="96" t="n">
        <v>1.26</v>
      </c>
    </row>
    <row r="7" s="96" customFormat="true" ht="12.8" hidden="false" customHeight="false" outlineLevel="0" collapsed="false">
      <c r="A7" s="96" t="n">
        <v>4</v>
      </c>
      <c r="B7" s="96" t="n">
        <v>4</v>
      </c>
      <c r="C7" s="96" t="n">
        <v>0</v>
      </c>
      <c r="D7" s="96" t="n">
        <v>0</v>
      </c>
      <c r="E7" s="96" t="n">
        <v>0</v>
      </c>
      <c r="F7" s="96" t="n">
        <v>0</v>
      </c>
      <c r="G7" s="96" t="n">
        <v>0</v>
      </c>
      <c r="H7" s="96" t="n">
        <v>0</v>
      </c>
      <c r="I7" s="96" t="n">
        <v>0</v>
      </c>
      <c r="J7" s="96" t="n">
        <v>0</v>
      </c>
      <c r="K7" s="96" t="n">
        <v>0</v>
      </c>
      <c r="L7" s="96" t="n">
        <v>0</v>
      </c>
      <c r="M7" s="96" t="n">
        <v>0</v>
      </c>
      <c r="N7" s="96" t="n">
        <v>0</v>
      </c>
      <c r="O7" s="96" t="n">
        <v>0</v>
      </c>
      <c r="P7" s="96" t="n">
        <v>0</v>
      </c>
      <c r="Q7" s="96" t="n">
        <v>0</v>
      </c>
      <c r="R7" s="96" t="n">
        <v>0</v>
      </c>
      <c r="S7" s="96" t="n">
        <v>0</v>
      </c>
      <c r="T7" s="96" t="n">
        <v>0</v>
      </c>
      <c r="U7" s="96" t="n">
        <v>0</v>
      </c>
      <c r="V7" s="96" t="n">
        <v>1.13</v>
      </c>
      <c r="W7" s="96" t="n">
        <v>2.38</v>
      </c>
      <c r="X7" s="96" t="n">
        <v>3.4</v>
      </c>
      <c r="Y7" s="96" t="n">
        <v>4.07</v>
      </c>
      <c r="Z7" s="96" t="n">
        <v>4.39</v>
      </c>
      <c r="AA7" s="96" t="n">
        <v>4.43</v>
      </c>
      <c r="AB7" s="96" t="n">
        <v>4.3</v>
      </c>
      <c r="AC7" s="96" t="n">
        <v>4.1</v>
      </c>
      <c r="AD7" s="96" t="n">
        <v>3.93</v>
      </c>
      <c r="AE7" s="96" t="n">
        <v>3.8</v>
      </c>
      <c r="AF7" s="96" t="n">
        <v>3.73</v>
      </c>
      <c r="AG7" s="96" t="n">
        <v>3.66</v>
      </c>
      <c r="AH7" s="96" t="n">
        <v>3.52</v>
      </c>
      <c r="AI7" s="96" t="n">
        <v>3.25</v>
      </c>
      <c r="AJ7" s="96" t="n">
        <v>2.82</v>
      </c>
      <c r="AK7" s="96" t="n">
        <v>2.29</v>
      </c>
      <c r="AL7" s="96" t="n">
        <v>1.84</v>
      </c>
      <c r="AM7" s="96" t="n">
        <v>1.89</v>
      </c>
    </row>
    <row r="8" s="96" customFormat="true" ht="12.8" hidden="false" customHeight="false" outlineLevel="0" collapsed="false">
      <c r="A8" s="96" t="n">
        <v>6</v>
      </c>
      <c r="B8" s="96" t="n">
        <v>4</v>
      </c>
      <c r="C8" s="96" t="n">
        <v>0</v>
      </c>
      <c r="D8" s="96" t="n">
        <v>0</v>
      </c>
      <c r="E8" s="96" t="n">
        <v>0</v>
      </c>
      <c r="F8" s="96" t="n">
        <v>0</v>
      </c>
      <c r="G8" s="96" t="n">
        <v>0</v>
      </c>
      <c r="H8" s="96" t="n">
        <v>0</v>
      </c>
      <c r="I8" s="96" t="n">
        <v>0</v>
      </c>
      <c r="J8" s="96" t="n">
        <v>0</v>
      </c>
      <c r="K8" s="96" t="n">
        <v>0</v>
      </c>
      <c r="L8" s="96" t="n">
        <v>0</v>
      </c>
      <c r="M8" s="96" t="n">
        <v>0</v>
      </c>
      <c r="N8" s="96" t="n">
        <v>0</v>
      </c>
      <c r="O8" s="96" t="n">
        <v>0</v>
      </c>
      <c r="P8" s="96" t="n">
        <v>0</v>
      </c>
      <c r="Q8" s="96" t="n">
        <v>0</v>
      </c>
      <c r="R8" s="96" t="n">
        <v>0</v>
      </c>
      <c r="S8" s="96" t="n">
        <v>0</v>
      </c>
      <c r="T8" s="96" t="n">
        <v>0</v>
      </c>
      <c r="U8" s="96" t="n">
        <v>0</v>
      </c>
      <c r="V8" s="96" t="n">
        <v>1.51</v>
      </c>
      <c r="W8" s="96" t="n">
        <v>3.33</v>
      </c>
      <c r="X8" s="96" t="n">
        <v>4.93</v>
      </c>
      <c r="Y8" s="96" t="n">
        <v>6.07</v>
      </c>
      <c r="Z8" s="96" t="n">
        <v>6.71</v>
      </c>
      <c r="AA8" s="96" t="n">
        <v>6.9</v>
      </c>
      <c r="AB8" s="96" t="n">
        <v>6.77</v>
      </c>
      <c r="AC8" s="96" t="n">
        <v>6.47</v>
      </c>
      <c r="AD8" s="96" t="n">
        <v>6.11</v>
      </c>
      <c r="AE8" s="96" t="n">
        <v>5.76</v>
      </c>
      <c r="AF8" s="96" t="n">
        <v>5.45</v>
      </c>
      <c r="AG8" s="96" t="n">
        <v>5.17</v>
      </c>
      <c r="AH8" s="96" t="n">
        <v>4.84</v>
      </c>
      <c r="AI8" s="96" t="n">
        <v>4.42</v>
      </c>
      <c r="AJ8" s="96" t="n">
        <v>3.88</v>
      </c>
      <c r="AK8" s="96" t="n">
        <v>3.26</v>
      </c>
      <c r="AL8" s="96" t="n">
        <v>2.77</v>
      </c>
      <c r="AM8" s="96" t="n">
        <v>2.83</v>
      </c>
    </row>
    <row r="9" s="96" customFormat="true" ht="12.8" hidden="false" customHeight="false" outlineLevel="0" collapsed="false">
      <c r="A9" s="96" t="n">
        <v>8</v>
      </c>
      <c r="B9" s="96" t="n">
        <v>4</v>
      </c>
      <c r="C9" s="96" t="n">
        <v>0</v>
      </c>
      <c r="D9" s="96" t="n">
        <v>0</v>
      </c>
      <c r="E9" s="96" t="n">
        <v>0</v>
      </c>
      <c r="F9" s="96" t="n">
        <v>0</v>
      </c>
      <c r="G9" s="96" t="n">
        <v>0</v>
      </c>
      <c r="H9" s="96" t="n">
        <v>0</v>
      </c>
      <c r="I9" s="96" t="n">
        <v>0</v>
      </c>
      <c r="J9" s="96" t="n">
        <v>0</v>
      </c>
      <c r="K9" s="96" t="n">
        <v>0</v>
      </c>
      <c r="L9" s="96" t="n">
        <v>0</v>
      </c>
      <c r="M9" s="96" t="n">
        <v>0</v>
      </c>
      <c r="N9" s="96" t="n">
        <v>0</v>
      </c>
      <c r="O9" s="96" t="n">
        <v>0</v>
      </c>
      <c r="P9" s="96" t="n">
        <v>0</v>
      </c>
      <c r="Q9" s="96" t="n">
        <v>0</v>
      </c>
      <c r="R9" s="96" t="n">
        <v>0</v>
      </c>
      <c r="S9" s="96" t="n">
        <v>0</v>
      </c>
      <c r="T9" s="96" t="n">
        <v>0</v>
      </c>
      <c r="U9" s="96" t="n">
        <v>0</v>
      </c>
      <c r="V9" s="96" t="n">
        <v>1.81</v>
      </c>
      <c r="W9" s="96" t="n">
        <v>4.12</v>
      </c>
      <c r="X9" s="96" t="n">
        <v>6.26</v>
      </c>
      <c r="Y9" s="96" t="n">
        <v>7.87</v>
      </c>
      <c r="Z9" s="96" t="n">
        <v>8.87</v>
      </c>
      <c r="AA9" s="96" t="n">
        <v>9.29</v>
      </c>
      <c r="AB9" s="96" t="n">
        <v>9.24</v>
      </c>
      <c r="AC9" s="96" t="n">
        <v>8.88</v>
      </c>
      <c r="AD9" s="96" t="n">
        <v>8.37</v>
      </c>
      <c r="AE9" s="96" t="n">
        <v>7.81</v>
      </c>
      <c r="AF9" s="96" t="n">
        <v>7.26</v>
      </c>
      <c r="AG9" s="96" t="n">
        <v>6.75</v>
      </c>
      <c r="AH9" s="96" t="n">
        <v>6.25</v>
      </c>
      <c r="AI9" s="96" t="n">
        <v>5.71</v>
      </c>
      <c r="AJ9" s="96" t="n">
        <v>5.11</v>
      </c>
      <c r="AK9" s="96" t="n">
        <v>4.49</v>
      </c>
      <c r="AL9" s="96" t="n">
        <v>4.02</v>
      </c>
      <c r="AM9" s="96" t="n">
        <v>4.05</v>
      </c>
    </row>
    <row r="10" s="96" customFormat="true" ht="12.8" hidden="false" customHeight="false" outlineLevel="0" collapsed="false">
      <c r="A10" s="96" t="n">
        <v>10</v>
      </c>
      <c r="B10" s="96" t="n">
        <v>4</v>
      </c>
      <c r="C10" s="96" t="n">
        <v>0</v>
      </c>
      <c r="D10" s="96" t="n">
        <v>0</v>
      </c>
      <c r="E10" s="96" t="n">
        <v>0</v>
      </c>
      <c r="F10" s="96" t="n">
        <v>0</v>
      </c>
      <c r="G10" s="96" t="n">
        <v>0</v>
      </c>
      <c r="H10" s="96" t="n">
        <v>0</v>
      </c>
      <c r="I10" s="96" t="n">
        <v>0</v>
      </c>
      <c r="J10" s="96" t="n">
        <v>0</v>
      </c>
      <c r="K10" s="96" t="n">
        <v>0</v>
      </c>
      <c r="L10" s="96" t="n">
        <v>0</v>
      </c>
      <c r="M10" s="96" t="n">
        <v>0</v>
      </c>
      <c r="N10" s="96" t="n">
        <v>0</v>
      </c>
      <c r="O10" s="96" t="n">
        <v>0</v>
      </c>
      <c r="P10" s="96" t="n">
        <v>0</v>
      </c>
      <c r="Q10" s="96" t="n">
        <v>0</v>
      </c>
      <c r="R10" s="96" t="n">
        <v>0</v>
      </c>
      <c r="S10" s="96" t="n">
        <v>0</v>
      </c>
      <c r="T10" s="96" t="n">
        <v>0</v>
      </c>
      <c r="U10" s="96" t="n">
        <v>0</v>
      </c>
      <c r="V10" s="96" t="n">
        <v>2.18</v>
      </c>
      <c r="W10" s="96" t="n">
        <v>4.96</v>
      </c>
      <c r="X10" s="96" t="n">
        <v>7.55</v>
      </c>
      <c r="Y10" s="96" t="n">
        <v>9.56</v>
      </c>
      <c r="Z10" s="96" t="n">
        <v>10.84</v>
      </c>
      <c r="AA10" s="96" t="n">
        <v>11.43</v>
      </c>
      <c r="AB10" s="96" t="n">
        <v>11.44</v>
      </c>
      <c r="AC10" s="96" t="n">
        <v>11.07</v>
      </c>
      <c r="AD10" s="96" t="n">
        <v>10.47</v>
      </c>
      <c r="AE10" s="96" t="n">
        <v>9.78</v>
      </c>
      <c r="AF10" s="96" t="n">
        <v>9.1</v>
      </c>
      <c r="AG10" s="96" t="n">
        <v>8.47</v>
      </c>
      <c r="AH10" s="96" t="n">
        <v>7.87</v>
      </c>
      <c r="AI10" s="96" t="n">
        <v>7.26</v>
      </c>
      <c r="AJ10" s="96" t="n">
        <v>6.62</v>
      </c>
      <c r="AK10" s="96" t="n">
        <v>5.98</v>
      </c>
      <c r="AL10" s="96" t="n">
        <v>5.47</v>
      </c>
      <c r="AM10" s="96" t="n">
        <v>5.44</v>
      </c>
    </row>
    <row r="11" s="96" customFormat="true" ht="12.8" hidden="false" customHeight="false" outlineLevel="0" collapsed="false">
      <c r="A11" s="96" t="n">
        <v>12</v>
      </c>
      <c r="B11" s="96" t="n">
        <v>4</v>
      </c>
      <c r="C11" s="96" t="n">
        <v>0</v>
      </c>
      <c r="D11" s="96" t="n">
        <v>0</v>
      </c>
      <c r="E11" s="96" t="n">
        <v>0</v>
      </c>
      <c r="F11" s="96" t="n">
        <v>0</v>
      </c>
      <c r="G11" s="96" t="n">
        <v>0</v>
      </c>
      <c r="H11" s="96" t="n">
        <v>0</v>
      </c>
      <c r="I11" s="96" t="n">
        <v>0</v>
      </c>
      <c r="J11" s="96" t="n">
        <v>0</v>
      </c>
      <c r="K11" s="96" t="n">
        <v>0</v>
      </c>
      <c r="L11" s="96" t="n">
        <v>0</v>
      </c>
      <c r="M11" s="96" t="n">
        <v>0</v>
      </c>
      <c r="N11" s="96" t="n">
        <v>0</v>
      </c>
      <c r="O11" s="96" t="n">
        <v>0</v>
      </c>
      <c r="P11" s="96" t="n">
        <v>0</v>
      </c>
      <c r="Q11" s="96" t="n">
        <v>0</v>
      </c>
      <c r="R11" s="96" t="n">
        <v>0</v>
      </c>
      <c r="S11" s="96" t="n">
        <v>0</v>
      </c>
      <c r="T11" s="96" t="n">
        <v>0</v>
      </c>
      <c r="U11" s="96" t="n">
        <v>0</v>
      </c>
      <c r="V11" s="96" t="n">
        <v>2.64</v>
      </c>
      <c r="W11" s="96" t="n">
        <v>5.9</v>
      </c>
      <c r="X11" s="96" t="n">
        <v>8.89</v>
      </c>
      <c r="Y11" s="96" t="n">
        <v>11.19</v>
      </c>
      <c r="Z11" s="96" t="n">
        <v>12.65</v>
      </c>
      <c r="AA11" s="96" t="n">
        <v>13.32</v>
      </c>
      <c r="AB11" s="96" t="n">
        <v>13.36</v>
      </c>
      <c r="AC11" s="96" t="n">
        <v>12.96</v>
      </c>
      <c r="AD11" s="96" t="n">
        <v>12.33</v>
      </c>
      <c r="AE11" s="96" t="n">
        <v>11.63</v>
      </c>
      <c r="AF11" s="96" t="n">
        <v>10.94</v>
      </c>
      <c r="AG11" s="96" t="n">
        <v>10.3</v>
      </c>
      <c r="AH11" s="96" t="n">
        <v>9.7</v>
      </c>
      <c r="AI11" s="96" t="n">
        <v>9.06</v>
      </c>
      <c r="AJ11" s="96" t="n">
        <v>8.37</v>
      </c>
      <c r="AK11" s="96" t="n">
        <v>7.63</v>
      </c>
      <c r="AL11" s="96" t="n">
        <v>7.02</v>
      </c>
      <c r="AM11" s="96" t="n">
        <v>6.9</v>
      </c>
    </row>
    <row r="12" s="96" customFormat="true" ht="12.8" hidden="false" customHeight="false" outlineLevel="0" collapsed="false">
      <c r="A12" s="96" t="n">
        <v>14</v>
      </c>
      <c r="B12" s="96" t="n">
        <v>4</v>
      </c>
      <c r="C12" s="96" t="n">
        <v>0</v>
      </c>
      <c r="D12" s="96" t="n">
        <v>0</v>
      </c>
      <c r="E12" s="96" t="n">
        <v>0</v>
      </c>
      <c r="F12" s="96" t="n">
        <v>0</v>
      </c>
      <c r="G12" s="96" t="n">
        <v>0</v>
      </c>
      <c r="H12" s="96" t="n">
        <v>0</v>
      </c>
      <c r="I12" s="96" t="n">
        <v>0</v>
      </c>
      <c r="J12" s="96" t="n">
        <v>0</v>
      </c>
      <c r="K12" s="96" t="n">
        <v>0</v>
      </c>
      <c r="L12" s="96" t="n">
        <v>0</v>
      </c>
      <c r="M12" s="96" t="n">
        <v>0</v>
      </c>
      <c r="N12" s="96" t="n">
        <v>0</v>
      </c>
      <c r="O12" s="96" t="n">
        <v>0</v>
      </c>
      <c r="P12" s="96" t="n">
        <v>0</v>
      </c>
      <c r="Q12" s="96" t="n">
        <v>0</v>
      </c>
      <c r="R12" s="96" t="n">
        <v>0</v>
      </c>
      <c r="S12" s="96" t="n">
        <v>0</v>
      </c>
      <c r="T12" s="96" t="n">
        <v>0</v>
      </c>
      <c r="U12" s="96" t="n">
        <v>0</v>
      </c>
      <c r="V12" s="96" t="n">
        <v>3.15</v>
      </c>
      <c r="W12" s="96" t="n">
        <v>6.9</v>
      </c>
      <c r="X12" s="96" t="n">
        <v>10.26</v>
      </c>
      <c r="Y12" s="96" t="n">
        <v>12.79</v>
      </c>
      <c r="Z12" s="96" t="n">
        <v>14.35</v>
      </c>
      <c r="AA12" s="96" t="n">
        <v>15.03</v>
      </c>
      <c r="AB12" s="96" t="n">
        <v>15.05</v>
      </c>
      <c r="AC12" s="96" t="n">
        <v>14.63</v>
      </c>
      <c r="AD12" s="96" t="n">
        <v>14.01</v>
      </c>
      <c r="AE12" s="96" t="n">
        <v>13.34</v>
      </c>
      <c r="AF12" s="96" t="n">
        <v>12.73</v>
      </c>
      <c r="AG12" s="96" t="n">
        <v>12.17</v>
      </c>
      <c r="AH12" s="96" t="n">
        <v>11.62</v>
      </c>
      <c r="AI12" s="96" t="n">
        <v>10.99</v>
      </c>
      <c r="AJ12" s="96" t="n">
        <v>10.21</v>
      </c>
      <c r="AK12" s="96" t="n">
        <v>9.31</v>
      </c>
      <c r="AL12" s="96" t="n">
        <v>8.51</v>
      </c>
      <c r="AM12" s="96" t="n">
        <v>8.32</v>
      </c>
    </row>
    <row r="13" s="96" customFormat="true" ht="12.8" hidden="false" customHeight="false" outlineLevel="0" collapsed="false">
      <c r="A13" s="96" t="n">
        <v>16</v>
      </c>
      <c r="B13" s="96" t="n">
        <v>4</v>
      </c>
      <c r="C13" s="96" t="n">
        <v>0</v>
      </c>
      <c r="D13" s="96" t="n">
        <v>0</v>
      </c>
      <c r="E13" s="96" t="n">
        <v>0</v>
      </c>
      <c r="F13" s="96" t="n">
        <v>0</v>
      </c>
      <c r="G13" s="96" t="n">
        <v>0</v>
      </c>
      <c r="H13" s="96" t="n">
        <v>0</v>
      </c>
      <c r="I13" s="96" t="n">
        <v>0</v>
      </c>
      <c r="J13" s="96" t="n">
        <v>0</v>
      </c>
      <c r="K13" s="96" t="n">
        <v>0</v>
      </c>
      <c r="L13" s="96" t="n">
        <v>0</v>
      </c>
      <c r="M13" s="96" t="n">
        <v>0</v>
      </c>
      <c r="N13" s="96" t="n">
        <v>0</v>
      </c>
      <c r="O13" s="96" t="n">
        <v>0</v>
      </c>
      <c r="P13" s="96" t="n">
        <v>0</v>
      </c>
      <c r="Q13" s="96" t="n">
        <v>0</v>
      </c>
      <c r="R13" s="96" t="n">
        <v>0</v>
      </c>
      <c r="S13" s="96" t="n">
        <v>0</v>
      </c>
      <c r="T13" s="96" t="n">
        <v>0</v>
      </c>
      <c r="U13" s="96" t="n">
        <v>0</v>
      </c>
      <c r="V13" s="96" t="n">
        <v>3.64</v>
      </c>
      <c r="W13" s="96" t="n">
        <v>7.87</v>
      </c>
      <c r="X13" s="96" t="n">
        <v>11.59</v>
      </c>
      <c r="Y13" s="96" t="n">
        <v>14.32</v>
      </c>
      <c r="Z13" s="96" t="n">
        <v>15.96</v>
      </c>
      <c r="AA13" s="96" t="n">
        <v>16.63</v>
      </c>
      <c r="AB13" s="96" t="n">
        <v>16.6</v>
      </c>
      <c r="AC13" s="96" t="n">
        <v>16.15</v>
      </c>
      <c r="AD13" s="96" t="n">
        <v>15.54</v>
      </c>
      <c r="AE13" s="96" t="n">
        <v>14.94</v>
      </c>
      <c r="AF13" s="96" t="n">
        <v>14.43</v>
      </c>
      <c r="AG13" s="96" t="n">
        <v>13.98</v>
      </c>
      <c r="AH13" s="96" t="n">
        <v>13.5</v>
      </c>
      <c r="AI13" s="96" t="n">
        <v>12.87</v>
      </c>
      <c r="AJ13" s="96" t="n">
        <v>11.98</v>
      </c>
      <c r="AK13" s="96" t="n">
        <v>10.89</v>
      </c>
      <c r="AL13" s="96" t="n">
        <v>9.87</v>
      </c>
      <c r="AM13" s="96" t="n">
        <v>9.6</v>
      </c>
    </row>
    <row r="14" s="96" customFormat="true" ht="12.8" hidden="false" customHeight="false" outlineLevel="0" collapsed="false">
      <c r="A14" s="96" t="n">
        <v>18</v>
      </c>
      <c r="B14" s="96" t="n">
        <v>4</v>
      </c>
      <c r="C14" s="96" t="n">
        <v>0</v>
      </c>
      <c r="D14" s="96" t="n">
        <v>0</v>
      </c>
      <c r="E14" s="96" t="n">
        <v>0</v>
      </c>
      <c r="F14" s="96" t="n">
        <v>0</v>
      </c>
      <c r="G14" s="96" t="n">
        <v>0</v>
      </c>
      <c r="H14" s="96" t="n">
        <v>0</v>
      </c>
      <c r="I14" s="96" t="n">
        <v>0</v>
      </c>
      <c r="J14" s="96" t="n">
        <v>0</v>
      </c>
      <c r="K14" s="96" t="n">
        <v>0</v>
      </c>
      <c r="L14" s="96" t="n">
        <v>0</v>
      </c>
      <c r="M14" s="96" t="n">
        <v>0</v>
      </c>
      <c r="N14" s="96" t="n">
        <v>0</v>
      </c>
      <c r="O14" s="96" t="n">
        <v>0</v>
      </c>
      <c r="P14" s="96" t="n">
        <v>0</v>
      </c>
      <c r="Q14" s="96" t="n">
        <v>0</v>
      </c>
      <c r="R14" s="96" t="n">
        <v>0</v>
      </c>
      <c r="S14" s="96" t="n">
        <v>0</v>
      </c>
      <c r="T14" s="96" t="n">
        <v>0</v>
      </c>
      <c r="U14" s="96" t="n">
        <v>0</v>
      </c>
      <c r="V14" s="96" t="n">
        <v>4.02</v>
      </c>
      <c r="W14" s="96" t="n">
        <v>8.69</v>
      </c>
      <c r="X14" s="96" t="n">
        <v>12.76</v>
      </c>
      <c r="Y14" s="96" t="n">
        <v>15.72</v>
      </c>
      <c r="Z14" s="96" t="n">
        <v>17.45</v>
      </c>
      <c r="AA14" s="96" t="n">
        <v>18.14</v>
      </c>
      <c r="AB14" s="96" t="n">
        <v>18.08</v>
      </c>
      <c r="AC14" s="96" t="n">
        <v>17.6</v>
      </c>
      <c r="AD14" s="96" t="n">
        <v>16.99</v>
      </c>
      <c r="AE14" s="96" t="n">
        <v>16.43</v>
      </c>
      <c r="AF14" s="96" t="n">
        <v>15.99</v>
      </c>
      <c r="AG14" s="96" t="n">
        <v>15.63</v>
      </c>
      <c r="AH14" s="96" t="n">
        <v>15.2</v>
      </c>
      <c r="AI14" s="96" t="n">
        <v>14.54</v>
      </c>
      <c r="AJ14" s="96" t="n">
        <v>13.53</v>
      </c>
      <c r="AK14" s="96" t="n">
        <v>12.24</v>
      </c>
      <c r="AL14" s="96" t="n">
        <v>11.01</v>
      </c>
      <c r="AM14" s="96" t="n">
        <v>10.67</v>
      </c>
    </row>
    <row r="15" s="96" customFormat="true" ht="12.8" hidden="false" customHeight="false" outlineLevel="0" collapsed="false">
      <c r="A15" s="96" t="n">
        <v>20</v>
      </c>
      <c r="B15" s="96" t="n">
        <v>4</v>
      </c>
      <c r="C15" s="96" t="n">
        <v>0</v>
      </c>
      <c r="D15" s="96" t="n">
        <v>0</v>
      </c>
      <c r="E15" s="96" t="n">
        <v>0</v>
      </c>
      <c r="F15" s="96" t="n">
        <v>0</v>
      </c>
      <c r="G15" s="96" t="n">
        <v>0</v>
      </c>
      <c r="H15" s="96" t="n">
        <v>0</v>
      </c>
      <c r="I15" s="96" t="n">
        <v>0</v>
      </c>
      <c r="J15" s="96" t="n">
        <v>0</v>
      </c>
      <c r="K15" s="96" t="n">
        <v>0</v>
      </c>
      <c r="L15" s="96" t="n">
        <v>0</v>
      </c>
      <c r="M15" s="96" t="n">
        <v>0</v>
      </c>
      <c r="N15" s="96" t="n">
        <v>0</v>
      </c>
      <c r="O15" s="96" t="n">
        <v>0</v>
      </c>
      <c r="P15" s="96" t="n">
        <v>0</v>
      </c>
      <c r="Q15" s="96" t="n">
        <v>0</v>
      </c>
      <c r="R15" s="96" t="n">
        <v>0</v>
      </c>
      <c r="S15" s="96" t="n">
        <v>0</v>
      </c>
      <c r="T15" s="96" t="n">
        <v>0</v>
      </c>
      <c r="U15" s="96" t="n">
        <v>0</v>
      </c>
      <c r="V15" s="96" t="n">
        <v>4.22</v>
      </c>
      <c r="W15" s="96" t="n">
        <v>9.24</v>
      </c>
      <c r="X15" s="96" t="n">
        <v>13.64</v>
      </c>
      <c r="Y15" s="96" t="n">
        <v>16.85</v>
      </c>
      <c r="Z15" s="96" t="n">
        <v>18.74</v>
      </c>
      <c r="AA15" s="96" t="n">
        <v>19.5</v>
      </c>
      <c r="AB15" s="96" t="n">
        <v>19.45</v>
      </c>
      <c r="AC15" s="96" t="n">
        <v>18.96</v>
      </c>
      <c r="AD15" s="96" t="n">
        <v>18.34</v>
      </c>
      <c r="AE15" s="96" t="n">
        <v>17.79</v>
      </c>
      <c r="AF15" s="96" t="n">
        <v>17.37</v>
      </c>
      <c r="AG15" s="96" t="n">
        <v>17.03</v>
      </c>
      <c r="AH15" s="96" t="n">
        <v>16.59</v>
      </c>
      <c r="AI15" s="96" t="n">
        <v>15.88</v>
      </c>
      <c r="AJ15" s="96" t="n">
        <v>14.77</v>
      </c>
      <c r="AK15" s="96" t="n">
        <v>13.31</v>
      </c>
      <c r="AL15" s="96" t="n">
        <v>11.92</v>
      </c>
      <c r="AM15" s="96" t="n">
        <v>11.52</v>
      </c>
    </row>
    <row r="16" s="96" customFormat="true" ht="12.8" hidden="false" customHeight="false" outlineLevel="0" collapsed="false">
      <c r="A16" s="96" t="n">
        <v>22</v>
      </c>
      <c r="B16" s="96" t="n">
        <v>4</v>
      </c>
      <c r="C16" s="96" t="n">
        <v>0</v>
      </c>
      <c r="D16" s="96" t="n">
        <v>0</v>
      </c>
      <c r="E16" s="96" t="n">
        <v>0</v>
      </c>
      <c r="F16" s="96" t="n">
        <v>0</v>
      </c>
      <c r="G16" s="96" t="n">
        <v>0</v>
      </c>
      <c r="H16" s="96" t="n">
        <v>0</v>
      </c>
      <c r="I16" s="96" t="n">
        <v>0</v>
      </c>
      <c r="J16" s="96" t="n">
        <v>0</v>
      </c>
      <c r="K16" s="96" t="n">
        <v>0</v>
      </c>
      <c r="L16" s="96" t="n">
        <v>0</v>
      </c>
      <c r="M16" s="96" t="n">
        <v>0</v>
      </c>
      <c r="N16" s="96" t="n">
        <v>0</v>
      </c>
      <c r="O16" s="96" t="n">
        <v>0</v>
      </c>
      <c r="P16" s="96" t="n">
        <v>0</v>
      </c>
      <c r="Q16" s="96" t="n">
        <v>0</v>
      </c>
      <c r="R16" s="96" t="n">
        <v>0</v>
      </c>
      <c r="S16" s="96" t="n">
        <v>0</v>
      </c>
      <c r="T16" s="96" t="n">
        <v>0</v>
      </c>
      <c r="U16" s="96" t="n">
        <v>0</v>
      </c>
      <c r="V16" s="96" t="n">
        <v>4.19</v>
      </c>
      <c r="W16" s="96" t="n">
        <v>9.41</v>
      </c>
      <c r="X16" s="96" t="n">
        <v>14.08</v>
      </c>
      <c r="Y16" s="96" t="n">
        <v>17.56</v>
      </c>
      <c r="Z16" s="96" t="n">
        <v>19.66</v>
      </c>
      <c r="AA16" s="96" t="n">
        <v>20.57</v>
      </c>
      <c r="AB16" s="96" t="n">
        <v>20.6</v>
      </c>
      <c r="AC16" s="96" t="n">
        <v>20.15</v>
      </c>
      <c r="AD16" s="96" t="n">
        <v>19.52</v>
      </c>
      <c r="AE16" s="96" t="n">
        <v>18.95</v>
      </c>
      <c r="AF16" s="96" t="n">
        <v>18.5</v>
      </c>
      <c r="AG16" s="96" t="n">
        <v>18.11</v>
      </c>
      <c r="AH16" s="96" t="n">
        <v>17.63</v>
      </c>
      <c r="AI16" s="96" t="n">
        <v>16.85</v>
      </c>
      <c r="AJ16" s="96" t="n">
        <v>15.65</v>
      </c>
      <c r="AK16" s="96" t="n">
        <v>14.09</v>
      </c>
      <c r="AL16" s="96" t="n">
        <v>12.6</v>
      </c>
      <c r="AM16" s="96" t="n">
        <v>12.13</v>
      </c>
    </row>
    <row r="17" s="96" customFormat="true" ht="12.8" hidden="false" customHeight="false" outlineLevel="0" collapsed="false">
      <c r="A17" s="96" t="n">
        <v>24</v>
      </c>
      <c r="B17" s="96" t="n">
        <v>4</v>
      </c>
      <c r="C17" s="96" t="n">
        <v>0</v>
      </c>
      <c r="D17" s="96" t="n">
        <v>0</v>
      </c>
      <c r="E17" s="96" t="n">
        <v>0</v>
      </c>
      <c r="F17" s="96" t="n">
        <v>0</v>
      </c>
      <c r="G17" s="96" t="n">
        <v>0</v>
      </c>
      <c r="H17" s="96" t="n">
        <v>0</v>
      </c>
      <c r="I17" s="96" t="n">
        <v>0</v>
      </c>
      <c r="J17" s="96" t="n">
        <v>0</v>
      </c>
      <c r="K17" s="96" t="n">
        <v>0</v>
      </c>
      <c r="L17" s="96" t="n">
        <v>0</v>
      </c>
      <c r="M17" s="96" t="n">
        <v>0</v>
      </c>
      <c r="N17" s="96" t="n">
        <v>0</v>
      </c>
      <c r="O17" s="96" t="n">
        <v>0</v>
      </c>
      <c r="P17" s="96" t="n">
        <v>0</v>
      </c>
      <c r="Q17" s="96" t="n">
        <v>0</v>
      </c>
      <c r="R17" s="96" t="n">
        <v>0</v>
      </c>
      <c r="S17" s="96" t="n">
        <v>0</v>
      </c>
      <c r="T17" s="96" t="n">
        <v>0</v>
      </c>
      <c r="U17" s="96" t="n">
        <v>0</v>
      </c>
      <c r="V17" s="96" t="n">
        <v>3.93</v>
      </c>
      <c r="W17" s="96" t="n">
        <v>9.14</v>
      </c>
      <c r="X17" s="96" t="n">
        <v>13.97</v>
      </c>
      <c r="Y17" s="96" t="n">
        <v>17.67</v>
      </c>
      <c r="Z17" s="96" t="n">
        <v>20.02</v>
      </c>
      <c r="AA17" s="96" t="n">
        <v>21.14</v>
      </c>
      <c r="AB17" s="96" t="n">
        <v>21.34</v>
      </c>
      <c r="AC17" s="96" t="n">
        <v>20.98</v>
      </c>
      <c r="AD17" s="96" t="n">
        <v>20.4</v>
      </c>
      <c r="AE17" s="96" t="n">
        <v>19.81</v>
      </c>
      <c r="AF17" s="96" t="n">
        <v>19.31</v>
      </c>
      <c r="AG17" s="96" t="n">
        <v>18.85</v>
      </c>
      <c r="AH17" s="96" t="n">
        <v>18.3</v>
      </c>
      <c r="AI17" s="96" t="n">
        <v>17.46</v>
      </c>
      <c r="AJ17" s="96" t="n">
        <v>16.21</v>
      </c>
      <c r="AK17" s="96" t="n">
        <v>14.62</v>
      </c>
      <c r="AL17" s="96" t="n">
        <v>13.08</v>
      </c>
      <c r="AM17" s="96" t="n">
        <v>12.56</v>
      </c>
    </row>
    <row r="18" s="96" customFormat="true" ht="12.8" hidden="false" customHeight="false" outlineLevel="0" collapsed="false">
      <c r="A18" s="96" t="n">
        <v>26</v>
      </c>
      <c r="B18" s="96" t="n">
        <v>4</v>
      </c>
      <c r="C18" s="96" t="n">
        <v>0</v>
      </c>
      <c r="D18" s="96" t="n">
        <v>0</v>
      </c>
      <c r="E18" s="96" t="n">
        <v>0</v>
      </c>
      <c r="F18" s="96" t="n">
        <v>0</v>
      </c>
      <c r="G18" s="96" t="n">
        <v>0</v>
      </c>
      <c r="H18" s="96" t="n">
        <v>0</v>
      </c>
      <c r="I18" s="96" t="n">
        <v>0</v>
      </c>
      <c r="J18" s="96" t="n">
        <v>0</v>
      </c>
      <c r="K18" s="96" t="n">
        <v>0</v>
      </c>
      <c r="L18" s="96" t="n">
        <v>0</v>
      </c>
      <c r="M18" s="96" t="n">
        <v>0</v>
      </c>
      <c r="N18" s="96" t="n">
        <v>0</v>
      </c>
      <c r="O18" s="96" t="n">
        <v>0</v>
      </c>
      <c r="P18" s="96" t="n">
        <v>0</v>
      </c>
      <c r="Q18" s="96" t="n">
        <v>0</v>
      </c>
      <c r="R18" s="96" t="n">
        <v>0</v>
      </c>
      <c r="S18" s="96" t="n">
        <v>0</v>
      </c>
      <c r="T18" s="96" t="n">
        <v>0</v>
      </c>
      <c r="U18" s="96" t="n">
        <v>0</v>
      </c>
      <c r="V18" s="96" t="n">
        <v>3.45</v>
      </c>
      <c r="W18" s="96" t="n">
        <v>8.43</v>
      </c>
      <c r="X18" s="96" t="n">
        <v>13.23</v>
      </c>
      <c r="Y18" s="96" t="n">
        <v>17.05</v>
      </c>
      <c r="Z18" s="96" t="n">
        <v>19.61</v>
      </c>
      <c r="AA18" s="96" t="n">
        <v>20.98</v>
      </c>
      <c r="AB18" s="96" t="n">
        <v>21.41</v>
      </c>
      <c r="AC18" s="96" t="n">
        <v>21.24</v>
      </c>
      <c r="AD18" s="96" t="n">
        <v>20.78</v>
      </c>
      <c r="AE18" s="96" t="n">
        <v>20.25</v>
      </c>
      <c r="AF18" s="96" t="n">
        <v>19.74</v>
      </c>
      <c r="AG18" s="96" t="n">
        <v>19.25</v>
      </c>
      <c r="AH18" s="96" t="n">
        <v>18.64</v>
      </c>
      <c r="AI18" s="96" t="n">
        <v>17.77</v>
      </c>
      <c r="AJ18" s="96" t="n">
        <v>16.52</v>
      </c>
      <c r="AK18" s="96" t="n">
        <v>14.96</v>
      </c>
      <c r="AL18" s="96" t="n">
        <v>13.45</v>
      </c>
      <c r="AM18" s="96" t="n">
        <v>12.85</v>
      </c>
    </row>
    <row r="19" s="96" customFormat="true" ht="12.8" hidden="false" customHeight="false" outlineLevel="0" collapsed="false">
      <c r="A19" s="96" t="n">
        <v>28</v>
      </c>
      <c r="B19" s="96" t="n">
        <v>4</v>
      </c>
      <c r="C19" s="96" t="n">
        <v>0</v>
      </c>
      <c r="D19" s="96" t="n">
        <v>0</v>
      </c>
      <c r="E19" s="96" t="n">
        <v>0</v>
      </c>
      <c r="F19" s="96" t="n">
        <v>0</v>
      </c>
      <c r="G19" s="96" t="n">
        <v>0</v>
      </c>
      <c r="H19" s="96" t="n">
        <v>0</v>
      </c>
      <c r="I19" s="96" t="n">
        <v>0</v>
      </c>
      <c r="J19" s="96" t="n">
        <v>0</v>
      </c>
      <c r="K19" s="96" t="n">
        <v>0</v>
      </c>
      <c r="L19" s="96" t="n">
        <v>0</v>
      </c>
      <c r="M19" s="96" t="n">
        <v>0</v>
      </c>
      <c r="N19" s="96" t="n">
        <v>0</v>
      </c>
      <c r="O19" s="96" t="n">
        <v>0</v>
      </c>
      <c r="P19" s="96" t="n">
        <v>0</v>
      </c>
      <c r="Q19" s="96" t="n">
        <v>0</v>
      </c>
      <c r="R19" s="96" t="n">
        <v>0</v>
      </c>
      <c r="S19" s="96" t="n">
        <v>0</v>
      </c>
      <c r="T19" s="96" t="n">
        <v>0</v>
      </c>
      <c r="U19" s="96" t="n">
        <v>0</v>
      </c>
      <c r="V19" s="96" t="n">
        <v>2.83</v>
      </c>
      <c r="W19" s="96" t="n">
        <v>7.31</v>
      </c>
      <c r="X19" s="96" t="n">
        <v>11.83</v>
      </c>
      <c r="Y19" s="96" t="n">
        <v>15.58</v>
      </c>
      <c r="Z19" s="96" t="n">
        <v>18.25</v>
      </c>
      <c r="AA19" s="96" t="n">
        <v>19.84</v>
      </c>
      <c r="AB19" s="96" t="n">
        <v>20.56</v>
      </c>
      <c r="AC19" s="96" t="n">
        <v>20.68</v>
      </c>
      <c r="AD19" s="96" t="n">
        <v>20.47</v>
      </c>
      <c r="AE19" s="96" t="n">
        <v>20.12</v>
      </c>
      <c r="AF19" s="96" t="n">
        <v>19.74</v>
      </c>
      <c r="AG19" s="96" t="n">
        <v>19.31</v>
      </c>
      <c r="AH19" s="96" t="n">
        <v>18.73</v>
      </c>
      <c r="AI19" s="96" t="n">
        <v>17.9</v>
      </c>
      <c r="AJ19" s="96" t="n">
        <v>16.7</v>
      </c>
      <c r="AK19" s="96" t="n">
        <v>15.21</v>
      </c>
      <c r="AL19" s="96" t="n">
        <v>13.74</v>
      </c>
      <c r="AM19" s="96" t="n">
        <v>13.06</v>
      </c>
    </row>
    <row r="20" s="96" customFormat="true" ht="12.8" hidden="false" customHeight="false" outlineLevel="0" collapsed="false">
      <c r="A20" s="96" t="n">
        <v>30</v>
      </c>
      <c r="B20" s="96" t="n">
        <v>4</v>
      </c>
      <c r="C20" s="96" t="n">
        <v>0</v>
      </c>
      <c r="D20" s="96" t="n">
        <v>0</v>
      </c>
      <c r="E20" s="96" t="n">
        <v>0</v>
      </c>
      <c r="F20" s="96" t="n">
        <v>0</v>
      </c>
      <c r="G20" s="96" t="n">
        <v>0</v>
      </c>
      <c r="H20" s="96" t="n">
        <v>0</v>
      </c>
      <c r="I20" s="96" t="n">
        <v>0</v>
      </c>
      <c r="J20" s="96" t="n">
        <v>0</v>
      </c>
      <c r="K20" s="96" t="n">
        <v>0</v>
      </c>
      <c r="L20" s="96" t="n">
        <v>0</v>
      </c>
      <c r="M20" s="96" t="n">
        <v>0</v>
      </c>
      <c r="N20" s="96" t="n">
        <v>0</v>
      </c>
      <c r="O20" s="96" t="n">
        <v>0</v>
      </c>
      <c r="P20" s="96" t="n">
        <v>0</v>
      </c>
      <c r="Q20" s="96" t="n">
        <v>0</v>
      </c>
      <c r="R20" s="96" t="n">
        <v>0</v>
      </c>
      <c r="S20" s="96" t="n">
        <v>0</v>
      </c>
      <c r="T20" s="96" t="n">
        <v>0</v>
      </c>
      <c r="U20" s="96" t="n">
        <v>0</v>
      </c>
      <c r="V20" s="96" t="n">
        <v>2.16</v>
      </c>
      <c r="W20" s="96" t="n">
        <v>5.91</v>
      </c>
      <c r="X20" s="96" t="n">
        <v>9.86</v>
      </c>
      <c r="Y20" s="96" t="n">
        <v>13.28</v>
      </c>
      <c r="Z20" s="96" t="n">
        <v>15.87</v>
      </c>
      <c r="AA20" s="96" t="n">
        <v>17.6</v>
      </c>
      <c r="AB20" s="96" t="n">
        <v>18.61</v>
      </c>
      <c r="AC20" s="96" t="n">
        <v>19.11</v>
      </c>
      <c r="AD20" s="96" t="n">
        <v>19.3</v>
      </c>
      <c r="AE20" s="96" t="n">
        <v>19.32</v>
      </c>
      <c r="AF20" s="96" t="n">
        <v>19.24</v>
      </c>
      <c r="AG20" s="96" t="n">
        <v>19.04</v>
      </c>
      <c r="AH20" s="96" t="n">
        <v>18.64</v>
      </c>
      <c r="AI20" s="96" t="n">
        <v>17.93</v>
      </c>
      <c r="AJ20" s="96" t="n">
        <v>16.84</v>
      </c>
      <c r="AK20" s="96" t="n">
        <v>15.44</v>
      </c>
      <c r="AL20" s="96" t="n">
        <v>14.01</v>
      </c>
      <c r="AM20" s="96" t="n">
        <v>13.22</v>
      </c>
    </row>
    <row r="21" s="96" customFormat="true" ht="12.8" hidden="false" customHeight="false" outlineLevel="0" collapsed="false">
      <c r="A21" s="96" t="n">
        <v>32</v>
      </c>
      <c r="B21" s="96" t="n">
        <v>4</v>
      </c>
      <c r="C21" s="96" t="n">
        <v>0</v>
      </c>
      <c r="D21" s="96" t="n">
        <v>0</v>
      </c>
      <c r="E21" s="96" t="n">
        <v>0</v>
      </c>
      <c r="F21" s="96" t="n">
        <v>0</v>
      </c>
      <c r="G21" s="96" t="n">
        <v>0</v>
      </c>
      <c r="H21" s="96" t="n">
        <v>0</v>
      </c>
      <c r="I21" s="96" t="n">
        <v>0</v>
      </c>
      <c r="J21" s="96" t="n">
        <v>0</v>
      </c>
      <c r="K21" s="96" t="n">
        <v>0</v>
      </c>
      <c r="L21" s="96" t="n">
        <v>0</v>
      </c>
      <c r="M21" s="96" t="n">
        <v>0</v>
      </c>
      <c r="N21" s="96" t="n">
        <v>0</v>
      </c>
      <c r="O21" s="96" t="n">
        <v>0</v>
      </c>
      <c r="P21" s="96" t="n">
        <v>0</v>
      </c>
      <c r="Q21" s="96" t="n">
        <v>0</v>
      </c>
      <c r="R21" s="96" t="n">
        <v>0</v>
      </c>
      <c r="S21" s="96" t="n">
        <v>0</v>
      </c>
      <c r="T21" s="96" t="n">
        <v>0</v>
      </c>
      <c r="U21" s="96" t="n">
        <v>0</v>
      </c>
      <c r="V21" s="96" t="n">
        <v>1.52</v>
      </c>
      <c r="W21" s="96" t="n">
        <v>4.38</v>
      </c>
      <c r="X21" s="96" t="n">
        <v>7.48</v>
      </c>
      <c r="Y21" s="96" t="n">
        <v>10.29</v>
      </c>
      <c r="Z21" s="96" t="n">
        <v>12.56</v>
      </c>
      <c r="AA21" s="96" t="n">
        <v>14.29</v>
      </c>
      <c r="AB21" s="96" t="n">
        <v>15.55</v>
      </c>
      <c r="AC21" s="96" t="n">
        <v>16.48</v>
      </c>
      <c r="AD21" s="96" t="n">
        <v>17.2</v>
      </c>
      <c r="AE21" s="96" t="n">
        <v>17.78</v>
      </c>
      <c r="AF21" s="96" t="n">
        <v>18.22</v>
      </c>
      <c r="AG21" s="96" t="n">
        <v>18.45</v>
      </c>
      <c r="AH21" s="96" t="n">
        <v>18.39</v>
      </c>
      <c r="AI21" s="96" t="n">
        <v>17.92</v>
      </c>
      <c r="AJ21" s="96" t="n">
        <v>16.98</v>
      </c>
      <c r="AK21" s="96" t="n">
        <v>15.65</v>
      </c>
      <c r="AL21" s="96" t="n">
        <v>14.22</v>
      </c>
      <c r="AM21" s="96" t="n">
        <v>13.32</v>
      </c>
    </row>
    <row r="22" s="96" customFormat="true" ht="12.8" hidden="false" customHeight="false" outlineLevel="0" collapsed="false">
      <c r="A22" s="96" t="n">
        <v>34</v>
      </c>
      <c r="B22" s="96" t="n">
        <v>4</v>
      </c>
      <c r="C22" s="96" t="n">
        <v>0</v>
      </c>
      <c r="D22" s="96" t="n">
        <v>0</v>
      </c>
      <c r="E22" s="96" t="n">
        <v>0</v>
      </c>
      <c r="F22" s="96" t="n">
        <v>0</v>
      </c>
      <c r="G22" s="96" t="n">
        <v>0</v>
      </c>
      <c r="H22" s="96" t="n">
        <v>0</v>
      </c>
      <c r="I22" s="96" t="n">
        <v>0</v>
      </c>
      <c r="J22" s="96" t="n">
        <v>0</v>
      </c>
      <c r="K22" s="96" t="n">
        <v>0</v>
      </c>
      <c r="L22" s="96" t="n">
        <v>0</v>
      </c>
      <c r="M22" s="96" t="n">
        <v>0</v>
      </c>
      <c r="N22" s="96" t="n">
        <v>0</v>
      </c>
      <c r="O22" s="96" t="n">
        <v>0</v>
      </c>
      <c r="P22" s="96" t="n">
        <v>0</v>
      </c>
      <c r="Q22" s="96" t="n">
        <v>0</v>
      </c>
      <c r="R22" s="96" t="n">
        <v>0</v>
      </c>
      <c r="S22" s="96" t="n">
        <v>0</v>
      </c>
      <c r="T22" s="96" t="n">
        <v>0</v>
      </c>
      <c r="U22" s="96" t="n">
        <v>0</v>
      </c>
      <c r="V22" s="96" t="n">
        <v>1.03</v>
      </c>
      <c r="W22" s="96" t="n">
        <v>2.93</v>
      </c>
      <c r="X22" s="96" t="n">
        <v>5.01</v>
      </c>
      <c r="Y22" s="96" t="n">
        <v>6.97</v>
      </c>
      <c r="Z22" s="96" t="n">
        <v>8.72</v>
      </c>
      <c r="AA22" s="96" t="n">
        <v>10.26</v>
      </c>
      <c r="AB22" s="96" t="n">
        <v>11.67</v>
      </c>
      <c r="AC22" s="96" t="n">
        <v>13.01</v>
      </c>
      <c r="AD22" s="96" t="n">
        <v>14.31</v>
      </c>
      <c r="AE22" s="96" t="n">
        <v>15.56</v>
      </c>
      <c r="AF22" s="96" t="n">
        <v>16.66</v>
      </c>
      <c r="AG22" s="96" t="n">
        <v>17.5</v>
      </c>
      <c r="AH22" s="96" t="n">
        <v>17.91</v>
      </c>
      <c r="AI22" s="96" t="n">
        <v>17.77</v>
      </c>
      <c r="AJ22" s="96" t="n">
        <v>17.02</v>
      </c>
      <c r="AK22" s="96" t="n">
        <v>15.74</v>
      </c>
      <c r="AL22" s="96" t="n">
        <v>14.27</v>
      </c>
      <c r="AM22" s="96" t="n">
        <v>13.24</v>
      </c>
    </row>
    <row r="23" s="96" customFormat="true" ht="12.8" hidden="false" customHeight="false" outlineLevel="0" collapsed="false">
      <c r="A23" s="96" t="n">
        <v>36</v>
      </c>
      <c r="B23" s="96" t="n">
        <v>4</v>
      </c>
      <c r="C23" s="96" t="n">
        <v>0</v>
      </c>
      <c r="D23" s="96" t="n">
        <v>0</v>
      </c>
      <c r="E23" s="96" t="n">
        <v>0</v>
      </c>
      <c r="F23" s="96" t="n">
        <v>0</v>
      </c>
      <c r="G23" s="96" t="n">
        <v>0</v>
      </c>
      <c r="H23" s="96" t="n">
        <v>0</v>
      </c>
      <c r="I23" s="96" t="n">
        <v>0</v>
      </c>
      <c r="J23" s="96" t="n">
        <v>0</v>
      </c>
      <c r="K23" s="96" t="n">
        <v>0</v>
      </c>
      <c r="L23" s="96" t="n">
        <v>0</v>
      </c>
      <c r="M23" s="96" t="n">
        <v>0</v>
      </c>
      <c r="N23" s="96" t="n">
        <v>0</v>
      </c>
      <c r="O23" s="96" t="n">
        <v>0</v>
      </c>
      <c r="P23" s="96" t="n">
        <v>0</v>
      </c>
      <c r="Q23" s="96" t="n">
        <v>0</v>
      </c>
      <c r="R23" s="96" t="n">
        <v>0</v>
      </c>
      <c r="S23" s="96" t="n">
        <v>0</v>
      </c>
      <c r="T23" s="96" t="n">
        <v>0</v>
      </c>
      <c r="U23" s="96" t="n">
        <v>0</v>
      </c>
      <c r="V23" s="96" t="n">
        <v>0.73</v>
      </c>
      <c r="W23" s="96" t="n">
        <v>1.81</v>
      </c>
      <c r="X23" s="96" t="n">
        <v>2.9</v>
      </c>
      <c r="Y23" s="96" t="n">
        <v>3.98</v>
      </c>
      <c r="Z23" s="96" t="n">
        <v>5.07</v>
      </c>
      <c r="AA23" s="96" t="n">
        <v>6.28</v>
      </c>
      <c r="AB23" s="96" t="n">
        <v>7.67</v>
      </c>
      <c r="AC23" s="96" t="n">
        <v>9.26</v>
      </c>
      <c r="AD23" s="96" t="n">
        <v>11.03</v>
      </c>
      <c r="AE23" s="96" t="n">
        <v>12.87</v>
      </c>
      <c r="AF23" s="96" t="n">
        <v>14.61</v>
      </c>
      <c r="AG23" s="96" t="n">
        <v>16.04</v>
      </c>
      <c r="AH23" s="96" t="n">
        <v>16.96</v>
      </c>
      <c r="AI23" s="96" t="n">
        <v>17.18</v>
      </c>
      <c r="AJ23" s="96" t="n">
        <v>16.64</v>
      </c>
      <c r="AK23" s="96" t="n">
        <v>15.42</v>
      </c>
      <c r="AL23" s="96" t="n">
        <v>13.89</v>
      </c>
      <c r="AM23" s="96" t="n">
        <v>12.77</v>
      </c>
    </row>
    <row r="24" s="96" customFormat="true" ht="12.8" hidden="false" customHeight="false" outlineLevel="0" collapsed="false">
      <c r="A24" s="96" t="n">
        <v>38</v>
      </c>
      <c r="B24" s="96" t="n">
        <v>4</v>
      </c>
      <c r="C24" s="96" t="n">
        <v>0</v>
      </c>
      <c r="D24" s="96" t="n">
        <v>0</v>
      </c>
      <c r="E24" s="96" t="n">
        <v>0</v>
      </c>
      <c r="F24" s="96" t="n">
        <v>0</v>
      </c>
      <c r="G24" s="96" t="n">
        <v>0</v>
      </c>
      <c r="H24" s="96" t="n">
        <v>0</v>
      </c>
      <c r="I24" s="96" t="n">
        <v>0</v>
      </c>
      <c r="J24" s="96" t="n">
        <v>0</v>
      </c>
      <c r="K24" s="96" t="n">
        <v>0</v>
      </c>
      <c r="L24" s="96" t="n">
        <v>0</v>
      </c>
      <c r="M24" s="96" t="n">
        <v>0</v>
      </c>
      <c r="N24" s="96" t="n">
        <v>0</v>
      </c>
      <c r="O24" s="96" t="n">
        <v>0</v>
      </c>
      <c r="P24" s="96" t="n">
        <v>0</v>
      </c>
      <c r="Q24" s="96" t="n">
        <v>0</v>
      </c>
      <c r="R24" s="96" t="n">
        <v>0</v>
      </c>
      <c r="S24" s="96" t="n">
        <v>0</v>
      </c>
      <c r="T24" s="96" t="n">
        <v>0</v>
      </c>
      <c r="U24" s="96" t="n">
        <v>0</v>
      </c>
      <c r="V24" s="96" t="n">
        <v>0.61</v>
      </c>
      <c r="W24" s="96" t="n">
        <v>1.26</v>
      </c>
      <c r="X24" s="96" t="n">
        <v>1.79</v>
      </c>
      <c r="Y24" s="96" t="n">
        <v>2.3</v>
      </c>
      <c r="Z24" s="96" t="n">
        <v>2.89</v>
      </c>
      <c r="AA24" s="96" t="n">
        <v>3.72</v>
      </c>
      <c r="AB24" s="96" t="n">
        <v>4.87</v>
      </c>
      <c r="AC24" s="96" t="n">
        <v>6.37</v>
      </c>
      <c r="AD24" s="96" t="n">
        <v>8.17</v>
      </c>
      <c r="AE24" s="96" t="n">
        <v>10.16</v>
      </c>
      <c r="AF24" s="96" t="n">
        <v>12.13</v>
      </c>
      <c r="AG24" s="96" t="n">
        <v>13.84</v>
      </c>
      <c r="AH24" s="96" t="n">
        <v>15.05</v>
      </c>
      <c r="AI24" s="96" t="n">
        <v>15.54</v>
      </c>
      <c r="AJ24" s="96" t="n">
        <v>15.22</v>
      </c>
      <c r="AK24" s="96" t="n">
        <v>14.15</v>
      </c>
      <c r="AL24" s="96" t="n">
        <v>12.67</v>
      </c>
      <c r="AM24" s="96" t="n">
        <v>11.49</v>
      </c>
    </row>
    <row r="25" s="96" customFormat="true" ht="12.8" hidden="false" customHeight="false" outlineLevel="0" collapsed="false">
      <c r="A25" s="96" t="n">
        <v>40</v>
      </c>
      <c r="B25" s="96" t="n">
        <v>4</v>
      </c>
      <c r="C25" s="96" t="n">
        <v>0</v>
      </c>
      <c r="D25" s="96" t="n">
        <v>0</v>
      </c>
      <c r="E25" s="96" t="n">
        <v>0</v>
      </c>
      <c r="F25" s="96" t="n">
        <v>0</v>
      </c>
      <c r="G25" s="96" t="n">
        <v>0</v>
      </c>
      <c r="H25" s="96" t="n">
        <v>0</v>
      </c>
      <c r="I25" s="96" t="n">
        <v>0</v>
      </c>
      <c r="J25" s="96" t="n">
        <v>0</v>
      </c>
      <c r="K25" s="96" t="n">
        <v>0</v>
      </c>
      <c r="L25" s="96" t="n">
        <v>0</v>
      </c>
      <c r="M25" s="96" t="n">
        <v>0</v>
      </c>
      <c r="N25" s="96" t="n">
        <v>0</v>
      </c>
      <c r="O25" s="96" t="n">
        <v>0</v>
      </c>
      <c r="P25" s="96" t="n">
        <v>0</v>
      </c>
      <c r="Q25" s="96" t="n">
        <v>0</v>
      </c>
      <c r="R25" s="96" t="n">
        <v>0</v>
      </c>
      <c r="S25" s="96" t="n">
        <v>0</v>
      </c>
      <c r="T25" s="96" t="n">
        <v>0</v>
      </c>
      <c r="U25" s="96" t="n">
        <v>0</v>
      </c>
      <c r="V25" s="96" t="n">
        <v>0.55</v>
      </c>
      <c r="W25" s="96" t="n">
        <v>1.53</v>
      </c>
      <c r="X25" s="96" t="n">
        <v>2.53</v>
      </c>
      <c r="Y25" s="96" t="n">
        <v>3.37</v>
      </c>
      <c r="Z25" s="96" t="n">
        <v>4.07</v>
      </c>
      <c r="AA25" s="96" t="n">
        <v>4.7</v>
      </c>
      <c r="AB25" s="96" t="n">
        <v>5.35</v>
      </c>
      <c r="AC25" s="96" t="n">
        <v>6.14</v>
      </c>
      <c r="AD25" s="96" t="n">
        <v>7.09</v>
      </c>
      <c r="AE25" s="96" t="n">
        <v>8.2</v>
      </c>
      <c r="AF25" s="96" t="n">
        <v>9.38</v>
      </c>
      <c r="AG25" s="96" t="n">
        <v>10.49</v>
      </c>
      <c r="AH25" s="96" t="n">
        <v>11.37</v>
      </c>
      <c r="AI25" s="96" t="n">
        <v>11.82</v>
      </c>
      <c r="AJ25" s="96" t="n">
        <v>11.72</v>
      </c>
      <c r="AK25" s="96" t="n">
        <v>11.04</v>
      </c>
      <c r="AL25" s="96" t="n">
        <v>9.92</v>
      </c>
      <c r="AM25" s="96" t="n">
        <v>8.78</v>
      </c>
    </row>
    <row r="26" s="96" customFormat="true" ht="12.8" hidden="false" customHeight="false" outlineLevel="0" collapsed="false">
      <c r="A26" s="96" t="n">
        <v>42</v>
      </c>
      <c r="B26" s="96" t="n">
        <v>4</v>
      </c>
      <c r="C26" s="96" t="n">
        <v>0</v>
      </c>
      <c r="D26" s="96" t="n">
        <v>0</v>
      </c>
      <c r="E26" s="96" t="n">
        <v>0</v>
      </c>
      <c r="F26" s="96" t="n">
        <v>0</v>
      </c>
      <c r="G26" s="96" t="n">
        <v>0</v>
      </c>
      <c r="H26" s="96" t="n">
        <v>0</v>
      </c>
      <c r="I26" s="96" t="n">
        <v>0</v>
      </c>
      <c r="J26" s="96" t="n">
        <v>0</v>
      </c>
      <c r="K26" s="96" t="n">
        <v>0</v>
      </c>
      <c r="L26" s="96" t="n">
        <v>0</v>
      </c>
      <c r="M26" s="96" t="n">
        <v>0</v>
      </c>
      <c r="N26" s="96" t="n">
        <v>0</v>
      </c>
      <c r="O26" s="96" t="n">
        <v>0</v>
      </c>
      <c r="P26" s="96" t="n">
        <v>0</v>
      </c>
      <c r="Q26" s="96" t="n">
        <v>0</v>
      </c>
      <c r="R26" s="96" t="n">
        <v>0</v>
      </c>
      <c r="S26" s="96" t="n">
        <v>0</v>
      </c>
      <c r="T26" s="96" t="n">
        <v>0</v>
      </c>
      <c r="U26" s="96" t="n">
        <v>0</v>
      </c>
      <c r="V26" s="96" t="n">
        <v>0.49</v>
      </c>
      <c r="W26" s="96" t="n">
        <v>1.38</v>
      </c>
      <c r="X26" s="96" t="n">
        <v>2.27</v>
      </c>
      <c r="Y26" s="96" t="n">
        <v>3.04</v>
      </c>
      <c r="Z26" s="96" t="n">
        <v>3.66</v>
      </c>
      <c r="AA26" s="96" t="n">
        <v>4.23</v>
      </c>
      <c r="AB26" s="96" t="n">
        <v>4.82</v>
      </c>
      <c r="AC26" s="96" t="n">
        <v>5.52</v>
      </c>
      <c r="AD26" s="96" t="n">
        <v>6.38</v>
      </c>
      <c r="AE26" s="96" t="n">
        <v>7.38</v>
      </c>
      <c r="AF26" s="96" t="n">
        <v>8.44</v>
      </c>
      <c r="AG26" s="96" t="n">
        <v>9.44</v>
      </c>
      <c r="AH26" s="96" t="n">
        <v>10.23</v>
      </c>
      <c r="AI26" s="96" t="n">
        <v>10.64</v>
      </c>
      <c r="AJ26" s="96" t="n">
        <v>10.55</v>
      </c>
      <c r="AK26" s="96" t="n">
        <v>9.94</v>
      </c>
      <c r="AL26" s="96" t="n">
        <v>8.93</v>
      </c>
      <c r="AM26" s="96" t="n">
        <v>7.91</v>
      </c>
    </row>
    <row r="27" customFormat="false" ht="12.8" hidden="false" customHeight="false" outlineLevel="0" collapsed="false">
      <c r="A27" s="96" t="n">
        <v>2</v>
      </c>
      <c r="B27" s="96" t="n">
        <v>1</v>
      </c>
      <c r="C27" s="96" t="n">
        <v>0</v>
      </c>
      <c r="D27" s="96" t="n">
        <v>0</v>
      </c>
      <c r="E27" s="96" t="n">
        <v>0</v>
      </c>
      <c r="F27" s="96" t="n">
        <v>0</v>
      </c>
      <c r="G27" s="96" t="n">
        <v>0</v>
      </c>
      <c r="H27" s="96" t="n">
        <v>0.24</v>
      </c>
      <c r="I27" s="96" t="n">
        <v>0.52</v>
      </c>
      <c r="J27" s="96" t="n">
        <v>0.8</v>
      </c>
      <c r="K27" s="96" t="n">
        <v>1.05</v>
      </c>
      <c r="L27" s="96" t="n">
        <v>1.25</v>
      </c>
      <c r="M27" s="96" t="n">
        <v>1.41</v>
      </c>
      <c r="N27" s="96" t="n">
        <v>1.51</v>
      </c>
      <c r="O27" s="96" t="n">
        <v>1.56</v>
      </c>
      <c r="P27" s="96" t="n">
        <v>1.56</v>
      </c>
      <c r="Q27" s="96" t="n">
        <v>1.52</v>
      </c>
      <c r="R27" s="96" t="n">
        <v>1.45</v>
      </c>
      <c r="S27" s="96" t="n">
        <v>1.36</v>
      </c>
      <c r="T27" s="96" t="n">
        <v>1.25</v>
      </c>
      <c r="U27" s="96" t="n">
        <v>1.14</v>
      </c>
      <c r="V27" s="96" t="n">
        <v>1.03</v>
      </c>
      <c r="W27" s="96" t="n">
        <v>0.92</v>
      </c>
      <c r="X27" s="96" t="n">
        <v>0.83</v>
      </c>
      <c r="Y27" s="96" t="n">
        <v>0.75</v>
      </c>
      <c r="Z27" s="96" t="n">
        <v>0.69</v>
      </c>
      <c r="AA27" s="96" t="n">
        <v>0.64</v>
      </c>
      <c r="AB27" s="96" t="n">
        <v>0.6</v>
      </c>
      <c r="AC27" s="96" t="n">
        <v>0.58</v>
      </c>
      <c r="AD27" s="96" t="n">
        <v>0.55</v>
      </c>
      <c r="AE27" s="96" t="n">
        <v>0.53</v>
      </c>
      <c r="AF27" s="96" t="n">
        <v>0.5</v>
      </c>
      <c r="AG27" s="96" t="n">
        <v>0.46</v>
      </c>
      <c r="AH27" s="96" t="n">
        <v>0.41</v>
      </c>
      <c r="AI27" s="96" t="n">
        <v>0.35</v>
      </c>
      <c r="AJ27" s="96" t="n">
        <v>0.28</v>
      </c>
      <c r="AK27" s="96" t="n">
        <v>0.2</v>
      </c>
      <c r="AL27" s="96" t="n">
        <v>0.14</v>
      </c>
      <c r="AM27" s="96" t="n">
        <v>0.1</v>
      </c>
      <c r="AN27" s="96"/>
      <c r="AO27" s="96"/>
      <c r="AP27" s="96"/>
      <c r="AQ27" s="96"/>
    </row>
    <row r="28" customFormat="false" ht="12.8" hidden="false" customHeight="false" outlineLevel="0" collapsed="false">
      <c r="A28" s="96" t="n">
        <v>4</v>
      </c>
      <c r="B28" s="96" t="n">
        <v>1</v>
      </c>
      <c r="C28" s="96" t="n">
        <v>0</v>
      </c>
      <c r="D28" s="96" t="n">
        <v>0</v>
      </c>
      <c r="E28" s="96" t="n">
        <v>0</v>
      </c>
      <c r="F28" s="96" t="n">
        <v>0</v>
      </c>
      <c r="G28" s="96" t="n">
        <v>0.17</v>
      </c>
      <c r="H28" s="96" t="n">
        <v>0.61</v>
      </c>
      <c r="I28" s="96" t="n">
        <v>1.12</v>
      </c>
      <c r="J28" s="96" t="n">
        <v>1.64</v>
      </c>
      <c r="K28" s="96" t="n">
        <v>2.14</v>
      </c>
      <c r="L28" s="96" t="n">
        <v>2.6</v>
      </c>
      <c r="M28" s="96" t="n">
        <v>3</v>
      </c>
      <c r="N28" s="96" t="n">
        <v>3.33</v>
      </c>
      <c r="O28" s="96" t="n">
        <v>3.57</v>
      </c>
      <c r="P28" s="96" t="n">
        <v>3.74</v>
      </c>
      <c r="Q28" s="96" t="n">
        <v>3.84</v>
      </c>
      <c r="R28" s="96" t="n">
        <v>3.87</v>
      </c>
      <c r="S28" s="96" t="n">
        <v>3.83</v>
      </c>
      <c r="T28" s="96" t="n">
        <v>3.75</v>
      </c>
      <c r="U28" s="96" t="n">
        <v>3.62</v>
      </c>
      <c r="V28" s="96" t="n">
        <v>3.47</v>
      </c>
      <c r="W28" s="96" t="n">
        <v>3.3</v>
      </c>
      <c r="X28" s="96" t="n">
        <v>3.12</v>
      </c>
      <c r="Y28" s="96" t="n">
        <v>2.94</v>
      </c>
      <c r="Z28" s="96" t="n">
        <v>2.76</v>
      </c>
      <c r="AA28" s="96" t="n">
        <v>2.6</v>
      </c>
      <c r="AB28" s="96" t="n">
        <v>2.45</v>
      </c>
      <c r="AC28" s="96" t="n">
        <v>2.32</v>
      </c>
      <c r="AD28" s="96" t="n">
        <v>2.19</v>
      </c>
      <c r="AE28" s="96" t="n">
        <v>2.08</v>
      </c>
      <c r="AF28" s="96" t="n">
        <v>1.96</v>
      </c>
      <c r="AG28" s="96" t="n">
        <v>1.84</v>
      </c>
      <c r="AH28" s="96" t="n">
        <v>1.69</v>
      </c>
      <c r="AI28" s="96" t="n">
        <v>1.51</v>
      </c>
      <c r="AJ28" s="96" t="n">
        <v>1.28</v>
      </c>
      <c r="AK28" s="96" t="n">
        <v>0.98</v>
      </c>
      <c r="AL28" s="96" t="n">
        <v>0.6</v>
      </c>
      <c r="AM28" s="96" t="n">
        <v>0.1</v>
      </c>
      <c r="AN28" s="96"/>
      <c r="AO28" s="96"/>
      <c r="AP28" s="96"/>
      <c r="AQ28" s="96"/>
    </row>
    <row r="29" customFormat="false" ht="12.8" hidden="false" customHeight="false" outlineLevel="0" collapsed="false">
      <c r="A29" s="96" t="n">
        <v>6</v>
      </c>
      <c r="B29" s="96" t="n">
        <v>1</v>
      </c>
      <c r="C29" s="96" t="n">
        <v>0</v>
      </c>
      <c r="D29" s="96" t="n">
        <v>0</v>
      </c>
      <c r="E29" s="96" t="n">
        <v>0</v>
      </c>
      <c r="F29" s="96" t="n">
        <v>0</v>
      </c>
      <c r="G29" s="96" t="n">
        <v>0.47</v>
      </c>
      <c r="H29" s="96" t="n">
        <v>1.16</v>
      </c>
      <c r="I29" s="96" t="n">
        <v>1.9</v>
      </c>
      <c r="J29" s="96" t="n">
        <v>2.65</v>
      </c>
      <c r="K29" s="96" t="n">
        <v>3.35</v>
      </c>
      <c r="L29" s="96" t="n">
        <v>3.96</v>
      </c>
      <c r="M29" s="96" t="n">
        <v>4.46</v>
      </c>
      <c r="N29" s="96" t="n">
        <v>4.85</v>
      </c>
      <c r="O29" s="96" t="n">
        <v>5.12</v>
      </c>
      <c r="P29" s="96" t="n">
        <v>5.28</v>
      </c>
      <c r="Q29" s="96" t="n">
        <v>5.33</v>
      </c>
      <c r="R29" s="96" t="n">
        <v>5.29</v>
      </c>
      <c r="S29" s="96" t="n">
        <v>5.17</v>
      </c>
      <c r="T29" s="96" t="n">
        <v>4.99</v>
      </c>
      <c r="U29" s="96" t="n">
        <v>4.77</v>
      </c>
      <c r="V29" s="96" t="n">
        <v>4.52</v>
      </c>
      <c r="W29" s="96" t="n">
        <v>4.26</v>
      </c>
      <c r="X29" s="96" t="n">
        <v>4</v>
      </c>
      <c r="Y29" s="96" t="n">
        <v>3.75</v>
      </c>
      <c r="Z29" s="96" t="n">
        <v>3.52</v>
      </c>
      <c r="AA29" s="96" t="n">
        <v>3.3</v>
      </c>
      <c r="AB29" s="96" t="n">
        <v>3.11</v>
      </c>
      <c r="AC29" s="96" t="n">
        <v>2.94</v>
      </c>
      <c r="AD29" s="96" t="n">
        <v>2.78</v>
      </c>
      <c r="AE29" s="96" t="n">
        <v>2.62</v>
      </c>
      <c r="AF29" s="96" t="n">
        <v>2.46</v>
      </c>
      <c r="AG29" s="96" t="n">
        <v>2.28</v>
      </c>
      <c r="AH29" s="96" t="n">
        <v>2.07</v>
      </c>
      <c r="AI29" s="96" t="n">
        <v>1.82</v>
      </c>
      <c r="AJ29" s="96" t="n">
        <v>1.51</v>
      </c>
      <c r="AK29" s="96" t="n">
        <v>1.14</v>
      </c>
      <c r="AL29" s="96" t="n">
        <v>0.7</v>
      </c>
      <c r="AM29" s="96" t="n">
        <v>0.19</v>
      </c>
      <c r="AN29" s="96"/>
      <c r="AO29" s="96"/>
      <c r="AP29" s="96"/>
      <c r="AQ29" s="96"/>
    </row>
    <row r="30" customFormat="false" ht="12.8" hidden="false" customHeight="false" outlineLevel="0" collapsed="false">
      <c r="A30" s="96" t="n">
        <v>8</v>
      </c>
      <c r="B30" s="96" t="n">
        <v>1</v>
      </c>
      <c r="C30" s="96" t="n">
        <v>0</v>
      </c>
      <c r="D30" s="96" t="n">
        <v>0</v>
      </c>
      <c r="E30" s="96" t="n">
        <v>0</v>
      </c>
      <c r="F30" s="96" t="n">
        <v>0.08</v>
      </c>
      <c r="G30" s="96" t="n">
        <v>0.88</v>
      </c>
      <c r="H30" s="96" t="n">
        <v>1.84</v>
      </c>
      <c r="I30" s="96" t="n">
        <v>2.84</v>
      </c>
      <c r="J30" s="96" t="n">
        <v>3.8</v>
      </c>
      <c r="K30" s="96" t="n">
        <v>4.66</v>
      </c>
      <c r="L30" s="96" t="n">
        <v>5.37</v>
      </c>
      <c r="M30" s="96" t="n">
        <v>5.91</v>
      </c>
      <c r="N30" s="96" t="n">
        <v>6.29</v>
      </c>
      <c r="O30" s="96" t="n">
        <v>6.49</v>
      </c>
      <c r="P30" s="96" t="n">
        <v>6.54</v>
      </c>
      <c r="Q30" s="96" t="n">
        <v>6.46</v>
      </c>
      <c r="R30" s="96" t="n">
        <v>6.26</v>
      </c>
      <c r="S30" s="96" t="n">
        <v>5.99</v>
      </c>
      <c r="T30" s="96" t="n">
        <v>5.66</v>
      </c>
      <c r="U30" s="96" t="n">
        <v>5.3</v>
      </c>
      <c r="V30" s="96" t="n">
        <v>4.93</v>
      </c>
      <c r="W30" s="96" t="n">
        <v>4.56</v>
      </c>
      <c r="X30" s="96" t="n">
        <v>4.23</v>
      </c>
      <c r="Y30" s="96" t="n">
        <v>3.92</v>
      </c>
      <c r="Z30" s="96" t="n">
        <v>3.66</v>
      </c>
      <c r="AA30" s="96" t="n">
        <v>3.43</v>
      </c>
      <c r="AB30" s="96" t="n">
        <v>3.23</v>
      </c>
      <c r="AC30" s="96" t="n">
        <v>3.06</v>
      </c>
      <c r="AD30" s="96" t="n">
        <v>2.89</v>
      </c>
      <c r="AE30" s="96" t="n">
        <v>2.73</v>
      </c>
      <c r="AF30" s="96" t="n">
        <v>2.55</v>
      </c>
      <c r="AG30" s="96" t="n">
        <v>2.33</v>
      </c>
      <c r="AH30" s="96" t="n">
        <v>2.08</v>
      </c>
      <c r="AI30" s="96" t="n">
        <v>1.78</v>
      </c>
      <c r="AJ30" s="96" t="n">
        <v>1.44</v>
      </c>
      <c r="AK30" s="96" t="n">
        <v>1.07</v>
      </c>
      <c r="AL30" s="96" t="n">
        <v>0.71</v>
      </c>
      <c r="AM30" s="96" t="n">
        <v>0.39</v>
      </c>
      <c r="AN30" s="96"/>
      <c r="AO30" s="96"/>
      <c r="AP30" s="96"/>
      <c r="AQ30" s="96"/>
    </row>
    <row r="31" customFormat="false" ht="12.8" hidden="false" customHeight="false" outlineLevel="0" collapsed="false">
      <c r="A31" s="96" t="n">
        <v>10</v>
      </c>
      <c r="B31" s="96" t="n">
        <v>1</v>
      </c>
      <c r="C31" s="96" t="n">
        <v>0</v>
      </c>
      <c r="D31" s="96" t="n">
        <v>0</v>
      </c>
      <c r="E31" s="96" t="n">
        <v>0</v>
      </c>
      <c r="F31" s="96" t="n">
        <v>0.3</v>
      </c>
      <c r="G31" s="96" t="n">
        <v>1.36</v>
      </c>
      <c r="H31" s="96" t="n">
        <v>2.6</v>
      </c>
      <c r="I31" s="96" t="n">
        <v>3.85</v>
      </c>
      <c r="J31" s="96" t="n">
        <v>5.02</v>
      </c>
      <c r="K31" s="96" t="n">
        <v>6.02</v>
      </c>
      <c r="L31" s="96" t="n">
        <v>6.81</v>
      </c>
      <c r="M31" s="96" t="n">
        <v>7.37</v>
      </c>
      <c r="N31" s="96" t="n">
        <v>7.7</v>
      </c>
      <c r="O31" s="96" t="n">
        <v>7.81</v>
      </c>
      <c r="P31" s="96" t="n">
        <v>7.73</v>
      </c>
      <c r="Q31" s="96" t="n">
        <v>7.49</v>
      </c>
      <c r="R31" s="96" t="n">
        <v>7.13</v>
      </c>
      <c r="S31" s="96" t="n">
        <v>6.68</v>
      </c>
      <c r="T31" s="96" t="n">
        <v>6.18</v>
      </c>
      <c r="U31" s="96" t="n">
        <v>5.67</v>
      </c>
      <c r="V31" s="96" t="n">
        <v>5.18</v>
      </c>
      <c r="W31" s="96" t="n">
        <v>4.71</v>
      </c>
      <c r="X31" s="96" t="n">
        <v>4.3</v>
      </c>
      <c r="Y31" s="96" t="n">
        <v>3.95</v>
      </c>
      <c r="Z31" s="96" t="n">
        <v>3.66</v>
      </c>
      <c r="AA31" s="96" t="n">
        <v>3.43</v>
      </c>
      <c r="AB31" s="96" t="n">
        <v>3.24</v>
      </c>
      <c r="AC31" s="96" t="n">
        <v>3.08</v>
      </c>
      <c r="AD31" s="96" t="n">
        <v>2.93</v>
      </c>
      <c r="AE31" s="96" t="n">
        <v>2.77</v>
      </c>
      <c r="AF31" s="96" t="n">
        <v>2.58</v>
      </c>
      <c r="AG31" s="96" t="n">
        <v>2.35</v>
      </c>
      <c r="AH31" s="96" t="n">
        <v>2.06</v>
      </c>
      <c r="AI31" s="96" t="n">
        <v>1.73</v>
      </c>
      <c r="AJ31" s="96" t="n">
        <v>1.37</v>
      </c>
      <c r="AK31" s="96" t="n">
        <v>1.03</v>
      </c>
      <c r="AL31" s="96" t="n">
        <v>0.77</v>
      </c>
      <c r="AM31" s="96" t="n">
        <v>0.69</v>
      </c>
      <c r="AN31" s="96"/>
      <c r="AO31" s="96"/>
      <c r="AP31" s="96"/>
      <c r="AQ31" s="96"/>
    </row>
    <row r="32" customFormat="false" ht="12.8" hidden="false" customHeight="false" outlineLevel="0" collapsed="false">
      <c r="A32" s="96" t="n">
        <v>12</v>
      </c>
      <c r="B32" s="96" t="n">
        <v>1</v>
      </c>
      <c r="C32" s="96" t="n">
        <v>0</v>
      </c>
      <c r="D32" s="96" t="n">
        <v>0</v>
      </c>
      <c r="E32" s="96" t="n">
        <v>0</v>
      </c>
      <c r="F32" s="96" t="n">
        <v>0.53</v>
      </c>
      <c r="G32" s="96" t="n">
        <v>1.85</v>
      </c>
      <c r="H32" s="96" t="n">
        <v>3.35</v>
      </c>
      <c r="I32" s="96" t="n">
        <v>4.84</v>
      </c>
      <c r="J32" s="96" t="n">
        <v>6.2</v>
      </c>
      <c r="K32" s="96" t="n">
        <v>7.35</v>
      </c>
      <c r="L32" s="96" t="n">
        <v>8.22</v>
      </c>
      <c r="M32" s="96" t="n">
        <v>8.8</v>
      </c>
      <c r="N32" s="96" t="n">
        <v>9.1</v>
      </c>
      <c r="O32" s="96" t="n">
        <v>9.14</v>
      </c>
      <c r="P32" s="96" t="n">
        <v>8.95</v>
      </c>
      <c r="Q32" s="96" t="n">
        <v>8.58</v>
      </c>
      <c r="R32" s="96" t="n">
        <v>8.07</v>
      </c>
      <c r="S32" s="96" t="n">
        <v>7.47</v>
      </c>
      <c r="T32" s="96" t="n">
        <v>6.83</v>
      </c>
      <c r="U32" s="96" t="n">
        <v>6.18</v>
      </c>
      <c r="V32" s="96" t="n">
        <v>5.57</v>
      </c>
      <c r="W32" s="96" t="n">
        <v>5.02</v>
      </c>
      <c r="X32" s="96" t="n">
        <v>4.54</v>
      </c>
      <c r="Y32" s="96" t="n">
        <v>4.15</v>
      </c>
      <c r="Z32" s="96" t="n">
        <v>3.84</v>
      </c>
      <c r="AA32" s="96" t="n">
        <v>3.6</v>
      </c>
      <c r="AB32" s="96" t="n">
        <v>3.42</v>
      </c>
      <c r="AC32" s="96" t="n">
        <v>3.28</v>
      </c>
      <c r="AD32" s="96" t="n">
        <v>3.14</v>
      </c>
      <c r="AE32" s="96" t="n">
        <v>2.98</v>
      </c>
      <c r="AF32" s="96" t="n">
        <v>2.78</v>
      </c>
      <c r="AG32" s="96" t="n">
        <v>2.53</v>
      </c>
      <c r="AH32" s="96" t="n">
        <v>2.21</v>
      </c>
      <c r="AI32" s="96" t="n">
        <v>1.85</v>
      </c>
      <c r="AJ32" s="96" t="n">
        <v>1.48</v>
      </c>
      <c r="AK32" s="96" t="n">
        <v>1.15</v>
      </c>
      <c r="AL32" s="96" t="n">
        <v>0.97</v>
      </c>
      <c r="AM32" s="96" t="n">
        <v>1.08</v>
      </c>
      <c r="AN32" s="96"/>
      <c r="AO32" s="96"/>
      <c r="AP32" s="96"/>
      <c r="AQ32" s="96"/>
    </row>
    <row r="33" customFormat="false" ht="12.8" hidden="false" customHeight="false" outlineLevel="0" collapsed="false">
      <c r="A33" s="96" t="n">
        <v>14</v>
      </c>
      <c r="B33" s="96" t="n">
        <v>1</v>
      </c>
      <c r="C33" s="96" t="n">
        <v>0</v>
      </c>
      <c r="D33" s="96" t="n">
        <v>0</v>
      </c>
      <c r="E33" s="96" t="n">
        <v>0</v>
      </c>
      <c r="F33" s="96" t="n">
        <v>0.76</v>
      </c>
      <c r="G33" s="96" t="n">
        <v>2.3</v>
      </c>
      <c r="H33" s="96" t="n">
        <v>4.02</v>
      </c>
      <c r="I33" s="96" t="n">
        <v>5.73</v>
      </c>
      <c r="J33" s="96" t="n">
        <v>7.27</v>
      </c>
      <c r="K33" s="96" t="n">
        <v>8.54</v>
      </c>
      <c r="L33" s="96" t="n">
        <v>9.51</v>
      </c>
      <c r="M33" s="96" t="n">
        <v>10.14</v>
      </c>
      <c r="N33" s="96" t="n">
        <v>10.44</v>
      </c>
      <c r="O33" s="96" t="n">
        <v>10.45</v>
      </c>
      <c r="P33" s="96" t="n">
        <v>10.2</v>
      </c>
      <c r="Q33" s="96" t="n">
        <v>9.74</v>
      </c>
      <c r="R33" s="96" t="n">
        <v>9.14</v>
      </c>
      <c r="S33" s="96" t="n">
        <v>8.44</v>
      </c>
      <c r="T33" s="96" t="n">
        <v>7.69</v>
      </c>
      <c r="U33" s="96" t="n">
        <v>6.96</v>
      </c>
      <c r="V33" s="96" t="n">
        <v>6.26</v>
      </c>
      <c r="W33" s="96" t="n">
        <v>5.64</v>
      </c>
      <c r="X33" s="96" t="n">
        <v>5.11</v>
      </c>
      <c r="Y33" s="96" t="n">
        <v>4.69</v>
      </c>
      <c r="Z33" s="96" t="n">
        <v>4.35</v>
      </c>
      <c r="AA33" s="96" t="n">
        <v>4.1</v>
      </c>
      <c r="AB33" s="96" t="n">
        <v>3.92</v>
      </c>
      <c r="AC33" s="96" t="n">
        <v>3.77</v>
      </c>
      <c r="AD33" s="96" t="n">
        <v>3.63</v>
      </c>
      <c r="AE33" s="96" t="n">
        <v>3.47</v>
      </c>
      <c r="AF33" s="96" t="n">
        <v>3.25</v>
      </c>
      <c r="AG33" s="96" t="n">
        <v>2.98</v>
      </c>
      <c r="AH33" s="96" t="n">
        <v>2.63</v>
      </c>
      <c r="AI33" s="96" t="n">
        <v>2.23</v>
      </c>
      <c r="AJ33" s="96" t="n">
        <v>1.82</v>
      </c>
      <c r="AK33" s="96" t="n">
        <v>1.48</v>
      </c>
      <c r="AL33" s="96" t="n">
        <v>1.32</v>
      </c>
      <c r="AM33" s="96" t="n">
        <v>1.51</v>
      </c>
      <c r="AN33" s="96"/>
      <c r="AO33" s="96"/>
      <c r="AP33" s="96"/>
      <c r="AQ33" s="96"/>
    </row>
    <row r="34" customFormat="false" ht="12.8" hidden="false" customHeight="false" outlineLevel="0" collapsed="false">
      <c r="A34" s="96" t="n">
        <v>16</v>
      </c>
      <c r="B34" s="96" t="n">
        <v>1</v>
      </c>
      <c r="C34" s="96" t="n">
        <v>0</v>
      </c>
      <c r="D34" s="96" t="n">
        <v>0</v>
      </c>
      <c r="E34" s="96" t="n">
        <v>0</v>
      </c>
      <c r="F34" s="96" t="n">
        <v>0.95</v>
      </c>
      <c r="G34" s="96" t="n">
        <v>2.66</v>
      </c>
      <c r="H34" s="96" t="n">
        <v>4.56</v>
      </c>
      <c r="I34" s="96" t="n">
        <v>6.43</v>
      </c>
      <c r="J34" s="96" t="n">
        <v>8.12</v>
      </c>
      <c r="K34" s="96" t="n">
        <v>9.53</v>
      </c>
      <c r="L34" s="96" t="n">
        <v>10.6</v>
      </c>
      <c r="M34" s="96" t="n">
        <v>11.31</v>
      </c>
      <c r="N34" s="96" t="n">
        <v>11.66</v>
      </c>
      <c r="O34" s="96" t="n">
        <v>11.69</v>
      </c>
      <c r="P34" s="96" t="n">
        <v>11.44</v>
      </c>
      <c r="Q34" s="96" t="n">
        <v>10.97</v>
      </c>
      <c r="R34" s="96" t="n">
        <v>10.33</v>
      </c>
      <c r="S34" s="96" t="n">
        <v>9.59</v>
      </c>
      <c r="T34" s="96" t="n">
        <v>8.81</v>
      </c>
      <c r="U34" s="96" t="n">
        <v>8.03</v>
      </c>
      <c r="V34" s="96" t="n">
        <v>7.29</v>
      </c>
      <c r="W34" s="96" t="n">
        <v>6.63</v>
      </c>
      <c r="X34" s="96" t="n">
        <v>6.07</v>
      </c>
      <c r="Y34" s="96" t="n">
        <v>5.61</v>
      </c>
      <c r="Z34" s="96" t="n">
        <v>5.26</v>
      </c>
      <c r="AA34" s="96" t="n">
        <v>4.99</v>
      </c>
      <c r="AB34" s="96" t="n">
        <v>4.79</v>
      </c>
      <c r="AC34" s="96" t="n">
        <v>4.62</v>
      </c>
      <c r="AD34" s="96" t="n">
        <v>4.47</v>
      </c>
      <c r="AE34" s="96" t="n">
        <v>4.28</v>
      </c>
      <c r="AF34" s="96" t="n">
        <v>4.04</v>
      </c>
      <c r="AG34" s="96" t="n">
        <v>3.72</v>
      </c>
      <c r="AH34" s="96" t="n">
        <v>3.33</v>
      </c>
      <c r="AI34" s="96" t="n">
        <v>2.88</v>
      </c>
      <c r="AJ34" s="96" t="n">
        <v>2.41</v>
      </c>
      <c r="AK34" s="96" t="n">
        <v>2.01</v>
      </c>
      <c r="AL34" s="96" t="n">
        <v>1.81</v>
      </c>
      <c r="AM34" s="96" t="n">
        <v>1.98</v>
      </c>
      <c r="AN34" s="96"/>
      <c r="AO34" s="96"/>
      <c r="AP34" s="96"/>
      <c r="AQ34" s="96"/>
    </row>
    <row r="35" customFormat="false" ht="12.8" hidden="false" customHeight="false" outlineLevel="0" collapsed="false">
      <c r="A35" s="96" t="n">
        <v>18</v>
      </c>
      <c r="B35" s="96" t="n">
        <v>1</v>
      </c>
      <c r="C35" s="96" t="n">
        <v>0</v>
      </c>
      <c r="D35" s="96" t="n">
        <v>0</v>
      </c>
      <c r="E35" s="96" t="n">
        <v>0</v>
      </c>
      <c r="F35" s="96" t="n">
        <v>1.08</v>
      </c>
      <c r="G35" s="96" t="n">
        <v>2.9</v>
      </c>
      <c r="H35" s="96" t="n">
        <v>4.92</v>
      </c>
      <c r="I35" s="96" t="n">
        <v>6.91</v>
      </c>
      <c r="J35" s="96" t="n">
        <v>8.73</v>
      </c>
      <c r="K35" s="96" t="n">
        <v>10.26</v>
      </c>
      <c r="L35" s="96" t="n">
        <v>11.43</v>
      </c>
      <c r="M35" s="96" t="n">
        <v>12.24</v>
      </c>
      <c r="N35" s="96" t="n">
        <v>12.68</v>
      </c>
      <c r="O35" s="96" t="n">
        <v>12.78</v>
      </c>
      <c r="P35" s="96" t="n">
        <v>12.6</v>
      </c>
      <c r="Q35" s="96" t="n">
        <v>12.18</v>
      </c>
      <c r="R35" s="96" t="n">
        <v>11.58</v>
      </c>
      <c r="S35" s="96" t="n">
        <v>10.88</v>
      </c>
      <c r="T35" s="96" t="n">
        <v>10.11</v>
      </c>
      <c r="U35" s="96" t="n">
        <v>9.34</v>
      </c>
      <c r="V35" s="96" t="n">
        <v>8.61</v>
      </c>
      <c r="W35" s="96" t="n">
        <v>7.95</v>
      </c>
      <c r="X35" s="96" t="n">
        <v>7.38</v>
      </c>
      <c r="Y35" s="96" t="n">
        <v>6.91</v>
      </c>
      <c r="Z35" s="96" t="n">
        <v>6.53</v>
      </c>
      <c r="AA35" s="96" t="n">
        <v>6.25</v>
      </c>
      <c r="AB35" s="96" t="n">
        <v>6.02</v>
      </c>
      <c r="AC35" s="96" t="n">
        <v>5.83</v>
      </c>
      <c r="AD35" s="96" t="n">
        <v>5.64</v>
      </c>
      <c r="AE35" s="96" t="n">
        <v>5.41</v>
      </c>
      <c r="AF35" s="96" t="n">
        <v>5.12</v>
      </c>
      <c r="AG35" s="96" t="n">
        <v>4.76</v>
      </c>
      <c r="AH35" s="96" t="n">
        <v>4.3</v>
      </c>
      <c r="AI35" s="96" t="n">
        <v>3.78</v>
      </c>
      <c r="AJ35" s="96" t="n">
        <v>3.23</v>
      </c>
      <c r="AK35" s="96" t="n">
        <v>2.74</v>
      </c>
      <c r="AL35" s="96" t="n">
        <v>2.42</v>
      </c>
      <c r="AM35" s="96" t="n">
        <v>2.47</v>
      </c>
      <c r="AN35" s="96"/>
      <c r="AO35" s="96"/>
      <c r="AP35" s="96"/>
      <c r="AQ35" s="96"/>
    </row>
    <row r="36" customFormat="false" ht="12.8" hidden="false" customHeight="false" outlineLevel="0" collapsed="false">
      <c r="A36" s="96" t="n">
        <v>20</v>
      </c>
      <c r="B36" s="96" t="n">
        <v>1</v>
      </c>
      <c r="C36" s="96" t="n">
        <v>0</v>
      </c>
      <c r="D36" s="96" t="n">
        <v>0</v>
      </c>
      <c r="E36" s="96" t="n">
        <v>0</v>
      </c>
      <c r="F36" s="96" t="n">
        <v>1.14</v>
      </c>
      <c r="G36" s="96" t="n">
        <v>3.01</v>
      </c>
      <c r="H36" s="96" t="n">
        <v>5.09</v>
      </c>
      <c r="I36" s="96" t="n">
        <v>7.16</v>
      </c>
      <c r="J36" s="96" t="n">
        <v>9.06</v>
      </c>
      <c r="K36" s="96" t="n">
        <v>10.68</v>
      </c>
      <c r="L36" s="96" t="n">
        <v>11.97</v>
      </c>
      <c r="M36" s="96" t="n">
        <v>12.89</v>
      </c>
      <c r="N36" s="96" t="n">
        <v>13.45</v>
      </c>
      <c r="O36" s="96" t="n">
        <v>13.68</v>
      </c>
      <c r="P36" s="96" t="n">
        <v>13.61</v>
      </c>
      <c r="Q36" s="96" t="n">
        <v>13.31</v>
      </c>
      <c r="R36" s="96" t="n">
        <v>12.82</v>
      </c>
      <c r="S36" s="96" t="n">
        <v>12.2</v>
      </c>
      <c r="T36" s="96" t="n">
        <v>11.52</v>
      </c>
      <c r="U36" s="96" t="n">
        <v>10.82</v>
      </c>
      <c r="V36" s="96" t="n">
        <v>10.14</v>
      </c>
      <c r="W36" s="96" t="n">
        <v>9.51</v>
      </c>
      <c r="X36" s="96" t="n">
        <v>8.97</v>
      </c>
      <c r="Y36" s="96" t="n">
        <v>8.51</v>
      </c>
      <c r="Z36" s="96" t="n">
        <v>8.13</v>
      </c>
      <c r="AA36" s="96" t="n">
        <v>7.82</v>
      </c>
      <c r="AB36" s="96" t="n">
        <v>7.57</v>
      </c>
      <c r="AC36" s="96" t="n">
        <v>7.34</v>
      </c>
      <c r="AD36" s="96" t="n">
        <v>7.1</v>
      </c>
      <c r="AE36" s="96" t="n">
        <v>6.82</v>
      </c>
      <c r="AF36" s="96" t="n">
        <v>6.48</v>
      </c>
      <c r="AG36" s="96" t="n">
        <v>6.04</v>
      </c>
      <c r="AH36" s="96" t="n">
        <v>5.51</v>
      </c>
      <c r="AI36" s="96" t="n">
        <v>4.9</v>
      </c>
      <c r="AJ36" s="96" t="n">
        <v>4.24</v>
      </c>
      <c r="AK36" s="96" t="n">
        <v>3.62</v>
      </c>
      <c r="AL36" s="96" t="n">
        <v>3.13</v>
      </c>
      <c r="AM36" s="96" t="n">
        <v>2.96</v>
      </c>
      <c r="AN36" s="96"/>
      <c r="AO36" s="96"/>
      <c r="AP36" s="96"/>
      <c r="AQ36" s="96"/>
    </row>
    <row r="37" customFormat="false" ht="12.8" hidden="false" customHeight="false" outlineLevel="0" collapsed="false">
      <c r="A37" s="96" t="n">
        <v>22</v>
      </c>
      <c r="B37" s="96" t="n">
        <v>1</v>
      </c>
      <c r="C37" s="96" t="n">
        <v>0</v>
      </c>
      <c r="D37" s="96" t="n">
        <v>0</v>
      </c>
      <c r="E37" s="96" t="n">
        <v>0</v>
      </c>
      <c r="F37" s="96" t="n">
        <v>1.15</v>
      </c>
      <c r="G37" s="96" t="n">
        <v>3</v>
      </c>
      <c r="H37" s="96" t="n">
        <v>5.09</v>
      </c>
      <c r="I37" s="96" t="n">
        <v>7.18</v>
      </c>
      <c r="J37" s="96" t="n">
        <v>9.13</v>
      </c>
      <c r="K37" s="96" t="n">
        <v>10.83</v>
      </c>
      <c r="L37" s="96" t="n">
        <v>12.21</v>
      </c>
      <c r="M37" s="96" t="n">
        <v>13.25</v>
      </c>
      <c r="N37" s="96" t="n">
        <v>13.95</v>
      </c>
      <c r="O37" s="96" t="n">
        <v>14.33</v>
      </c>
      <c r="P37" s="96" t="n">
        <v>14.42</v>
      </c>
      <c r="Q37" s="96" t="n">
        <v>14.28</v>
      </c>
      <c r="R37" s="96" t="n">
        <v>13.95</v>
      </c>
      <c r="S37" s="96" t="n">
        <v>13.48</v>
      </c>
      <c r="T37" s="96" t="n">
        <v>12.93</v>
      </c>
      <c r="U37" s="96" t="n">
        <v>12.35</v>
      </c>
      <c r="V37" s="96" t="n">
        <v>11.77</v>
      </c>
      <c r="W37" s="96" t="n">
        <v>11.23</v>
      </c>
      <c r="X37" s="96" t="n">
        <v>10.74</v>
      </c>
      <c r="Y37" s="96" t="n">
        <v>10.31</v>
      </c>
      <c r="Z37" s="96" t="n">
        <v>9.95</v>
      </c>
      <c r="AA37" s="96" t="n">
        <v>9.64</v>
      </c>
      <c r="AB37" s="96" t="n">
        <v>9.36</v>
      </c>
      <c r="AC37" s="96" t="n">
        <v>9.1</v>
      </c>
      <c r="AD37" s="96" t="n">
        <v>8.81</v>
      </c>
      <c r="AE37" s="96" t="n">
        <v>8.48</v>
      </c>
      <c r="AF37" s="96" t="n">
        <v>8.06</v>
      </c>
      <c r="AG37" s="96" t="n">
        <v>7.55</v>
      </c>
      <c r="AH37" s="96" t="n">
        <v>6.93</v>
      </c>
      <c r="AI37" s="96" t="n">
        <v>6.21</v>
      </c>
      <c r="AJ37" s="96" t="n">
        <v>5.42</v>
      </c>
      <c r="AK37" s="96" t="n">
        <v>4.63</v>
      </c>
      <c r="AL37" s="96" t="n">
        <v>3.93</v>
      </c>
      <c r="AM37" s="96" t="n">
        <v>3.47</v>
      </c>
      <c r="AN37" s="96"/>
      <c r="AO37" s="96"/>
      <c r="AP37" s="96"/>
      <c r="AQ37" s="96"/>
    </row>
    <row r="38" customFormat="false" ht="12.8" hidden="false" customHeight="false" outlineLevel="0" collapsed="false">
      <c r="A38" s="96" t="n">
        <v>24</v>
      </c>
      <c r="B38" s="96" t="n">
        <v>1</v>
      </c>
      <c r="C38" s="96" t="n">
        <v>0</v>
      </c>
      <c r="D38" s="96" t="n">
        <v>0</v>
      </c>
      <c r="E38" s="96" t="n">
        <v>0</v>
      </c>
      <c r="F38" s="96" t="n">
        <v>1.12</v>
      </c>
      <c r="G38" s="96" t="n">
        <v>2.92</v>
      </c>
      <c r="H38" s="96" t="n">
        <v>4.96</v>
      </c>
      <c r="I38" s="96" t="n">
        <v>7.03</v>
      </c>
      <c r="J38" s="96" t="n">
        <v>8.99</v>
      </c>
      <c r="K38" s="96" t="n">
        <v>10.73</v>
      </c>
      <c r="L38" s="96" t="n">
        <v>12.2</v>
      </c>
      <c r="M38" s="96" t="n">
        <v>13.35</v>
      </c>
      <c r="N38" s="96" t="n">
        <v>14.19</v>
      </c>
      <c r="O38" s="96" t="n">
        <v>14.73</v>
      </c>
      <c r="P38" s="96" t="n">
        <v>15.01</v>
      </c>
      <c r="Q38" s="96" t="n">
        <v>15.05</v>
      </c>
      <c r="R38" s="96" t="n">
        <v>14.91</v>
      </c>
      <c r="S38" s="96" t="n">
        <v>14.63</v>
      </c>
      <c r="T38" s="96" t="n">
        <v>14.26</v>
      </c>
      <c r="U38" s="96" t="n">
        <v>13.84</v>
      </c>
      <c r="V38" s="96" t="n">
        <v>13.4</v>
      </c>
      <c r="W38" s="96" t="n">
        <v>12.97</v>
      </c>
      <c r="X38" s="96" t="n">
        <v>12.57</v>
      </c>
      <c r="Y38" s="96" t="n">
        <v>12.22</v>
      </c>
      <c r="Z38" s="96" t="n">
        <v>11.89</v>
      </c>
      <c r="AA38" s="96" t="n">
        <v>11.6</v>
      </c>
      <c r="AB38" s="96" t="n">
        <v>11.32</v>
      </c>
      <c r="AC38" s="96" t="n">
        <v>11.03</v>
      </c>
      <c r="AD38" s="96" t="n">
        <v>10.71</v>
      </c>
      <c r="AE38" s="96" t="n">
        <v>10.31</v>
      </c>
      <c r="AF38" s="96" t="n">
        <v>9.83</v>
      </c>
      <c r="AG38" s="96" t="n">
        <v>9.23</v>
      </c>
      <c r="AH38" s="96" t="n">
        <v>8.51</v>
      </c>
      <c r="AI38" s="96" t="n">
        <v>7.67</v>
      </c>
      <c r="AJ38" s="96" t="n">
        <v>6.73</v>
      </c>
      <c r="AK38" s="96" t="n">
        <v>5.75</v>
      </c>
      <c r="AL38" s="96" t="n">
        <v>4.81</v>
      </c>
      <c r="AM38" s="96" t="n">
        <v>4.02</v>
      </c>
      <c r="AN38" s="96"/>
      <c r="AO38" s="96"/>
      <c r="AP38" s="96"/>
      <c r="AQ38" s="96"/>
    </row>
    <row r="39" customFormat="false" ht="12.8" hidden="false" customHeight="false" outlineLevel="0" collapsed="false">
      <c r="A39" s="96" t="n">
        <v>26</v>
      </c>
      <c r="B39" s="96" t="n">
        <v>1</v>
      </c>
      <c r="C39" s="96" t="n">
        <v>0</v>
      </c>
      <c r="D39" s="96" t="n">
        <v>0</v>
      </c>
      <c r="E39" s="96" t="n">
        <v>0</v>
      </c>
      <c r="F39" s="96" t="n">
        <v>1.08</v>
      </c>
      <c r="G39" s="96" t="n">
        <v>2.8</v>
      </c>
      <c r="H39" s="96" t="n">
        <v>4.77</v>
      </c>
      <c r="I39" s="96" t="n">
        <v>6.78</v>
      </c>
      <c r="J39" s="96" t="n">
        <v>8.71</v>
      </c>
      <c r="K39" s="96" t="n">
        <v>10.47</v>
      </c>
      <c r="L39" s="96" t="n">
        <v>11.99</v>
      </c>
      <c r="M39" s="96" t="n">
        <v>13.23</v>
      </c>
      <c r="N39" s="96" t="n">
        <v>14.2</v>
      </c>
      <c r="O39" s="96" t="n">
        <v>14.9</v>
      </c>
      <c r="P39" s="96" t="n">
        <v>15.36</v>
      </c>
      <c r="Q39" s="96" t="n">
        <v>15.6</v>
      </c>
      <c r="R39" s="96" t="n">
        <v>15.67</v>
      </c>
      <c r="S39" s="96" t="n">
        <v>15.6</v>
      </c>
      <c r="T39" s="96" t="n">
        <v>15.43</v>
      </c>
      <c r="U39" s="96" t="n">
        <v>15.2</v>
      </c>
      <c r="V39" s="96" t="n">
        <v>14.93</v>
      </c>
      <c r="W39" s="96" t="n">
        <v>14.66</v>
      </c>
      <c r="X39" s="96" t="n">
        <v>14.38</v>
      </c>
      <c r="Y39" s="96" t="n">
        <v>14.12</v>
      </c>
      <c r="Z39" s="96" t="n">
        <v>13.88</v>
      </c>
      <c r="AA39" s="96" t="n">
        <v>13.63</v>
      </c>
      <c r="AB39" s="96" t="n">
        <v>13.37</v>
      </c>
      <c r="AC39" s="96" t="n">
        <v>13.08</v>
      </c>
      <c r="AD39" s="96" t="n">
        <v>12.72</v>
      </c>
      <c r="AE39" s="96" t="n">
        <v>12.28</v>
      </c>
      <c r="AF39" s="96" t="n">
        <v>11.74</v>
      </c>
      <c r="AG39" s="96" t="n">
        <v>11.05</v>
      </c>
      <c r="AH39" s="96" t="n">
        <v>10.23</v>
      </c>
      <c r="AI39" s="96" t="n">
        <v>9.26</v>
      </c>
      <c r="AJ39" s="96" t="n">
        <v>8.17</v>
      </c>
      <c r="AK39" s="96" t="n">
        <v>6.99</v>
      </c>
      <c r="AL39" s="96" t="n">
        <v>5.78</v>
      </c>
      <c r="AM39" s="96" t="n">
        <v>4.66</v>
      </c>
      <c r="AN39" s="96"/>
      <c r="AO39" s="96"/>
      <c r="AP39" s="96"/>
      <c r="AQ39" s="96"/>
    </row>
    <row r="40" customFormat="false" ht="12.8" hidden="false" customHeight="false" outlineLevel="0" collapsed="false">
      <c r="A40" s="96" t="n">
        <v>28</v>
      </c>
      <c r="B40" s="96" t="n">
        <v>1</v>
      </c>
      <c r="C40" s="96" t="n">
        <v>0</v>
      </c>
      <c r="D40" s="96" t="n">
        <v>0</v>
      </c>
      <c r="E40" s="96" t="n">
        <v>0</v>
      </c>
      <c r="F40" s="96" t="n">
        <v>1.09</v>
      </c>
      <c r="G40" s="96" t="n">
        <v>2.71</v>
      </c>
      <c r="H40" s="96" t="n">
        <v>4.58</v>
      </c>
      <c r="I40" s="96" t="n">
        <v>6.51</v>
      </c>
      <c r="J40" s="96" t="n">
        <v>8.39</v>
      </c>
      <c r="K40" s="96" t="n">
        <v>10.13</v>
      </c>
      <c r="L40" s="96" t="n">
        <v>11.67</v>
      </c>
      <c r="M40" s="96" t="n">
        <v>12.99</v>
      </c>
      <c r="N40" s="96" t="n">
        <v>14.06</v>
      </c>
      <c r="O40" s="96" t="n">
        <v>14.9</v>
      </c>
      <c r="P40" s="96" t="n">
        <v>15.53</v>
      </c>
      <c r="Q40" s="96" t="n">
        <v>15.96</v>
      </c>
      <c r="R40" s="96" t="n">
        <v>16.23</v>
      </c>
      <c r="S40" s="96" t="n">
        <v>16.37</v>
      </c>
      <c r="T40" s="96" t="n">
        <v>16.41</v>
      </c>
      <c r="U40" s="96" t="n">
        <v>16.38</v>
      </c>
      <c r="V40" s="96" t="n">
        <v>16.31</v>
      </c>
      <c r="W40" s="96" t="n">
        <v>16.2</v>
      </c>
      <c r="X40" s="96" t="n">
        <v>16.08</v>
      </c>
      <c r="Y40" s="96" t="n">
        <v>15.95</v>
      </c>
      <c r="Z40" s="96" t="n">
        <v>15.8</v>
      </c>
      <c r="AA40" s="96" t="n">
        <v>15.63</v>
      </c>
      <c r="AB40" s="96" t="n">
        <v>15.42</v>
      </c>
      <c r="AC40" s="96" t="n">
        <v>15.15</v>
      </c>
      <c r="AD40" s="96" t="n">
        <v>14.8</v>
      </c>
      <c r="AE40" s="96" t="n">
        <v>14.34</v>
      </c>
      <c r="AF40" s="96" t="n">
        <v>13.74</v>
      </c>
      <c r="AG40" s="96" t="n">
        <v>12.99</v>
      </c>
      <c r="AH40" s="96" t="n">
        <v>12.07</v>
      </c>
      <c r="AI40" s="96" t="n">
        <v>10.98</v>
      </c>
      <c r="AJ40" s="96" t="n">
        <v>9.73</v>
      </c>
      <c r="AK40" s="96" t="n">
        <v>8.34</v>
      </c>
      <c r="AL40" s="96" t="n">
        <v>6.88</v>
      </c>
      <c r="AM40" s="96" t="n">
        <v>5.42</v>
      </c>
      <c r="AN40" s="96"/>
      <c r="AO40" s="96"/>
      <c r="AP40" s="96"/>
      <c r="AQ40" s="96"/>
    </row>
    <row r="41" customFormat="false" ht="12.8" hidden="false" customHeight="false" outlineLevel="0" collapsed="false">
      <c r="A41" s="96" t="n">
        <v>30</v>
      </c>
      <c r="B41" s="96" t="n">
        <v>1</v>
      </c>
      <c r="C41" s="96" t="n">
        <v>0</v>
      </c>
      <c r="D41" s="96" t="n">
        <v>0</v>
      </c>
      <c r="E41" s="96" t="n">
        <v>0</v>
      </c>
      <c r="F41" s="96" t="n">
        <v>1.15</v>
      </c>
      <c r="G41" s="96" t="n">
        <v>2.69</v>
      </c>
      <c r="H41" s="96" t="n">
        <v>4.46</v>
      </c>
      <c r="I41" s="96" t="n">
        <v>6.3</v>
      </c>
      <c r="J41" s="96" t="n">
        <v>8.11</v>
      </c>
      <c r="K41" s="96" t="n">
        <v>9.81</v>
      </c>
      <c r="L41" s="96" t="n">
        <v>11.35</v>
      </c>
      <c r="M41" s="96" t="n">
        <v>12.7</v>
      </c>
      <c r="N41" s="96" t="n">
        <v>13.85</v>
      </c>
      <c r="O41" s="96" t="n">
        <v>14.8</v>
      </c>
      <c r="P41" s="96" t="n">
        <v>15.56</v>
      </c>
      <c r="Q41" s="96" t="n">
        <v>16.16</v>
      </c>
      <c r="R41" s="96" t="n">
        <v>16.61</v>
      </c>
      <c r="S41" s="96" t="n">
        <v>16.95</v>
      </c>
      <c r="T41" s="96" t="n">
        <v>17.19</v>
      </c>
      <c r="U41" s="96" t="n">
        <v>17.37</v>
      </c>
      <c r="V41" s="96" t="n">
        <v>17.49</v>
      </c>
      <c r="W41" s="96" t="n">
        <v>17.57</v>
      </c>
      <c r="X41" s="96" t="n">
        <v>17.61</v>
      </c>
      <c r="Y41" s="96" t="n">
        <v>17.63</v>
      </c>
      <c r="Z41" s="96" t="n">
        <v>17.61</v>
      </c>
      <c r="AA41" s="96" t="n">
        <v>17.55</v>
      </c>
      <c r="AB41" s="96" t="n">
        <v>17.41</v>
      </c>
      <c r="AC41" s="96" t="n">
        <v>17.2</v>
      </c>
      <c r="AD41" s="96" t="n">
        <v>16.87</v>
      </c>
      <c r="AE41" s="96" t="n">
        <v>16.41</v>
      </c>
      <c r="AF41" s="96" t="n">
        <v>15.79</v>
      </c>
      <c r="AG41" s="96" t="n">
        <v>14.98</v>
      </c>
      <c r="AH41" s="96" t="n">
        <v>13.99</v>
      </c>
      <c r="AI41" s="96" t="n">
        <v>12.78</v>
      </c>
      <c r="AJ41" s="96" t="n">
        <v>11.38</v>
      </c>
      <c r="AK41" s="96" t="n">
        <v>9.81</v>
      </c>
      <c r="AL41" s="96" t="n">
        <v>8.11</v>
      </c>
      <c r="AM41" s="96" t="n">
        <v>6.34</v>
      </c>
      <c r="AN41" s="96"/>
      <c r="AO41" s="96"/>
      <c r="AP41" s="96"/>
      <c r="AQ41" s="96"/>
    </row>
    <row r="42" customFormat="false" ht="12.8" hidden="false" customHeight="false" outlineLevel="0" collapsed="false">
      <c r="A42" s="96" t="n">
        <v>32</v>
      </c>
      <c r="B42" s="96" t="n">
        <v>1</v>
      </c>
      <c r="C42" s="96" t="n">
        <v>0</v>
      </c>
      <c r="D42" s="96" t="n">
        <v>0</v>
      </c>
      <c r="E42" s="96" t="n">
        <v>0.2</v>
      </c>
      <c r="F42" s="96" t="n">
        <v>1.3</v>
      </c>
      <c r="G42" s="96" t="n">
        <v>2.77</v>
      </c>
      <c r="H42" s="96" t="n">
        <v>4.45</v>
      </c>
      <c r="I42" s="96" t="n">
        <v>6.21</v>
      </c>
      <c r="J42" s="96" t="n">
        <v>7.95</v>
      </c>
      <c r="K42" s="96" t="n">
        <v>9.6</v>
      </c>
      <c r="L42" s="96" t="n">
        <v>11.12</v>
      </c>
      <c r="M42" s="96" t="n">
        <v>12.48</v>
      </c>
      <c r="N42" s="96" t="n">
        <v>13.67</v>
      </c>
      <c r="O42" s="96" t="n">
        <v>14.69</v>
      </c>
      <c r="P42" s="96" t="n">
        <v>15.56</v>
      </c>
      <c r="Q42" s="96" t="n">
        <v>16.29</v>
      </c>
      <c r="R42" s="96" t="n">
        <v>16.89</v>
      </c>
      <c r="S42" s="96" t="n">
        <v>17.39</v>
      </c>
      <c r="T42" s="96" t="n">
        <v>17.81</v>
      </c>
      <c r="U42" s="96" t="n">
        <v>18.17</v>
      </c>
      <c r="V42" s="96" t="n">
        <v>18.47</v>
      </c>
      <c r="W42" s="96" t="n">
        <v>18.73</v>
      </c>
      <c r="X42" s="96" t="n">
        <v>18.95</v>
      </c>
      <c r="Y42" s="96" t="n">
        <v>19.12</v>
      </c>
      <c r="Z42" s="96" t="n">
        <v>19.24</v>
      </c>
      <c r="AA42" s="96" t="n">
        <v>19.29</v>
      </c>
      <c r="AB42" s="96" t="n">
        <v>19.26</v>
      </c>
      <c r="AC42" s="96" t="n">
        <v>19.12</v>
      </c>
      <c r="AD42" s="96" t="n">
        <v>18.84</v>
      </c>
      <c r="AE42" s="96" t="n">
        <v>18.41</v>
      </c>
      <c r="AF42" s="96" t="n">
        <v>17.79</v>
      </c>
      <c r="AG42" s="96" t="n">
        <v>16.96</v>
      </c>
      <c r="AH42" s="96" t="n">
        <v>15.9</v>
      </c>
      <c r="AI42" s="96" t="n">
        <v>14.62</v>
      </c>
      <c r="AJ42" s="96" t="n">
        <v>13.1</v>
      </c>
      <c r="AK42" s="96" t="n">
        <v>11.38</v>
      </c>
      <c r="AL42" s="96" t="n">
        <v>9.49</v>
      </c>
      <c r="AM42" s="96" t="n">
        <v>7.48</v>
      </c>
      <c r="AN42" s="96"/>
      <c r="AO42" s="96"/>
      <c r="AP42" s="96"/>
      <c r="AQ42" s="96"/>
    </row>
    <row r="43" customFormat="false" ht="12.8" hidden="false" customHeight="false" outlineLevel="0" collapsed="false">
      <c r="A43" s="96" t="n">
        <v>34</v>
      </c>
      <c r="B43" s="96" t="n">
        <v>1</v>
      </c>
      <c r="C43" s="96" t="n">
        <v>0</v>
      </c>
      <c r="D43" s="96" t="n">
        <v>0</v>
      </c>
      <c r="E43" s="96" t="n">
        <v>0.4</v>
      </c>
      <c r="F43" s="96" t="n">
        <v>1.51</v>
      </c>
      <c r="G43" s="96" t="n">
        <v>2.95</v>
      </c>
      <c r="H43" s="96" t="n">
        <v>4.57</v>
      </c>
      <c r="I43" s="96" t="n">
        <v>6.26</v>
      </c>
      <c r="J43" s="96" t="n">
        <v>7.94</v>
      </c>
      <c r="K43" s="96" t="n">
        <v>9.54</v>
      </c>
      <c r="L43" s="96" t="n">
        <v>11.03</v>
      </c>
      <c r="M43" s="96" t="n">
        <v>12.38</v>
      </c>
      <c r="N43" s="96" t="n">
        <v>13.59</v>
      </c>
      <c r="O43" s="96" t="n">
        <v>14.66</v>
      </c>
      <c r="P43" s="96" t="n">
        <v>15.6</v>
      </c>
      <c r="Q43" s="96" t="n">
        <v>16.42</v>
      </c>
      <c r="R43" s="96" t="n">
        <v>17.13</v>
      </c>
      <c r="S43" s="96" t="n">
        <v>17.77</v>
      </c>
      <c r="T43" s="96" t="n">
        <v>18.33</v>
      </c>
      <c r="U43" s="96" t="n">
        <v>18.83</v>
      </c>
      <c r="V43" s="96" t="n">
        <v>19.29</v>
      </c>
      <c r="W43" s="96" t="n">
        <v>19.7</v>
      </c>
      <c r="X43" s="96" t="n">
        <v>20.07</v>
      </c>
      <c r="Y43" s="96" t="n">
        <v>20.38</v>
      </c>
      <c r="Z43" s="96" t="n">
        <v>20.63</v>
      </c>
      <c r="AA43" s="96" t="n">
        <v>20.8</v>
      </c>
      <c r="AB43" s="96" t="n">
        <v>20.87</v>
      </c>
      <c r="AC43" s="96" t="n">
        <v>20.81</v>
      </c>
      <c r="AD43" s="96" t="n">
        <v>20.6</v>
      </c>
      <c r="AE43" s="96" t="n">
        <v>20.2</v>
      </c>
      <c r="AF43" s="96" t="n">
        <v>19.6</v>
      </c>
      <c r="AG43" s="96" t="n">
        <v>18.77</v>
      </c>
      <c r="AH43" s="96" t="n">
        <v>17.7</v>
      </c>
      <c r="AI43" s="96" t="n">
        <v>16.37</v>
      </c>
      <c r="AJ43" s="96" t="n">
        <v>14.79</v>
      </c>
      <c r="AK43" s="96" t="n">
        <v>12.98</v>
      </c>
      <c r="AL43" s="96" t="n">
        <v>10.98</v>
      </c>
      <c r="AM43" s="96" t="n">
        <v>8.85</v>
      </c>
      <c r="AN43" s="96"/>
      <c r="AO43" s="96"/>
      <c r="AP43" s="96"/>
      <c r="AQ43" s="96"/>
    </row>
    <row r="44" customFormat="false" ht="12.8" hidden="false" customHeight="false" outlineLevel="0" collapsed="false">
      <c r="A44" s="96" t="n">
        <v>36</v>
      </c>
      <c r="B44" s="96" t="n">
        <v>1</v>
      </c>
      <c r="C44" s="96" t="n">
        <v>0</v>
      </c>
      <c r="D44" s="96" t="n">
        <v>0</v>
      </c>
      <c r="E44" s="96" t="n">
        <v>0.59</v>
      </c>
      <c r="F44" s="96" t="n">
        <v>1.72</v>
      </c>
      <c r="G44" s="96" t="n">
        <v>3.15</v>
      </c>
      <c r="H44" s="96" t="n">
        <v>4.74</v>
      </c>
      <c r="I44" s="96" t="n">
        <v>6.39</v>
      </c>
      <c r="J44" s="96" t="n">
        <v>8.03</v>
      </c>
      <c r="K44" s="96" t="n">
        <v>9.61</v>
      </c>
      <c r="L44" s="96" t="n">
        <v>11.08</v>
      </c>
      <c r="M44" s="96" t="n">
        <v>12.43</v>
      </c>
      <c r="N44" s="96" t="n">
        <v>13.66</v>
      </c>
      <c r="O44" s="96" t="n">
        <v>14.76</v>
      </c>
      <c r="P44" s="96" t="n">
        <v>15.75</v>
      </c>
      <c r="Q44" s="96" t="n">
        <v>16.63</v>
      </c>
      <c r="R44" s="96" t="n">
        <v>17.43</v>
      </c>
      <c r="S44" s="96" t="n">
        <v>18.16</v>
      </c>
      <c r="T44" s="96" t="n">
        <v>18.82</v>
      </c>
      <c r="U44" s="96" t="n">
        <v>19.43</v>
      </c>
      <c r="V44" s="96" t="n">
        <v>20</v>
      </c>
      <c r="W44" s="96" t="n">
        <v>20.51</v>
      </c>
      <c r="X44" s="96" t="n">
        <v>20.99</v>
      </c>
      <c r="Y44" s="96" t="n">
        <v>21.4</v>
      </c>
      <c r="Z44" s="96" t="n">
        <v>21.74</v>
      </c>
      <c r="AA44" s="96" t="n">
        <v>21.99</v>
      </c>
      <c r="AB44" s="96" t="n">
        <v>22.12</v>
      </c>
      <c r="AC44" s="96" t="n">
        <v>22.12</v>
      </c>
      <c r="AD44" s="96" t="n">
        <v>21.95</v>
      </c>
      <c r="AE44" s="96" t="n">
        <v>21.59</v>
      </c>
      <c r="AF44" s="96" t="n">
        <v>21.01</v>
      </c>
      <c r="AG44" s="96" t="n">
        <v>20.2</v>
      </c>
      <c r="AH44" s="96" t="n">
        <v>19.13</v>
      </c>
      <c r="AI44" s="96" t="n">
        <v>17.82</v>
      </c>
      <c r="AJ44" s="96" t="n">
        <v>16.26</v>
      </c>
      <c r="AK44" s="96" t="n">
        <v>14.48</v>
      </c>
      <c r="AL44" s="96" t="n">
        <v>12.52</v>
      </c>
      <c r="AM44" s="96" t="n">
        <v>10.45</v>
      </c>
      <c r="AN44" s="96"/>
      <c r="AO44" s="96"/>
      <c r="AP44" s="96"/>
      <c r="AQ44" s="96"/>
    </row>
    <row r="45" customFormat="false" ht="12.8" hidden="false" customHeight="false" outlineLevel="0" collapsed="false">
      <c r="A45" s="96" t="n">
        <v>38</v>
      </c>
      <c r="B45" s="96" t="n">
        <v>1</v>
      </c>
      <c r="C45" s="96" t="n">
        <v>0</v>
      </c>
      <c r="D45" s="96" t="n">
        <v>0</v>
      </c>
      <c r="E45" s="96" t="n">
        <v>0.54</v>
      </c>
      <c r="F45" s="96" t="n">
        <v>1.63</v>
      </c>
      <c r="G45" s="96" t="n">
        <v>3.04</v>
      </c>
      <c r="H45" s="96" t="n">
        <v>4.62</v>
      </c>
      <c r="I45" s="96" t="n">
        <v>6.29</v>
      </c>
      <c r="J45" s="96" t="n">
        <v>7.95</v>
      </c>
      <c r="K45" s="96" t="n">
        <v>9.57</v>
      </c>
      <c r="L45" s="96" t="n">
        <v>11.1</v>
      </c>
      <c r="M45" s="96" t="n">
        <v>12.52</v>
      </c>
      <c r="N45" s="96" t="n">
        <v>13.83</v>
      </c>
      <c r="O45" s="96" t="n">
        <v>15.02</v>
      </c>
      <c r="P45" s="96" t="n">
        <v>16.09</v>
      </c>
      <c r="Q45" s="96" t="n">
        <v>17.06</v>
      </c>
      <c r="R45" s="96" t="n">
        <v>17.93</v>
      </c>
      <c r="S45" s="96" t="n">
        <v>18.71</v>
      </c>
      <c r="T45" s="96" t="n">
        <v>19.42</v>
      </c>
      <c r="U45" s="96" t="n">
        <v>20.17</v>
      </c>
      <c r="V45" s="96" t="n">
        <v>20.9</v>
      </c>
      <c r="W45" s="96" t="n">
        <v>21.32</v>
      </c>
      <c r="X45" s="96" t="n">
        <v>21.86</v>
      </c>
      <c r="Y45" s="96" t="n">
        <v>22.23</v>
      </c>
      <c r="Z45" s="96" t="n">
        <v>22.47</v>
      </c>
      <c r="AA45" s="96" t="n">
        <v>22.52</v>
      </c>
      <c r="AB45" s="96" t="n">
        <v>22.45</v>
      </c>
      <c r="AC45" s="96" t="n">
        <v>22.36</v>
      </c>
      <c r="AD45" s="96" t="n">
        <v>22.11</v>
      </c>
      <c r="AE45" s="96" t="n">
        <v>21.68</v>
      </c>
      <c r="AF45" s="96" t="n">
        <v>21.06</v>
      </c>
      <c r="AG45" s="96" t="n">
        <v>20.25</v>
      </c>
      <c r="AH45" s="96" t="n">
        <v>19.24</v>
      </c>
      <c r="AI45" s="96" t="n">
        <v>18.05</v>
      </c>
      <c r="AJ45" s="96" t="n">
        <v>16.71</v>
      </c>
      <c r="AK45" s="96" t="n">
        <v>15.25</v>
      </c>
      <c r="AL45" s="96" t="n">
        <v>13.74</v>
      </c>
      <c r="AM45" s="96" t="n">
        <v>12.28</v>
      </c>
      <c r="AN45" s="96"/>
      <c r="AO45" s="96"/>
      <c r="AP45" s="96"/>
      <c r="AQ45" s="96"/>
    </row>
    <row r="46" customFormat="false" ht="12.8" hidden="false" customHeight="false" outlineLevel="0" collapsed="false">
      <c r="A46" s="96" t="n">
        <v>40</v>
      </c>
      <c r="B46" s="96" t="n">
        <v>1</v>
      </c>
      <c r="C46" s="96" t="n">
        <v>0</v>
      </c>
      <c r="D46" s="96" t="n">
        <v>0</v>
      </c>
      <c r="E46" s="96" t="n">
        <v>0.49</v>
      </c>
      <c r="F46" s="96" t="n">
        <v>1.55</v>
      </c>
      <c r="G46" s="96" t="n">
        <v>2.93</v>
      </c>
      <c r="H46" s="96" t="n">
        <v>4.5</v>
      </c>
      <c r="I46" s="96" t="n">
        <v>6.18</v>
      </c>
      <c r="J46" s="96" t="n">
        <v>7.87</v>
      </c>
      <c r="K46" s="96" t="n">
        <v>9.53</v>
      </c>
      <c r="L46" s="96" t="n">
        <v>11.12</v>
      </c>
      <c r="M46" s="96" t="n">
        <v>12.61</v>
      </c>
      <c r="N46" s="96" t="n">
        <v>14</v>
      </c>
      <c r="O46" s="96" t="n">
        <v>15.27</v>
      </c>
      <c r="P46" s="96" t="n">
        <v>16.43</v>
      </c>
      <c r="Q46" s="96" t="n">
        <v>17.48</v>
      </c>
      <c r="R46" s="96" t="n">
        <v>18.42</v>
      </c>
      <c r="S46" s="96" t="n">
        <v>19.27</v>
      </c>
      <c r="T46" s="96" t="n">
        <v>20.03</v>
      </c>
      <c r="U46" s="96" t="n">
        <v>20.7</v>
      </c>
      <c r="V46" s="96" t="n">
        <v>21.28</v>
      </c>
      <c r="W46" s="96" t="n">
        <v>21.78</v>
      </c>
      <c r="X46" s="96" t="n">
        <v>22.2</v>
      </c>
      <c r="Y46" s="96" t="n">
        <v>22.51</v>
      </c>
      <c r="Z46" s="96" t="n">
        <v>22.72</v>
      </c>
      <c r="AA46" s="96" t="n">
        <v>22.81</v>
      </c>
      <c r="AB46" s="96" t="n">
        <v>22.78</v>
      </c>
      <c r="AC46" s="96" t="n">
        <v>22.6</v>
      </c>
      <c r="AD46" s="96" t="n">
        <v>22.26</v>
      </c>
      <c r="AE46" s="96" t="n">
        <v>21.77</v>
      </c>
      <c r="AF46" s="96" t="n">
        <v>21.12</v>
      </c>
      <c r="AG46" s="96" t="n">
        <v>20.31</v>
      </c>
      <c r="AH46" s="96" t="n">
        <v>19.35</v>
      </c>
      <c r="AI46" s="96" t="n">
        <v>18.29</v>
      </c>
      <c r="AJ46" s="96" t="n">
        <v>17.16</v>
      </c>
      <c r="AK46" s="96" t="n">
        <v>16.02</v>
      </c>
      <c r="AL46" s="96" t="n">
        <v>14.96</v>
      </c>
      <c r="AM46" s="96" t="n">
        <v>14.1</v>
      </c>
      <c r="AN46" s="96"/>
      <c r="AO46" s="96"/>
      <c r="AP46" s="96"/>
      <c r="AQ46" s="96"/>
    </row>
    <row r="47" customFormat="false" ht="12.8" hidden="false" customHeight="false" outlineLevel="0" collapsed="false">
      <c r="A47" s="96" t="n">
        <v>42</v>
      </c>
      <c r="B47" s="96" t="n">
        <v>1</v>
      </c>
      <c r="C47" s="96" t="n">
        <v>0</v>
      </c>
      <c r="D47" s="96" t="n">
        <v>0</v>
      </c>
      <c r="E47" s="96" t="n">
        <v>0.44</v>
      </c>
      <c r="F47" s="96" t="n">
        <v>1.39</v>
      </c>
      <c r="G47" s="96" t="n">
        <v>2.64</v>
      </c>
      <c r="H47" s="96" t="n">
        <v>4.05</v>
      </c>
      <c r="I47" s="96" t="n">
        <v>5.56</v>
      </c>
      <c r="J47" s="96" t="n">
        <v>7.08</v>
      </c>
      <c r="K47" s="96" t="n">
        <v>8.58</v>
      </c>
      <c r="L47" s="96" t="n">
        <v>10.01</v>
      </c>
      <c r="M47" s="96" t="n">
        <v>11.35</v>
      </c>
      <c r="N47" s="96" t="n">
        <v>12.6</v>
      </c>
      <c r="O47" s="96" t="n">
        <v>13.74</v>
      </c>
      <c r="P47" s="96" t="n">
        <v>14.79</v>
      </c>
      <c r="Q47" s="96" t="n">
        <v>15.73</v>
      </c>
      <c r="R47" s="96" t="n">
        <v>16.58</v>
      </c>
      <c r="S47" s="96" t="n">
        <v>17.34</v>
      </c>
      <c r="T47" s="96" t="n">
        <v>18.02</v>
      </c>
      <c r="U47" s="96" t="n">
        <v>18.63</v>
      </c>
      <c r="V47" s="96" t="n">
        <v>19.15</v>
      </c>
      <c r="W47" s="96" t="n">
        <v>19.61</v>
      </c>
      <c r="X47" s="96" t="n">
        <v>19.98</v>
      </c>
      <c r="Y47" s="96" t="n">
        <v>20.26</v>
      </c>
      <c r="Z47" s="96" t="n">
        <v>20.45</v>
      </c>
      <c r="AA47" s="96" t="n">
        <v>20.53</v>
      </c>
      <c r="AB47" s="96" t="n">
        <v>20.5</v>
      </c>
      <c r="AC47" s="96" t="n">
        <v>20.34</v>
      </c>
      <c r="AD47" s="96" t="n">
        <v>20.04</v>
      </c>
      <c r="AE47" s="96" t="n">
        <v>19.59</v>
      </c>
      <c r="AF47" s="96" t="n">
        <v>19</v>
      </c>
      <c r="AG47" s="96" t="n">
        <v>18.27</v>
      </c>
      <c r="AH47" s="96" t="n">
        <v>17.42</v>
      </c>
      <c r="AI47" s="96" t="n">
        <v>16.46</v>
      </c>
      <c r="AJ47" s="96" t="n">
        <v>15.44</v>
      </c>
      <c r="AK47" s="96" t="n">
        <v>14.42</v>
      </c>
      <c r="AL47" s="96" t="n">
        <v>13.47</v>
      </c>
      <c r="AM47" s="96" t="n">
        <v>12.69</v>
      </c>
      <c r="AN47" s="96"/>
      <c r="AO47" s="96"/>
      <c r="AP47" s="96"/>
      <c r="AQ47" s="96"/>
    </row>
    <row r="48" customFormat="false" ht="12.8" hidden="false" customHeight="false" outlineLevel="0" collapsed="false">
      <c r="A48" s="0" t="n">
        <v>2</v>
      </c>
      <c r="B48" s="0" t="n">
        <v>1</v>
      </c>
      <c r="C48" s="0" t="n">
        <v>0</v>
      </c>
      <c r="D48" s="0" t="n">
        <v>0</v>
      </c>
      <c r="E48" s="0" t="n">
        <v>0</v>
      </c>
      <c r="F48" s="0" t="n">
        <v>0</v>
      </c>
      <c r="G48" s="0" t="n">
        <v>0</v>
      </c>
      <c r="H48" s="0" t="n">
        <v>0.24</v>
      </c>
      <c r="I48" s="0" t="n">
        <v>0.52</v>
      </c>
      <c r="J48" s="0" t="n">
        <v>0.8</v>
      </c>
      <c r="K48" s="0" t="n">
        <v>1.05</v>
      </c>
      <c r="L48" s="0" t="n">
        <v>1.25</v>
      </c>
      <c r="M48" s="0" t="n">
        <v>1.41</v>
      </c>
      <c r="N48" s="0" t="n">
        <v>1.51</v>
      </c>
      <c r="O48" s="0" t="n">
        <v>1.56</v>
      </c>
      <c r="P48" s="0" t="n">
        <v>1.56</v>
      </c>
      <c r="Q48" s="0" t="n">
        <v>1.52</v>
      </c>
      <c r="R48" s="0" t="n">
        <v>1.45</v>
      </c>
      <c r="S48" s="0" t="n">
        <v>1.36</v>
      </c>
      <c r="T48" s="0" t="n">
        <v>1.25</v>
      </c>
      <c r="U48" s="0" t="n">
        <v>1.14</v>
      </c>
      <c r="V48" s="0" t="n">
        <v>1.03</v>
      </c>
      <c r="W48" s="0" t="n">
        <v>0.92</v>
      </c>
      <c r="X48" s="0" t="n">
        <v>0.83</v>
      </c>
      <c r="Y48" s="0" t="n">
        <v>0.75</v>
      </c>
      <c r="Z48" s="0" t="n">
        <v>0.69</v>
      </c>
      <c r="AA48" s="0" t="n">
        <v>0.64</v>
      </c>
      <c r="AB48" s="0" t="n">
        <v>0.6</v>
      </c>
      <c r="AC48" s="0" t="n">
        <v>0.58</v>
      </c>
      <c r="AD48" s="0" t="n">
        <v>0.55</v>
      </c>
      <c r="AE48" s="0" t="n">
        <v>0.53</v>
      </c>
      <c r="AF48" s="0" t="n">
        <v>0.5</v>
      </c>
      <c r="AG48" s="0" t="n">
        <v>0.46</v>
      </c>
      <c r="AH48" s="0" t="n">
        <v>0.41</v>
      </c>
      <c r="AI48" s="0" t="n">
        <v>0.35</v>
      </c>
      <c r="AJ48" s="0" t="n">
        <v>0.28</v>
      </c>
      <c r="AK48" s="0" t="n">
        <v>0.2</v>
      </c>
      <c r="AL48" s="0" t="n">
        <v>0.14</v>
      </c>
      <c r="AM48" s="0" t="n">
        <v>0.1</v>
      </c>
    </row>
    <row r="49" customFormat="false" ht="12.8" hidden="false" customHeight="false" outlineLevel="0" collapsed="false">
      <c r="A49" s="0" t="n">
        <v>4</v>
      </c>
      <c r="B49" s="0" t="n">
        <v>1</v>
      </c>
      <c r="C49" s="0" t="n">
        <v>0</v>
      </c>
      <c r="D49" s="0" t="n">
        <v>0</v>
      </c>
      <c r="E49" s="0" t="n">
        <v>0</v>
      </c>
      <c r="F49" s="0" t="n">
        <v>0</v>
      </c>
      <c r="G49" s="0" t="n">
        <v>0.17</v>
      </c>
      <c r="H49" s="0" t="n">
        <v>0.61</v>
      </c>
      <c r="I49" s="0" t="n">
        <v>1.12</v>
      </c>
      <c r="J49" s="0" t="n">
        <v>1.64</v>
      </c>
      <c r="K49" s="0" t="n">
        <v>2.14</v>
      </c>
      <c r="L49" s="0" t="n">
        <v>2.6</v>
      </c>
      <c r="M49" s="0" t="n">
        <v>3</v>
      </c>
      <c r="N49" s="0" t="n">
        <v>3.33</v>
      </c>
      <c r="O49" s="0" t="n">
        <v>3.57</v>
      </c>
      <c r="P49" s="0" t="n">
        <v>3.74</v>
      </c>
      <c r="Q49" s="0" t="n">
        <v>3.84</v>
      </c>
      <c r="R49" s="0" t="n">
        <v>3.87</v>
      </c>
      <c r="S49" s="0" t="n">
        <v>3.83</v>
      </c>
      <c r="T49" s="0" t="n">
        <v>3.75</v>
      </c>
      <c r="U49" s="0" t="n">
        <v>3.62</v>
      </c>
      <c r="V49" s="0" t="n">
        <v>3.47</v>
      </c>
      <c r="W49" s="0" t="n">
        <v>3.3</v>
      </c>
      <c r="X49" s="0" t="n">
        <v>3.12</v>
      </c>
      <c r="Y49" s="0" t="n">
        <v>2.94</v>
      </c>
      <c r="Z49" s="0" t="n">
        <v>2.76</v>
      </c>
      <c r="AA49" s="0" t="n">
        <v>2.6</v>
      </c>
      <c r="AB49" s="0" t="n">
        <v>2.45</v>
      </c>
      <c r="AC49" s="0" t="n">
        <v>2.32</v>
      </c>
      <c r="AD49" s="0" t="n">
        <v>2.19</v>
      </c>
      <c r="AE49" s="0" t="n">
        <v>2.08</v>
      </c>
      <c r="AF49" s="0" t="n">
        <v>1.96</v>
      </c>
      <c r="AG49" s="0" t="n">
        <v>1.84</v>
      </c>
      <c r="AH49" s="0" t="n">
        <v>1.69</v>
      </c>
      <c r="AI49" s="0" t="n">
        <v>1.51</v>
      </c>
      <c r="AJ49" s="0" t="n">
        <v>1.28</v>
      </c>
      <c r="AK49" s="0" t="n">
        <v>0.98</v>
      </c>
      <c r="AL49" s="0" t="n">
        <v>0.6</v>
      </c>
      <c r="AM49" s="0" t="n">
        <v>0.1</v>
      </c>
    </row>
    <row r="50" customFormat="false" ht="12.8" hidden="false" customHeight="false" outlineLevel="0" collapsed="false">
      <c r="A50" s="0" t="n">
        <v>6</v>
      </c>
      <c r="B50" s="0" t="n">
        <v>1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0.47</v>
      </c>
      <c r="H50" s="0" t="n">
        <v>1.16</v>
      </c>
      <c r="I50" s="0" t="n">
        <v>1.9</v>
      </c>
      <c r="J50" s="0" t="n">
        <v>2.65</v>
      </c>
      <c r="K50" s="0" t="n">
        <v>3.35</v>
      </c>
      <c r="L50" s="0" t="n">
        <v>3.96</v>
      </c>
      <c r="M50" s="0" t="n">
        <v>4.46</v>
      </c>
      <c r="N50" s="0" t="n">
        <v>4.85</v>
      </c>
      <c r="O50" s="0" t="n">
        <v>5.12</v>
      </c>
      <c r="P50" s="0" t="n">
        <v>5.28</v>
      </c>
      <c r="Q50" s="0" t="n">
        <v>5.33</v>
      </c>
      <c r="R50" s="0" t="n">
        <v>5.29</v>
      </c>
      <c r="S50" s="0" t="n">
        <v>5.17</v>
      </c>
      <c r="T50" s="0" t="n">
        <v>4.99</v>
      </c>
      <c r="U50" s="0" t="n">
        <v>4.77</v>
      </c>
      <c r="V50" s="0" t="n">
        <v>4.52</v>
      </c>
      <c r="W50" s="0" t="n">
        <v>4.26</v>
      </c>
      <c r="X50" s="0" t="n">
        <v>4</v>
      </c>
      <c r="Y50" s="0" t="n">
        <v>3.75</v>
      </c>
      <c r="Z50" s="0" t="n">
        <v>3.52</v>
      </c>
      <c r="AA50" s="0" t="n">
        <v>3.3</v>
      </c>
      <c r="AB50" s="0" t="n">
        <v>3.11</v>
      </c>
      <c r="AC50" s="0" t="n">
        <v>2.94</v>
      </c>
      <c r="AD50" s="0" t="n">
        <v>2.78</v>
      </c>
      <c r="AE50" s="0" t="n">
        <v>2.62</v>
      </c>
      <c r="AF50" s="0" t="n">
        <v>2.46</v>
      </c>
      <c r="AG50" s="0" t="n">
        <v>2.28</v>
      </c>
      <c r="AH50" s="0" t="n">
        <v>2.07</v>
      </c>
      <c r="AI50" s="0" t="n">
        <v>1.82</v>
      </c>
      <c r="AJ50" s="0" t="n">
        <v>1.51</v>
      </c>
      <c r="AK50" s="0" t="n">
        <v>1.14</v>
      </c>
      <c r="AL50" s="0" t="n">
        <v>0.7</v>
      </c>
      <c r="AM50" s="0" t="n">
        <v>0.19</v>
      </c>
    </row>
    <row r="51" customFormat="false" ht="12.8" hidden="false" customHeight="false" outlineLevel="0" collapsed="false">
      <c r="A51" s="0" t="n">
        <v>8</v>
      </c>
      <c r="B51" s="0" t="n">
        <v>1</v>
      </c>
      <c r="C51" s="0" t="n">
        <v>0</v>
      </c>
      <c r="D51" s="0" t="n">
        <v>0</v>
      </c>
      <c r="E51" s="0" t="n">
        <v>0</v>
      </c>
      <c r="F51" s="0" t="n">
        <v>0.08</v>
      </c>
      <c r="G51" s="0" t="n">
        <v>0.88</v>
      </c>
      <c r="H51" s="0" t="n">
        <v>1.84</v>
      </c>
      <c r="I51" s="0" t="n">
        <v>2.84</v>
      </c>
      <c r="J51" s="0" t="n">
        <v>3.8</v>
      </c>
      <c r="K51" s="0" t="n">
        <v>4.66</v>
      </c>
      <c r="L51" s="0" t="n">
        <v>5.37</v>
      </c>
      <c r="M51" s="0" t="n">
        <v>5.91</v>
      </c>
      <c r="N51" s="0" t="n">
        <v>6.29</v>
      </c>
      <c r="O51" s="0" t="n">
        <v>6.49</v>
      </c>
      <c r="P51" s="0" t="n">
        <v>6.54</v>
      </c>
      <c r="Q51" s="0" t="n">
        <v>6.46</v>
      </c>
      <c r="R51" s="0" t="n">
        <v>6.26</v>
      </c>
      <c r="S51" s="0" t="n">
        <v>5.99</v>
      </c>
      <c r="T51" s="0" t="n">
        <v>5.66</v>
      </c>
      <c r="U51" s="0" t="n">
        <v>5.3</v>
      </c>
      <c r="V51" s="0" t="n">
        <v>4.93</v>
      </c>
      <c r="W51" s="0" t="n">
        <v>4.56</v>
      </c>
      <c r="X51" s="0" t="n">
        <v>4.23</v>
      </c>
      <c r="Y51" s="0" t="n">
        <v>3.92</v>
      </c>
      <c r="Z51" s="0" t="n">
        <v>3.66</v>
      </c>
      <c r="AA51" s="0" t="n">
        <v>3.43</v>
      </c>
      <c r="AB51" s="0" t="n">
        <v>3.23</v>
      </c>
      <c r="AC51" s="0" t="n">
        <v>3.06</v>
      </c>
      <c r="AD51" s="0" t="n">
        <v>2.89</v>
      </c>
      <c r="AE51" s="0" t="n">
        <v>2.73</v>
      </c>
      <c r="AF51" s="0" t="n">
        <v>2.55</v>
      </c>
      <c r="AG51" s="0" t="n">
        <v>2.33</v>
      </c>
      <c r="AH51" s="0" t="n">
        <v>2.08</v>
      </c>
      <c r="AI51" s="0" t="n">
        <v>1.78</v>
      </c>
      <c r="AJ51" s="0" t="n">
        <v>1.44</v>
      </c>
      <c r="AK51" s="0" t="n">
        <v>1.07</v>
      </c>
      <c r="AL51" s="0" t="n">
        <v>0.71</v>
      </c>
      <c r="AM51" s="0" t="n">
        <v>0.39</v>
      </c>
    </row>
    <row r="52" customFormat="false" ht="12.8" hidden="false" customHeight="false" outlineLevel="0" collapsed="false">
      <c r="A52" s="0" t="n">
        <v>10</v>
      </c>
      <c r="B52" s="0" t="n">
        <v>1</v>
      </c>
      <c r="C52" s="0" t="n">
        <v>0</v>
      </c>
      <c r="D52" s="0" t="n">
        <v>0</v>
      </c>
      <c r="E52" s="0" t="n">
        <v>0</v>
      </c>
      <c r="F52" s="0" t="n">
        <v>0.3</v>
      </c>
      <c r="G52" s="0" t="n">
        <v>1.36</v>
      </c>
      <c r="H52" s="0" t="n">
        <v>2.6</v>
      </c>
      <c r="I52" s="0" t="n">
        <v>3.85</v>
      </c>
      <c r="J52" s="0" t="n">
        <v>5.02</v>
      </c>
      <c r="K52" s="0" t="n">
        <v>6.02</v>
      </c>
      <c r="L52" s="0" t="n">
        <v>6.81</v>
      </c>
      <c r="M52" s="0" t="n">
        <v>7.37</v>
      </c>
      <c r="N52" s="0" t="n">
        <v>7.7</v>
      </c>
      <c r="O52" s="0" t="n">
        <v>7.81</v>
      </c>
      <c r="P52" s="0" t="n">
        <v>7.73</v>
      </c>
      <c r="Q52" s="0" t="n">
        <v>7.49</v>
      </c>
      <c r="R52" s="0" t="n">
        <v>7.13</v>
      </c>
      <c r="S52" s="0" t="n">
        <v>6.68</v>
      </c>
      <c r="T52" s="0" t="n">
        <v>6.18</v>
      </c>
      <c r="U52" s="0" t="n">
        <v>5.67</v>
      </c>
      <c r="V52" s="0" t="n">
        <v>5.18</v>
      </c>
      <c r="W52" s="0" t="n">
        <v>4.71</v>
      </c>
      <c r="X52" s="0" t="n">
        <v>4.3</v>
      </c>
      <c r="Y52" s="0" t="n">
        <v>3.95</v>
      </c>
      <c r="Z52" s="0" t="n">
        <v>3.66</v>
      </c>
      <c r="AA52" s="0" t="n">
        <v>3.43</v>
      </c>
      <c r="AB52" s="0" t="n">
        <v>3.24</v>
      </c>
      <c r="AC52" s="0" t="n">
        <v>3.08</v>
      </c>
      <c r="AD52" s="0" t="n">
        <v>2.93</v>
      </c>
      <c r="AE52" s="0" t="n">
        <v>2.77</v>
      </c>
      <c r="AF52" s="0" t="n">
        <v>2.58</v>
      </c>
      <c r="AG52" s="0" t="n">
        <v>2.35</v>
      </c>
      <c r="AH52" s="0" t="n">
        <v>2.06</v>
      </c>
      <c r="AI52" s="0" t="n">
        <v>1.73</v>
      </c>
      <c r="AJ52" s="0" t="n">
        <v>1.37</v>
      </c>
      <c r="AK52" s="0" t="n">
        <v>1.03</v>
      </c>
      <c r="AL52" s="0" t="n">
        <v>0.77</v>
      </c>
      <c r="AM52" s="0" t="n">
        <v>0.69</v>
      </c>
    </row>
    <row r="53" customFormat="false" ht="12.8" hidden="false" customHeight="false" outlineLevel="0" collapsed="false">
      <c r="A53" s="0" t="n">
        <v>12</v>
      </c>
      <c r="B53" s="0" t="n">
        <v>1</v>
      </c>
      <c r="C53" s="0" t="n">
        <v>0</v>
      </c>
      <c r="D53" s="0" t="n">
        <v>0</v>
      </c>
      <c r="E53" s="0" t="n">
        <v>0</v>
      </c>
      <c r="F53" s="0" t="n">
        <v>0.53</v>
      </c>
      <c r="G53" s="0" t="n">
        <v>1.85</v>
      </c>
      <c r="H53" s="0" t="n">
        <v>3.35</v>
      </c>
      <c r="I53" s="0" t="n">
        <v>4.84</v>
      </c>
      <c r="J53" s="0" t="n">
        <v>6.2</v>
      </c>
      <c r="K53" s="0" t="n">
        <v>7.35</v>
      </c>
      <c r="L53" s="0" t="n">
        <v>8.22</v>
      </c>
      <c r="M53" s="0" t="n">
        <v>8.8</v>
      </c>
      <c r="N53" s="0" t="n">
        <v>9.1</v>
      </c>
      <c r="O53" s="0" t="n">
        <v>9.14</v>
      </c>
      <c r="P53" s="0" t="n">
        <v>8.95</v>
      </c>
      <c r="Q53" s="0" t="n">
        <v>8.58</v>
      </c>
      <c r="R53" s="0" t="n">
        <v>8.07</v>
      </c>
      <c r="S53" s="0" t="n">
        <v>7.47</v>
      </c>
      <c r="T53" s="0" t="n">
        <v>6.83</v>
      </c>
      <c r="U53" s="0" t="n">
        <v>6.18</v>
      </c>
      <c r="V53" s="0" t="n">
        <v>5.57</v>
      </c>
      <c r="W53" s="0" t="n">
        <v>5.02</v>
      </c>
      <c r="X53" s="0" t="n">
        <v>4.54</v>
      </c>
      <c r="Y53" s="0" t="n">
        <v>4.15</v>
      </c>
      <c r="Z53" s="0" t="n">
        <v>3.84</v>
      </c>
      <c r="AA53" s="0" t="n">
        <v>3.6</v>
      </c>
      <c r="AB53" s="0" t="n">
        <v>3.42</v>
      </c>
      <c r="AC53" s="0" t="n">
        <v>3.28</v>
      </c>
      <c r="AD53" s="0" t="n">
        <v>3.14</v>
      </c>
      <c r="AE53" s="0" t="n">
        <v>2.98</v>
      </c>
      <c r="AF53" s="0" t="n">
        <v>2.78</v>
      </c>
      <c r="AG53" s="0" t="n">
        <v>2.53</v>
      </c>
      <c r="AH53" s="0" t="n">
        <v>2.21</v>
      </c>
      <c r="AI53" s="0" t="n">
        <v>1.85</v>
      </c>
      <c r="AJ53" s="0" t="n">
        <v>1.48</v>
      </c>
      <c r="AK53" s="0" t="n">
        <v>1.15</v>
      </c>
      <c r="AL53" s="0" t="n">
        <v>0.97</v>
      </c>
      <c r="AM53" s="0" t="n">
        <v>1.08</v>
      </c>
    </row>
    <row r="54" customFormat="false" ht="12.8" hidden="false" customHeight="false" outlineLevel="0" collapsed="false">
      <c r="A54" s="0" t="n">
        <v>14</v>
      </c>
      <c r="B54" s="0" t="n">
        <v>1</v>
      </c>
      <c r="C54" s="0" t="n">
        <v>0</v>
      </c>
      <c r="D54" s="0" t="n">
        <v>0</v>
      </c>
      <c r="E54" s="0" t="n">
        <v>0</v>
      </c>
      <c r="F54" s="0" t="n">
        <v>0.76</v>
      </c>
      <c r="G54" s="0" t="n">
        <v>2.3</v>
      </c>
      <c r="H54" s="0" t="n">
        <v>4.02</v>
      </c>
      <c r="I54" s="0" t="n">
        <v>5.73</v>
      </c>
      <c r="J54" s="0" t="n">
        <v>7.27</v>
      </c>
      <c r="K54" s="0" t="n">
        <v>8.54</v>
      </c>
      <c r="L54" s="0" t="n">
        <v>9.51</v>
      </c>
      <c r="M54" s="0" t="n">
        <v>10.14</v>
      </c>
      <c r="N54" s="0" t="n">
        <v>10.44</v>
      </c>
      <c r="O54" s="0" t="n">
        <v>10.45</v>
      </c>
      <c r="P54" s="0" t="n">
        <v>10.2</v>
      </c>
      <c r="Q54" s="0" t="n">
        <v>9.74</v>
      </c>
      <c r="R54" s="0" t="n">
        <v>9.14</v>
      </c>
      <c r="S54" s="0" t="n">
        <v>8.44</v>
      </c>
      <c r="T54" s="0" t="n">
        <v>7.69</v>
      </c>
      <c r="U54" s="0" t="n">
        <v>6.96</v>
      </c>
      <c r="V54" s="0" t="n">
        <v>6.26</v>
      </c>
      <c r="W54" s="0" t="n">
        <v>5.64</v>
      </c>
      <c r="X54" s="0" t="n">
        <v>5.11</v>
      </c>
      <c r="Y54" s="0" t="n">
        <v>4.69</v>
      </c>
      <c r="Z54" s="0" t="n">
        <v>4.35</v>
      </c>
      <c r="AA54" s="0" t="n">
        <v>4.1</v>
      </c>
      <c r="AB54" s="0" t="n">
        <v>3.92</v>
      </c>
      <c r="AC54" s="0" t="n">
        <v>3.77</v>
      </c>
      <c r="AD54" s="0" t="n">
        <v>3.63</v>
      </c>
      <c r="AE54" s="0" t="n">
        <v>3.47</v>
      </c>
      <c r="AF54" s="0" t="n">
        <v>3.25</v>
      </c>
      <c r="AG54" s="0" t="n">
        <v>2.98</v>
      </c>
      <c r="AH54" s="0" t="n">
        <v>2.63</v>
      </c>
      <c r="AI54" s="0" t="n">
        <v>2.23</v>
      </c>
      <c r="AJ54" s="0" t="n">
        <v>1.82</v>
      </c>
      <c r="AK54" s="0" t="n">
        <v>1.48</v>
      </c>
      <c r="AL54" s="0" t="n">
        <v>1.32</v>
      </c>
      <c r="AM54" s="0" t="n">
        <v>1.51</v>
      </c>
    </row>
    <row r="55" customFormat="false" ht="12.8" hidden="false" customHeight="false" outlineLevel="0" collapsed="false">
      <c r="A55" s="0" t="n">
        <v>16</v>
      </c>
      <c r="B55" s="0" t="n">
        <v>1</v>
      </c>
      <c r="C55" s="0" t="n">
        <v>0</v>
      </c>
      <c r="D55" s="0" t="n">
        <v>0</v>
      </c>
      <c r="E55" s="0" t="n">
        <v>0</v>
      </c>
      <c r="F55" s="0" t="n">
        <v>0.95</v>
      </c>
      <c r="G55" s="0" t="n">
        <v>2.66</v>
      </c>
      <c r="H55" s="0" t="n">
        <v>4.56</v>
      </c>
      <c r="I55" s="0" t="n">
        <v>6.43</v>
      </c>
      <c r="J55" s="0" t="n">
        <v>8.12</v>
      </c>
      <c r="K55" s="0" t="n">
        <v>9.53</v>
      </c>
      <c r="L55" s="0" t="n">
        <v>10.6</v>
      </c>
      <c r="M55" s="0" t="n">
        <v>11.31</v>
      </c>
      <c r="N55" s="0" t="n">
        <v>11.66</v>
      </c>
      <c r="O55" s="0" t="n">
        <v>11.69</v>
      </c>
      <c r="P55" s="0" t="n">
        <v>11.44</v>
      </c>
      <c r="Q55" s="0" t="n">
        <v>10.97</v>
      </c>
      <c r="R55" s="0" t="n">
        <v>10.33</v>
      </c>
      <c r="S55" s="0" t="n">
        <v>9.59</v>
      </c>
      <c r="T55" s="0" t="n">
        <v>8.81</v>
      </c>
      <c r="U55" s="0" t="n">
        <v>8.03</v>
      </c>
      <c r="V55" s="0" t="n">
        <v>7.29</v>
      </c>
      <c r="W55" s="0" t="n">
        <v>6.63</v>
      </c>
      <c r="X55" s="0" t="n">
        <v>6.07</v>
      </c>
      <c r="Y55" s="0" t="n">
        <v>5.61</v>
      </c>
      <c r="Z55" s="0" t="n">
        <v>5.26</v>
      </c>
      <c r="AA55" s="0" t="n">
        <v>4.99</v>
      </c>
      <c r="AB55" s="0" t="n">
        <v>4.79</v>
      </c>
      <c r="AC55" s="0" t="n">
        <v>4.62</v>
      </c>
      <c r="AD55" s="0" t="n">
        <v>4.47</v>
      </c>
      <c r="AE55" s="0" t="n">
        <v>4.28</v>
      </c>
      <c r="AF55" s="0" t="n">
        <v>4.04</v>
      </c>
      <c r="AG55" s="0" t="n">
        <v>3.72</v>
      </c>
      <c r="AH55" s="0" t="n">
        <v>3.33</v>
      </c>
      <c r="AI55" s="0" t="n">
        <v>2.88</v>
      </c>
      <c r="AJ55" s="0" t="n">
        <v>2.41</v>
      </c>
      <c r="AK55" s="0" t="n">
        <v>2.01</v>
      </c>
      <c r="AL55" s="0" t="n">
        <v>1.81</v>
      </c>
      <c r="AM55" s="0" t="n">
        <v>1.98</v>
      </c>
    </row>
    <row r="56" customFormat="false" ht="12.8" hidden="false" customHeight="false" outlineLevel="0" collapsed="false">
      <c r="A56" s="0" t="n">
        <v>18</v>
      </c>
      <c r="B56" s="0" t="n">
        <v>1</v>
      </c>
      <c r="C56" s="0" t="n">
        <v>0</v>
      </c>
      <c r="D56" s="0" t="n">
        <v>0</v>
      </c>
      <c r="E56" s="0" t="n">
        <v>0</v>
      </c>
      <c r="F56" s="0" t="n">
        <v>1.08</v>
      </c>
      <c r="G56" s="0" t="n">
        <v>2.9</v>
      </c>
      <c r="H56" s="0" t="n">
        <v>4.92</v>
      </c>
      <c r="I56" s="0" t="n">
        <v>6.91</v>
      </c>
      <c r="J56" s="0" t="n">
        <v>8.73</v>
      </c>
      <c r="K56" s="0" t="n">
        <v>10.26</v>
      </c>
      <c r="L56" s="0" t="n">
        <v>11.43</v>
      </c>
      <c r="M56" s="0" t="n">
        <v>12.24</v>
      </c>
      <c r="N56" s="0" t="n">
        <v>12.68</v>
      </c>
      <c r="O56" s="0" t="n">
        <v>12.78</v>
      </c>
      <c r="P56" s="0" t="n">
        <v>12.6</v>
      </c>
      <c r="Q56" s="0" t="n">
        <v>12.18</v>
      </c>
      <c r="R56" s="0" t="n">
        <v>11.58</v>
      </c>
      <c r="S56" s="0" t="n">
        <v>10.88</v>
      </c>
      <c r="T56" s="0" t="n">
        <v>10.11</v>
      </c>
      <c r="U56" s="0" t="n">
        <v>9.34</v>
      </c>
      <c r="V56" s="0" t="n">
        <v>8.61</v>
      </c>
      <c r="W56" s="0" t="n">
        <v>7.95</v>
      </c>
      <c r="X56" s="0" t="n">
        <v>7.38</v>
      </c>
      <c r="Y56" s="0" t="n">
        <v>6.91</v>
      </c>
      <c r="Z56" s="0" t="n">
        <v>6.53</v>
      </c>
      <c r="AA56" s="0" t="n">
        <v>6.25</v>
      </c>
      <c r="AB56" s="0" t="n">
        <v>6.02</v>
      </c>
      <c r="AC56" s="0" t="n">
        <v>5.83</v>
      </c>
      <c r="AD56" s="0" t="n">
        <v>5.64</v>
      </c>
      <c r="AE56" s="0" t="n">
        <v>5.41</v>
      </c>
      <c r="AF56" s="0" t="n">
        <v>5.12</v>
      </c>
      <c r="AG56" s="0" t="n">
        <v>4.76</v>
      </c>
      <c r="AH56" s="0" t="n">
        <v>4.3</v>
      </c>
      <c r="AI56" s="0" t="n">
        <v>3.78</v>
      </c>
      <c r="AJ56" s="0" t="n">
        <v>3.23</v>
      </c>
      <c r="AK56" s="0" t="n">
        <v>2.74</v>
      </c>
      <c r="AL56" s="0" t="n">
        <v>2.42</v>
      </c>
      <c r="AM56" s="0" t="n">
        <v>2.47</v>
      </c>
    </row>
    <row r="57" customFormat="false" ht="12.8" hidden="false" customHeight="false" outlineLevel="0" collapsed="false">
      <c r="A57" s="0" t="n">
        <v>20</v>
      </c>
      <c r="B57" s="0" t="n">
        <v>1</v>
      </c>
      <c r="C57" s="0" t="n">
        <v>0</v>
      </c>
      <c r="D57" s="0" t="n">
        <v>0</v>
      </c>
      <c r="E57" s="0" t="n">
        <v>0</v>
      </c>
      <c r="F57" s="0" t="n">
        <v>1.14</v>
      </c>
      <c r="G57" s="0" t="n">
        <v>3.01</v>
      </c>
      <c r="H57" s="0" t="n">
        <v>5.09</v>
      </c>
      <c r="I57" s="0" t="n">
        <v>7.16</v>
      </c>
      <c r="J57" s="0" t="n">
        <v>9.06</v>
      </c>
      <c r="K57" s="0" t="n">
        <v>10.68</v>
      </c>
      <c r="L57" s="0" t="n">
        <v>11.97</v>
      </c>
      <c r="M57" s="0" t="n">
        <v>12.89</v>
      </c>
      <c r="N57" s="0" t="n">
        <v>13.45</v>
      </c>
      <c r="O57" s="0" t="n">
        <v>13.68</v>
      </c>
      <c r="P57" s="0" t="n">
        <v>13.61</v>
      </c>
      <c r="Q57" s="0" t="n">
        <v>13.31</v>
      </c>
      <c r="R57" s="0" t="n">
        <v>12.82</v>
      </c>
      <c r="S57" s="0" t="n">
        <v>12.2</v>
      </c>
      <c r="T57" s="0" t="n">
        <v>11.52</v>
      </c>
      <c r="U57" s="0" t="n">
        <v>10.82</v>
      </c>
      <c r="V57" s="0" t="n">
        <v>10.14</v>
      </c>
      <c r="W57" s="0" t="n">
        <v>9.51</v>
      </c>
      <c r="X57" s="0" t="n">
        <v>8.97</v>
      </c>
      <c r="Y57" s="0" t="n">
        <v>8.51</v>
      </c>
      <c r="Z57" s="0" t="n">
        <v>8.13</v>
      </c>
      <c r="AA57" s="0" t="n">
        <v>7.82</v>
      </c>
      <c r="AB57" s="0" t="n">
        <v>7.57</v>
      </c>
      <c r="AC57" s="0" t="n">
        <v>7.34</v>
      </c>
      <c r="AD57" s="0" t="n">
        <v>7.1</v>
      </c>
      <c r="AE57" s="0" t="n">
        <v>6.82</v>
      </c>
      <c r="AF57" s="0" t="n">
        <v>6.48</v>
      </c>
      <c r="AG57" s="0" t="n">
        <v>6.04</v>
      </c>
      <c r="AH57" s="0" t="n">
        <v>5.51</v>
      </c>
      <c r="AI57" s="0" t="n">
        <v>4.9</v>
      </c>
      <c r="AJ57" s="0" t="n">
        <v>4.24</v>
      </c>
      <c r="AK57" s="0" t="n">
        <v>3.62</v>
      </c>
      <c r="AL57" s="0" t="n">
        <v>3.13</v>
      </c>
      <c r="AM57" s="0" t="n">
        <v>2.96</v>
      </c>
    </row>
    <row r="58" customFormat="false" ht="12.8" hidden="false" customHeight="false" outlineLevel="0" collapsed="false">
      <c r="A58" s="0" t="n">
        <v>22</v>
      </c>
      <c r="B58" s="0" t="n">
        <v>1</v>
      </c>
      <c r="C58" s="0" t="n">
        <v>0</v>
      </c>
      <c r="D58" s="0" t="n">
        <v>0</v>
      </c>
      <c r="E58" s="0" t="n">
        <v>0</v>
      </c>
      <c r="F58" s="0" t="n">
        <v>1.15</v>
      </c>
      <c r="G58" s="0" t="n">
        <v>3</v>
      </c>
      <c r="H58" s="0" t="n">
        <v>5.09</v>
      </c>
      <c r="I58" s="0" t="n">
        <v>7.18</v>
      </c>
      <c r="J58" s="0" t="n">
        <v>9.13</v>
      </c>
      <c r="K58" s="0" t="n">
        <v>10.83</v>
      </c>
      <c r="L58" s="0" t="n">
        <v>12.21</v>
      </c>
      <c r="M58" s="0" t="n">
        <v>13.25</v>
      </c>
      <c r="N58" s="0" t="n">
        <v>13.95</v>
      </c>
      <c r="O58" s="0" t="n">
        <v>14.33</v>
      </c>
      <c r="P58" s="0" t="n">
        <v>14.42</v>
      </c>
      <c r="Q58" s="0" t="n">
        <v>14.28</v>
      </c>
      <c r="R58" s="0" t="n">
        <v>13.95</v>
      </c>
      <c r="S58" s="0" t="n">
        <v>13.48</v>
      </c>
      <c r="T58" s="0" t="n">
        <v>12.93</v>
      </c>
      <c r="U58" s="0" t="n">
        <v>12.35</v>
      </c>
      <c r="V58" s="0" t="n">
        <v>11.77</v>
      </c>
      <c r="W58" s="0" t="n">
        <v>11.23</v>
      </c>
      <c r="X58" s="0" t="n">
        <v>10.74</v>
      </c>
      <c r="Y58" s="0" t="n">
        <v>10.31</v>
      </c>
      <c r="Z58" s="0" t="n">
        <v>9.95</v>
      </c>
      <c r="AA58" s="0" t="n">
        <v>9.64</v>
      </c>
      <c r="AB58" s="0" t="n">
        <v>9.36</v>
      </c>
      <c r="AC58" s="0" t="n">
        <v>9.1</v>
      </c>
      <c r="AD58" s="0" t="n">
        <v>8.81</v>
      </c>
      <c r="AE58" s="0" t="n">
        <v>8.48</v>
      </c>
      <c r="AF58" s="0" t="n">
        <v>8.06</v>
      </c>
      <c r="AG58" s="0" t="n">
        <v>7.55</v>
      </c>
      <c r="AH58" s="0" t="n">
        <v>6.93</v>
      </c>
      <c r="AI58" s="0" t="n">
        <v>6.21</v>
      </c>
      <c r="AJ58" s="0" t="n">
        <v>5.42</v>
      </c>
      <c r="AK58" s="0" t="n">
        <v>4.63</v>
      </c>
      <c r="AL58" s="0" t="n">
        <v>3.93</v>
      </c>
      <c r="AM58" s="0" t="n">
        <v>3.47</v>
      </c>
    </row>
    <row r="59" customFormat="false" ht="12.8" hidden="false" customHeight="false" outlineLevel="0" collapsed="false">
      <c r="A59" s="0" t="n">
        <v>24</v>
      </c>
      <c r="B59" s="0" t="n">
        <v>1</v>
      </c>
      <c r="C59" s="0" t="n">
        <v>0</v>
      </c>
      <c r="D59" s="0" t="n">
        <v>0</v>
      </c>
      <c r="E59" s="0" t="n">
        <v>0</v>
      </c>
      <c r="F59" s="0" t="n">
        <v>1.12</v>
      </c>
      <c r="G59" s="0" t="n">
        <v>2.92</v>
      </c>
      <c r="H59" s="0" t="n">
        <v>4.96</v>
      </c>
      <c r="I59" s="0" t="n">
        <v>7.03</v>
      </c>
      <c r="J59" s="0" t="n">
        <v>8.99</v>
      </c>
      <c r="K59" s="0" t="n">
        <v>10.73</v>
      </c>
      <c r="L59" s="0" t="n">
        <v>12.2</v>
      </c>
      <c r="M59" s="0" t="n">
        <v>13.35</v>
      </c>
      <c r="N59" s="0" t="n">
        <v>14.19</v>
      </c>
      <c r="O59" s="0" t="n">
        <v>14.73</v>
      </c>
      <c r="P59" s="0" t="n">
        <v>15.01</v>
      </c>
      <c r="Q59" s="0" t="n">
        <v>15.05</v>
      </c>
      <c r="R59" s="0" t="n">
        <v>14.91</v>
      </c>
      <c r="S59" s="0" t="n">
        <v>14.63</v>
      </c>
      <c r="T59" s="0" t="n">
        <v>14.26</v>
      </c>
      <c r="U59" s="0" t="n">
        <v>13.84</v>
      </c>
      <c r="V59" s="0" t="n">
        <v>13.4</v>
      </c>
      <c r="W59" s="0" t="n">
        <v>12.97</v>
      </c>
      <c r="X59" s="0" t="n">
        <v>12.57</v>
      </c>
      <c r="Y59" s="0" t="n">
        <v>12.22</v>
      </c>
      <c r="Z59" s="0" t="n">
        <v>11.89</v>
      </c>
      <c r="AA59" s="0" t="n">
        <v>11.6</v>
      </c>
      <c r="AB59" s="0" t="n">
        <v>11.32</v>
      </c>
      <c r="AC59" s="0" t="n">
        <v>11.03</v>
      </c>
      <c r="AD59" s="0" t="n">
        <v>10.71</v>
      </c>
      <c r="AE59" s="0" t="n">
        <v>10.31</v>
      </c>
      <c r="AF59" s="0" t="n">
        <v>9.83</v>
      </c>
      <c r="AG59" s="0" t="n">
        <v>9.23</v>
      </c>
      <c r="AH59" s="0" t="n">
        <v>8.51</v>
      </c>
      <c r="AI59" s="0" t="n">
        <v>7.67</v>
      </c>
      <c r="AJ59" s="0" t="n">
        <v>6.73</v>
      </c>
      <c r="AK59" s="0" t="n">
        <v>5.75</v>
      </c>
      <c r="AL59" s="0" t="n">
        <v>4.81</v>
      </c>
      <c r="AM59" s="0" t="n">
        <v>4.02</v>
      </c>
    </row>
    <row r="60" customFormat="false" ht="12.8" hidden="false" customHeight="false" outlineLevel="0" collapsed="false">
      <c r="A60" s="0" t="n">
        <v>26</v>
      </c>
      <c r="B60" s="0" t="n">
        <v>1</v>
      </c>
      <c r="C60" s="0" t="n">
        <v>0</v>
      </c>
      <c r="D60" s="0" t="n">
        <v>0</v>
      </c>
      <c r="E60" s="0" t="n">
        <v>0</v>
      </c>
      <c r="F60" s="0" t="n">
        <v>1.08</v>
      </c>
      <c r="G60" s="0" t="n">
        <v>2.8</v>
      </c>
      <c r="H60" s="0" t="n">
        <v>4.77</v>
      </c>
      <c r="I60" s="0" t="n">
        <v>6.78</v>
      </c>
      <c r="J60" s="0" t="n">
        <v>8.71</v>
      </c>
      <c r="K60" s="0" t="n">
        <v>10.47</v>
      </c>
      <c r="L60" s="0" t="n">
        <v>11.99</v>
      </c>
      <c r="M60" s="0" t="n">
        <v>13.23</v>
      </c>
      <c r="N60" s="0" t="n">
        <v>14.2</v>
      </c>
      <c r="O60" s="0" t="n">
        <v>14.9</v>
      </c>
      <c r="P60" s="0" t="n">
        <v>15.36</v>
      </c>
      <c r="Q60" s="0" t="n">
        <v>15.6</v>
      </c>
      <c r="R60" s="0" t="n">
        <v>15.67</v>
      </c>
      <c r="S60" s="0" t="n">
        <v>15.6</v>
      </c>
      <c r="T60" s="0" t="n">
        <v>15.43</v>
      </c>
      <c r="U60" s="0" t="n">
        <v>15.2</v>
      </c>
      <c r="V60" s="0" t="n">
        <v>14.93</v>
      </c>
      <c r="W60" s="0" t="n">
        <v>14.66</v>
      </c>
      <c r="X60" s="0" t="n">
        <v>14.38</v>
      </c>
      <c r="Y60" s="0" t="n">
        <v>14.12</v>
      </c>
      <c r="Z60" s="0" t="n">
        <v>13.88</v>
      </c>
      <c r="AA60" s="0" t="n">
        <v>13.63</v>
      </c>
      <c r="AB60" s="0" t="n">
        <v>13.37</v>
      </c>
      <c r="AC60" s="0" t="n">
        <v>13.08</v>
      </c>
      <c r="AD60" s="0" t="n">
        <v>12.72</v>
      </c>
      <c r="AE60" s="0" t="n">
        <v>12.28</v>
      </c>
      <c r="AF60" s="0" t="n">
        <v>11.74</v>
      </c>
      <c r="AG60" s="0" t="n">
        <v>11.05</v>
      </c>
      <c r="AH60" s="0" t="n">
        <v>10.23</v>
      </c>
      <c r="AI60" s="0" t="n">
        <v>9.26</v>
      </c>
      <c r="AJ60" s="0" t="n">
        <v>8.17</v>
      </c>
      <c r="AK60" s="0" t="n">
        <v>6.99</v>
      </c>
      <c r="AL60" s="0" t="n">
        <v>5.78</v>
      </c>
      <c r="AM60" s="0" t="n">
        <v>4.66</v>
      </c>
    </row>
    <row r="61" customFormat="false" ht="12.8" hidden="false" customHeight="false" outlineLevel="0" collapsed="false">
      <c r="A61" s="0" t="n">
        <v>28</v>
      </c>
      <c r="B61" s="0" t="n">
        <v>1</v>
      </c>
      <c r="C61" s="0" t="n">
        <v>0</v>
      </c>
      <c r="D61" s="0" t="n">
        <v>0</v>
      </c>
      <c r="E61" s="0" t="n">
        <v>0</v>
      </c>
      <c r="F61" s="0" t="n">
        <v>1.09</v>
      </c>
      <c r="G61" s="0" t="n">
        <v>2.71</v>
      </c>
      <c r="H61" s="0" t="n">
        <v>4.58</v>
      </c>
      <c r="I61" s="0" t="n">
        <v>6.51</v>
      </c>
      <c r="J61" s="0" t="n">
        <v>8.39</v>
      </c>
      <c r="K61" s="0" t="n">
        <v>10.13</v>
      </c>
      <c r="L61" s="0" t="n">
        <v>11.67</v>
      </c>
      <c r="M61" s="0" t="n">
        <v>12.99</v>
      </c>
      <c r="N61" s="0" t="n">
        <v>14.06</v>
      </c>
      <c r="O61" s="0" t="n">
        <v>14.9</v>
      </c>
      <c r="P61" s="0" t="n">
        <v>15.53</v>
      </c>
      <c r="Q61" s="0" t="n">
        <v>15.96</v>
      </c>
      <c r="R61" s="0" t="n">
        <v>16.23</v>
      </c>
      <c r="S61" s="0" t="n">
        <v>16.37</v>
      </c>
      <c r="T61" s="0" t="n">
        <v>16.41</v>
      </c>
      <c r="U61" s="0" t="n">
        <v>16.38</v>
      </c>
      <c r="V61" s="0" t="n">
        <v>16.31</v>
      </c>
      <c r="W61" s="0" t="n">
        <v>16.2</v>
      </c>
      <c r="X61" s="0" t="n">
        <v>16.08</v>
      </c>
      <c r="Y61" s="0" t="n">
        <v>15.95</v>
      </c>
      <c r="Z61" s="0" t="n">
        <v>15.8</v>
      </c>
      <c r="AA61" s="0" t="n">
        <v>15.63</v>
      </c>
      <c r="AB61" s="0" t="n">
        <v>15.42</v>
      </c>
      <c r="AC61" s="0" t="n">
        <v>15.15</v>
      </c>
      <c r="AD61" s="0" t="n">
        <v>14.8</v>
      </c>
      <c r="AE61" s="0" t="n">
        <v>14.34</v>
      </c>
      <c r="AF61" s="0" t="n">
        <v>13.74</v>
      </c>
      <c r="AG61" s="0" t="n">
        <v>12.99</v>
      </c>
      <c r="AH61" s="0" t="n">
        <v>12.07</v>
      </c>
      <c r="AI61" s="0" t="n">
        <v>10.98</v>
      </c>
      <c r="AJ61" s="0" t="n">
        <v>9.73</v>
      </c>
      <c r="AK61" s="0" t="n">
        <v>8.34</v>
      </c>
      <c r="AL61" s="0" t="n">
        <v>6.88</v>
      </c>
      <c r="AM61" s="0" t="n">
        <v>5.42</v>
      </c>
    </row>
    <row r="62" customFormat="false" ht="12.8" hidden="false" customHeight="false" outlineLevel="0" collapsed="false">
      <c r="A62" s="0" t="n">
        <v>30</v>
      </c>
      <c r="B62" s="0" t="n">
        <v>1</v>
      </c>
      <c r="C62" s="0" t="n">
        <v>0</v>
      </c>
      <c r="D62" s="0" t="n">
        <v>0</v>
      </c>
      <c r="E62" s="0" t="n">
        <v>0</v>
      </c>
      <c r="F62" s="0" t="n">
        <v>1.15</v>
      </c>
      <c r="G62" s="0" t="n">
        <v>2.69</v>
      </c>
      <c r="H62" s="0" t="n">
        <v>4.46</v>
      </c>
      <c r="I62" s="0" t="n">
        <v>6.3</v>
      </c>
      <c r="J62" s="0" t="n">
        <v>8.11</v>
      </c>
      <c r="K62" s="0" t="n">
        <v>9.81</v>
      </c>
      <c r="L62" s="0" t="n">
        <v>11.35</v>
      </c>
      <c r="M62" s="0" t="n">
        <v>12.7</v>
      </c>
      <c r="N62" s="0" t="n">
        <v>13.85</v>
      </c>
      <c r="O62" s="0" t="n">
        <v>14.8</v>
      </c>
      <c r="P62" s="0" t="n">
        <v>15.56</v>
      </c>
      <c r="Q62" s="0" t="n">
        <v>16.16</v>
      </c>
      <c r="R62" s="0" t="n">
        <v>16.61</v>
      </c>
      <c r="S62" s="0" t="n">
        <v>16.95</v>
      </c>
      <c r="T62" s="0" t="n">
        <v>17.19</v>
      </c>
      <c r="U62" s="0" t="n">
        <v>17.37</v>
      </c>
      <c r="V62" s="0" t="n">
        <v>17.49</v>
      </c>
      <c r="W62" s="0" t="n">
        <v>17.57</v>
      </c>
      <c r="X62" s="0" t="n">
        <v>17.61</v>
      </c>
      <c r="Y62" s="0" t="n">
        <v>17.63</v>
      </c>
      <c r="Z62" s="0" t="n">
        <v>17.61</v>
      </c>
      <c r="AA62" s="0" t="n">
        <v>17.55</v>
      </c>
      <c r="AB62" s="0" t="n">
        <v>17.41</v>
      </c>
      <c r="AC62" s="0" t="n">
        <v>17.2</v>
      </c>
      <c r="AD62" s="0" t="n">
        <v>16.87</v>
      </c>
      <c r="AE62" s="0" t="n">
        <v>16.41</v>
      </c>
      <c r="AF62" s="0" t="n">
        <v>15.79</v>
      </c>
      <c r="AG62" s="0" t="n">
        <v>14.98</v>
      </c>
      <c r="AH62" s="0" t="n">
        <v>13.99</v>
      </c>
      <c r="AI62" s="0" t="n">
        <v>12.78</v>
      </c>
      <c r="AJ62" s="0" t="n">
        <v>11.38</v>
      </c>
      <c r="AK62" s="0" t="n">
        <v>9.81</v>
      </c>
      <c r="AL62" s="0" t="n">
        <v>8.11</v>
      </c>
      <c r="AM62" s="0" t="n">
        <v>6.34</v>
      </c>
    </row>
    <row r="63" customFormat="false" ht="12.8" hidden="false" customHeight="false" outlineLevel="0" collapsed="false">
      <c r="A63" s="0" t="n">
        <v>32</v>
      </c>
      <c r="B63" s="0" t="n">
        <v>1</v>
      </c>
      <c r="C63" s="0" t="n">
        <v>0</v>
      </c>
      <c r="D63" s="0" t="n">
        <v>0</v>
      </c>
      <c r="E63" s="0" t="n">
        <v>0.2</v>
      </c>
      <c r="F63" s="0" t="n">
        <v>1.3</v>
      </c>
      <c r="G63" s="0" t="n">
        <v>2.77</v>
      </c>
      <c r="H63" s="0" t="n">
        <v>4.45</v>
      </c>
      <c r="I63" s="0" t="n">
        <v>6.21</v>
      </c>
      <c r="J63" s="0" t="n">
        <v>7.95</v>
      </c>
      <c r="K63" s="0" t="n">
        <v>9.6</v>
      </c>
      <c r="L63" s="0" t="n">
        <v>11.12</v>
      </c>
      <c r="M63" s="0" t="n">
        <v>12.48</v>
      </c>
      <c r="N63" s="0" t="n">
        <v>13.67</v>
      </c>
      <c r="O63" s="0" t="n">
        <v>14.69</v>
      </c>
      <c r="P63" s="0" t="n">
        <v>15.56</v>
      </c>
      <c r="Q63" s="0" t="n">
        <v>16.29</v>
      </c>
      <c r="R63" s="0" t="n">
        <v>16.89</v>
      </c>
      <c r="S63" s="0" t="n">
        <v>17.39</v>
      </c>
      <c r="T63" s="0" t="n">
        <v>17.81</v>
      </c>
      <c r="U63" s="0" t="n">
        <v>18.17</v>
      </c>
      <c r="V63" s="0" t="n">
        <v>18.47</v>
      </c>
      <c r="W63" s="0" t="n">
        <v>18.73</v>
      </c>
      <c r="X63" s="0" t="n">
        <v>18.95</v>
      </c>
      <c r="Y63" s="0" t="n">
        <v>19.12</v>
      </c>
      <c r="Z63" s="0" t="n">
        <v>19.24</v>
      </c>
      <c r="AA63" s="0" t="n">
        <v>19.29</v>
      </c>
      <c r="AB63" s="0" t="n">
        <v>19.26</v>
      </c>
      <c r="AC63" s="0" t="n">
        <v>19.12</v>
      </c>
      <c r="AD63" s="0" t="n">
        <v>18.84</v>
      </c>
      <c r="AE63" s="0" t="n">
        <v>18.41</v>
      </c>
      <c r="AF63" s="0" t="n">
        <v>17.79</v>
      </c>
      <c r="AG63" s="0" t="n">
        <v>16.96</v>
      </c>
      <c r="AH63" s="0" t="n">
        <v>15.9</v>
      </c>
      <c r="AI63" s="0" t="n">
        <v>14.62</v>
      </c>
      <c r="AJ63" s="0" t="n">
        <v>13.1</v>
      </c>
      <c r="AK63" s="0" t="n">
        <v>11.38</v>
      </c>
      <c r="AL63" s="0" t="n">
        <v>9.49</v>
      </c>
      <c r="AM63" s="0" t="n">
        <v>7.48</v>
      </c>
    </row>
    <row r="64" customFormat="false" ht="12.8" hidden="false" customHeight="false" outlineLevel="0" collapsed="false">
      <c r="A64" s="0" t="n">
        <v>34</v>
      </c>
      <c r="B64" s="0" t="n">
        <v>1</v>
      </c>
      <c r="C64" s="0" t="n">
        <v>0</v>
      </c>
      <c r="D64" s="0" t="n">
        <v>0</v>
      </c>
      <c r="E64" s="0" t="n">
        <v>0.4</v>
      </c>
      <c r="F64" s="0" t="n">
        <v>1.51</v>
      </c>
      <c r="G64" s="0" t="n">
        <v>2.95</v>
      </c>
      <c r="H64" s="0" t="n">
        <v>4.57</v>
      </c>
      <c r="I64" s="0" t="n">
        <v>6.26</v>
      </c>
      <c r="J64" s="0" t="n">
        <v>7.94</v>
      </c>
      <c r="K64" s="0" t="n">
        <v>9.54</v>
      </c>
      <c r="L64" s="0" t="n">
        <v>11.03</v>
      </c>
      <c r="M64" s="0" t="n">
        <v>12.38</v>
      </c>
      <c r="N64" s="0" t="n">
        <v>13.59</v>
      </c>
      <c r="O64" s="0" t="n">
        <v>14.66</v>
      </c>
      <c r="P64" s="0" t="n">
        <v>15.6</v>
      </c>
      <c r="Q64" s="0" t="n">
        <v>16.42</v>
      </c>
      <c r="R64" s="0" t="n">
        <v>17.13</v>
      </c>
      <c r="S64" s="0" t="n">
        <v>17.77</v>
      </c>
      <c r="T64" s="0" t="n">
        <v>18.33</v>
      </c>
      <c r="U64" s="0" t="n">
        <v>18.83</v>
      </c>
      <c r="V64" s="0" t="n">
        <v>19.29</v>
      </c>
      <c r="W64" s="0" t="n">
        <v>19.7</v>
      </c>
      <c r="X64" s="0" t="n">
        <v>20.07</v>
      </c>
      <c r="Y64" s="0" t="n">
        <v>20.38</v>
      </c>
      <c r="Z64" s="0" t="n">
        <v>20.63</v>
      </c>
      <c r="AA64" s="0" t="n">
        <v>20.8</v>
      </c>
      <c r="AB64" s="0" t="n">
        <v>20.87</v>
      </c>
      <c r="AC64" s="0" t="n">
        <v>20.81</v>
      </c>
      <c r="AD64" s="0" t="n">
        <v>20.6</v>
      </c>
      <c r="AE64" s="0" t="n">
        <v>20.2</v>
      </c>
      <c r="AF64" s="0" t="n">
        <v>19.6</v>
      </c>
      <c r="AG64" s="0" t="n">
        <v>18.77</v>
      </c>
      <c r="AH64" s="0" t="n">
        <v>17.7</v>
      </c>
      <c r="AI64" s="0" t="n">
        <v>16.37</v>
      </c>
      <c r="AJ64" s="0" t="n">
        <v>14.79</v>
      </c>
      <c r="AK64" s="0" t="n">
        <v>12.98</v>
      </c>
      <c r="AL64" s="0" t="n">
        <v>10.98</v>
      </c>
      <c r="AM64" s="0" t="n">
        <v>8.85</v>
      </c>
    </row>
    <row r="65" customFormat="false" ht="12.8" hidden="false" customHeight="false" outlineLevel="0" collapsed="false">
      <c r="A65" s="0" t="n">
        <v>36</v>
      </c>
      <c r="B65" s="0" t="n">
        <v>1</v>
      </c>
      <c r="C65" s="0" t="n">
        <v>0</v>
      </c>
      <c r="D65" s="0" t="n">
        <v>0</v>
      </c>
      <c r="E65" s="0" t="n">
        <v>0.59</v>
      </c>
      <c r="F65" s="0" t="n">
        <v>1.72</v>
      </c>
      <c r="G65" s="0" t="n">
        <v>3.15</v>
      </c>
      <c r="H65" s="0" t="n">
        <v>4.74</v>
      </c>
      <c r="I65" s="0" t="n">
        <v>6.39</v>
      </c>
      <c r="J65" s="0" t="n">
        <v>8.03</v>
      </c>
      <c r="K65" s="0" t="n">
        <v>9.61</v>
      </c>
      <c r="L65" s="0" t="n">
        <v>11.08</v>
      </c>
      <c r="M65" s="0" t="n">
        <v>12.43</v>
      </c>
      <c r="N65" s="0" t="n">
        <v>13.66</v>
      </c>
      <c r="O65" s="0" t="n">
        <v>14.76</v>
      </c>
      <c r="P65" s="0" t="n">
        <v>15.75</v>
      </c>
      <c r="Q65" s="0" t="n">
        <v>16.63</v>
      </c>
      <c r="R65" s="0" t="n">
        <v>17.43</v>
      </c>
      <c r="S65" s="0" t="n">
        <v>18.16</v>
      </c>
      <c r="T65" s="0" t="n">
        <v>18.82</v>
      </c>
      <c r="U65" s="0" t="n">
        <v>19.43</v>
      </c>
      <c r="V65" s="0" t="n">
        <v>20</v>
      </c>
      <c r="W65" s="0" t="n">
        <v>20.51</v>
      </c>
      <c r="X65" s="0" t="n">
        <v>20.99</v>
      </c>
      <c r="Y65" s="0" t="n">
        <v>21.4</v>
      </c>
      <c r="Z65" s="0" t="n">
        <v>21.74</v>
      </c>
      <c r="AA65" s="0" t="n">
        <v>21.99</v>
      </c>
      <c r="AB65" s="0" t="n">
        <v>22.12</v>
      </c>
      <c r="AC65" s="0" t="n">
        <v>22.12</v>
      </c>
      <c r="AD65" s="0" t="n">
        <v>21.95</v>
      </c>
      <c r="AE65" s="0" t="n">
        <v>21.59</v>
      </c>
      <c r="AF65" s="0" t="n">
        <v>21.01</v>
      </c>
      <c r="AG65" s="0" t="n">
        <v>20.2</v>
      </c>
      <c r="AH65" s="0" t="n">
        <v>19.13</v>
      </c>
      <c r="AI65" s="0" t="n">
        <v>17.82</v>
      </c>
      <c r="AJ65" s="0" t="n">
        <v>16.26</v>
      </c>
      <c r="AK65" s="0" t="n">
        <v>14.48</v>
      </c>
      <c r="AL65" s="0" t="n">
        <v>12.52</v>
      </c>
      <c r="AM65" s="0" t="n">
        <v>10.45</v>
      </c>
    </row>
    <row r="66" customFormat="false" ht="12.8" hidden="false" customHeight="false" outlineLevel="0" collapsed="false">
      <c r="A66" s="0" t="n">
        <v>38</v>
      </c>
      <c r="B66" s="0" t="n">
        <v>1</v>
      </c>
      <c r="C66" s="0" t="n">
        <v>0</v>
      </c>
      <c r="D66" s="0" t="n">
        <v>0</v>
      </c>
      <c r="E66" s="0" t="n">
        <v>0.54</v>
      </c>
      <c r="F66" s="0" t="n">
        <v>1.63</v>
      </c>
      <c r="G66" s="0" t="n">
        <v>3.04</v>
      </c>
      <c r="H66" s="0" t="n">
        <v>4.62</v>
      </c>
      <c r="I66" s="0" t="n">
        <v>6.29</v>
      </c>
      <c r="J66" s="0" t="n">
        <v>7.95</v>
      </c>
      <c r="K66" s="0" t="n">
        <v>9.57</v>
      </c>
      <c r="L66" s="0" t="n">
        <v>11.1</v>
      </c>
      <c r="M66" s="0" t="n">
        <v>12.52</v>
      </c>
      <c r="N66" s="0" t="n">
        <v>13.83</v>
      </c>
      <c r="O66" s="0" t="n">
        <v>15.02</v>
      </c>
      <c r="P66" s="0" t="n">
        <v>16.09</v>
      </c>
      <c r="Q66" s="0" t="n">
        <v>17.06</v>
      </c>
      <c r="R66" s="0" t="n">
        <v>17.93</v>
      </c>
      <c r="S66" s="0" t="n">
        <v>18.71</v>
      </c>
      <c r="T66" s="0" t="n">
        <v>19.42</v>
      </c>
      <c r="U66" s="0" t="n">
        <v>20.17</v>
      </c>
      <c r="V66" s="0" t="n">
        <v>20.9</v>
      </c>
      <c r="W66" s="0" t="n">
        <v>21.32</v>
      </c>
      <c r="X66" s="0" t="n">
        <v>21.86</v>
      </c>
      <c r="Y66" s="0" t="n">
        <v>22.23</v>
      </c>
      <c r="Z66" s="0" t="n">
        <v>22.47</v>
      </c>
      <c r="AA66" s="0" t="n">
        <v>22.52</v>
      </c>
      <c r="AB66" s="0" t="n">
        <v>22.45</v>
      </c>
      <c r="AC66" s="0" t="n">
        <v>22.36</v>
      </c>
      <c r="AD66" s="0" t="n">
        <v>22.11</v>
      </c>
      <c r="AE66" s="0" t="n">
        <v>21.68</v>
      </c>
      <c r="AF66" s="0" t="n">
        <v>21.06</v>
      </c>
      <c r="AG66" s="0" t="n">
        <v>20.25</v>
      </c>
      <c r="AH66" s="0" t="n">
        <v>19.24</v>
      </c>
      <c r="AI66" s="0" t="n">
        <v>18.05</v>
      </c>
      <c r="AJ66" s="0" t="n">
        <v>16.71</v>
      </c>
      <c r="AK66" s="0" t="n">
        <v>15.25</v>
      </c>
      <c r="AL66" s="0" t="n">
        <v>13.74</v>
      </c>
      <c r="AM66" s="0" t="n">
        <v>12.28</v>
      </c>
    </row>
    <row r="67" customFormat="false" ht="12.8" hidden="false" customHeight="false" outlineLevel="0" collapsed="false">
      <c r="A67" s="0" t="n">
        <v>40</v>
      </c>
      <c r="B67" s="0" t="n">
        <v>1</v>
      </c>
      <c r="C67" s="0" t="n">
        <v>0</v>
      </c>
      <c r="D67" s="0" t="n">
        <v>0</v>
      </c>
      <c r="E67" s="0" t="n">
        <v>0.49</v>
      </c>
      <c r="F67" s="0" t="n">
        <v>1.55</v>
      </c>
      <c r="G67" s="0" t="n">
        <v>2.93</v>
      </c>
      <c r="H67" s="0" t="n">
        <v>4.5</v>
      </c>
      <c r="I67" s="0" t="n">
        <v>6.18</v>
      </c>
      <c r="J67" s="0" t="n">
        <v>7.87</v>
      </c>
      <c r="K67" s="0" t="n">
        <v>9.53</v>
      </c>
      <c r="L67" s="0" t="n">
        <v>11.12</v>
      </c>
      <c r="M67" s="0" t="n">
        <v>12.61</v>
      </c>
      <c r="N67" s="0" t="n">
        <v>14</v>
      </c>
      <c r="O67" s="0" t="n">
        <v>15.27</v>
      </c>
      <c r="P67" s="0" t="n">
        <v>16.43</v>
      </c>
      <c r="Q67" s="0" t="n">
        <v>17.48</v>
      </c>
      <c r="R67" s="0" t="n">
        <v>18.42</v>
      </c>
      <c r="S67" s="0" t="n">
        <v>19.27</v>
      </c>
      <c r="T67" s="0" t="n">
        <v>20.03</v>
      </c>
      <c r="U67" s="0" t="n">
        <v>20.7</v>
      </c>
      <c r="V67" s="0" t="n">
        <v>21.28</v>
      </c>
      <c r="W67" s="0" t="n">
        <v>21.78</v>
      </c>
      <c r="X67" s="0" t="n">
        <v>22.2</v>
      </c>
      <c r="Y67" s="0" t="n">
        <v>22.51</v>
      </c>
      <c r="Z67" s="0" t="n">
        <v>22.72</v>
      </c>
      <c r="AA67" s="0" t="n">
        <v>22.81</v>
      </c>
      <c r="AB67" s="0" t="n">
        <v>22.78</v>
      </c>
      <c r="AC67" s="0" t="n">
        <v>22.6</v>
      </c>
      <c r="AD67" s="0" t="n">
        <v>22.26</v>
      </c>
      <c r="AE67" s="0" t="n">
        <v>21.77</v>
      </c>
      <c r="AF67" s="0" t="n">
        <v>21.12</v>
      </c>
      <c r="AG67" s="0" t="n">
        <v>20.31</v>
      </c>
      <c r="AH67" s="0" t="n">
        <v>19.35</v>
      </c>
      <c r="AI67" s="0" t="n">
        <v>18.29</v>
      </c>
      <c r="AJ67" s="0" t="n">
        <v>17.16</v>
      </c>
      <c r="AK67" s="0" t="n">
        <v>16.02</v>
      </c>
      <c r="AL67" s="0" t="n">
        <v>14.96</v>
      </c>
      <c r="AM67" s="0" t="n">
        <v>14.1</v>
      </c>
    </row>
    <row r="68" customFormat="false" ht="12.8" hidden="false" customHeight="false" outlineLevel="0" collapsed="false">
      <c r="A68" s="0" t="n">
        <v>42</v>
      </c>
      <c r="B68" s="0" t="n">
        <v>1</v>
      </c>
      <c r="C68" s="0" t="n">
        <v>0</v>
      </c>
      <c r="D68" s="0" t="n">
        <v>0</v>
      </c>
      <c r="E68" s="0" t="n">
        <v>0.44</v>
      </c>
      <c r="F68" s="0" t="n">
        <v>1.39</v>
      </c>
      <c r="G68" s="0" t="n">
        <v>2.64</v>
      </c>
      <c r="H68" s="0" t="n">
        <v>4.05</v>
      </c>
      <c r="I68" s="0" t="n">
        <v>5.56</v>
      </c>
      <c r="J68" s="0" t="n">
        <v>7.08</v>
      </c>
      <c r="K68" s="0" t="n">
        <v>8.58</v>
      </c>
      <c r="L68" s="0" t="n">
        <v>10.01</v>
      </c>
      <c r="M68" s="0" t="n">
        <v>11.35</v>
      </c>
      <c r="N68" s="0" t="n">
        <v>12.6</v>
      </c>
      <c r="O68" s="0" t="n">
        <v>13.74</v>
      </c>
      <c r="P68" s="0" t="n">
        <v>14.79</v>
      </c>
      <c r="Q68" s="0" t="n">
        <v>15.73</v>
      </c>
      <c r="R68" s="0" t="n">
        <v>16.58</v>
      </c>
      <c r="S68" s="0" t="n">
        <v>17.34</v>
      </c>
      <c r="T68" s="0" t="n">
        <v>18.02</v>
      </c>
      <c r="U68" s="0" t="n">
        <v>18.63</v>
      </c>
      <c r="V68" s="0" t="n">
        <v>19.15</v>
      </c>
      <c r="W68" s="0" t="n">
        <v>19.61</v>
      </c>
      <c r="X68" s="0" t="n">
        <v>19.98</v>
      </c>
      <c r="Y68" s="0" t="n">
        <v>20.26</v>
      </c>
      <c r="Z68" s="0" t="n">
        <v>20.45</v>
      </c>
      <c r="AA68" s="0" t="n">
        <v>20.53</v>
      </c>
      <c r="AB68" s="0" t="n">
        <v>20.5</v>
      </c>
      <c r="AC68" s="0" t="n">
        <v>20.34</v>
      </c>
      <c r="AD68" s="0" t="n">
        <v>20.04</v>
      </c>
      <c r="AE68" s="0" t="n">
        <v>19.59</v>
      </c>
      <c r="AF68" s="0" t="n">
        <v>19</v>
      </c>
      <c r="AG68" s="0" t="n">
        <v>18.27</v>
      </c>
      <c r="AH68" s="0" t="n">
        <v>17.42</v>
      </c>
      <c r="AI68" s="0" t="n">
        <v>16.46</v>
      </c>
      <c r="AJ68" s="0" t="n">
        <v>15.44</v>
      </c>
      <c r="AK68" s="0" t="n">
        <v>14.42</v>
      </c>
      <c r="AL68" s="0" t="n">
        <v>13.47</v>
      </c>
      <c r="AM68" s="0" t="n">
        <v>12.69</v>
      </c>
    </row>
    <row r="69" customFormat="false" ht="12.8" hidden="false" customHeight="false" outlineLevel="0" collapsed="false">
      <c r="A69" s="0" t="n">
        <v>2</v>
      </c>
      <c r="B69" s="0" t="n">
        <v>2</v>
      </c>
      <c r="C69" s="0" t="n">
        <v>0</v>
      </c>
      <c r="D69" s="0" t="n">
        <v>0</v>
      </c>
      <c r="E69" s="0" t="n">
        <v>0</v>
      </c>
      <c r="F69" s="0" t="n">
        <v>0</v>
      </c>
      <c r="G69" s="0" t="n">
        <v>0.06</v>
      </c>
      <c r="H69" s="0" t="n">
        <v>0.22</v>
      </c>
      <c r="I69" s="0" t="n">
        <v>0.41</v>
      </c>
      <c r="J69" s="0" t="n">
        <v>0.6</v>
      </c>
      <c r="K69" s="0" t="n">
        <v>0.8</v>
      </c>
      <c r="L69" s="0" t="n">
        <v>0.97</v>
      </c>
      <c r="M69" s="0" t="n">
        <v>1.13</v>
      </c>
      <c r="N69" s="0" t="n">
        <v>1.26</v>
      </c>
      <c r="O69" s="0" t="n">
        <v>1.37</v>
      </c>
      <c r="P69" s="0" t="n">
        <v>1.44</v>
      </c>
      <c r="Q69" s="0" t="n">
        <v>1.48</v>
      </c>
      <c r="R69" s="0" t="n">
        <v>1.49</v>
      </c>
      <c r="S69" s="0" t="n">
        <v>1.47</v>
      </c>
      <c r="T69" s="0" t="n">
        <v>1.43</v>
      </c>
      <c r="U69" s="0" t="n">
        <v>1.36</v>
      </c>
      <c r="V69" s="0" t="n">
        <v>1.28</v>
      </c>
      <c r="W69" s="0" t="n">
        <v>1.18</v>
      </c>
      <c r="X69" s="0" t="n">
        <v>1.07</v>
      </c>
      <c r="Y69" s="0" t="n">
        <v>0.96</v>
      </c>
      <c r="Z69" s="0" t="n">
        <v>0.84</v>
      </c>
      <c r="AA69" s="0" t="n">
        <v>0.73</v>
      </c>
      <c r="AB69" s="0" t="n">
        <v>0.62</v>
      </c>
      <c r="AC69" s="0" t="n">
        <v>0.51</v>
      </c>
      <c r="AD69" s="0" t="n">
        <v>0.42</v>
      </c>
      <c r="AE69" s="0" t="n">
        <v>0.35</v>
      </c>
      <c r="AF69" s="0" t="n">
        <v>0.28</v>
      </c>
      <c r="AG69" s="0" t="n">
        <v>0.23</v>
      </c>
      <c r="AH69" s="0" t="n">
        <v>0.2</v>
      </c>
      <c r="AI69" s="0" t="n">
        <v>0.18</v>
      </c>
      <c r="AJ69" s="0" t="n">
        <v>0.18</v>
      </c>
      <c r="AK69" s="0" t="n">
        <v>0.19</v>
      </c>
      <c r="AL69" s="0" t="n">
        <v>0.22</v>
      </c>
      <c r="AM69" s="0" t="n">
        <v>0.26</v>
      </c>
    </row>
    <row r="70" customFormat="false" ht="12.8" hidden="false" customHeight="false" outlineLevel="0" collapsed="false">
      <c r="A70" s="0" t="n">
        <v>4</v>
      </c>
      <c r="B70" s="0" t="n">
        <v>2</v>
      </c>
      <c r="C70" s="0" t="n">
        <v>0</v>
      </c>
      <c r="D70" s="0" t="n">
        <v>0</v>
      </c>
      <c r="E70" s="0" t="n">
        <v>0</v>
      </c>
      <c r="F70" s="0" t="n">
        <v>0</v>
      </c>
      <c r="G70" s="0" t="n">
        <v>0.81</v>
      </c>
      <c r="H70" s="0" t="n">
        <v>1.28</v>
      </c>
      <c r="I70" s="0" t="n">
        <v>1.78</v>
      </c>
      <c r="J70" s="0" t="n">
        <v>2.28</v>
      </c>
      <c r="K70" s="0" t="n">
        <v>2.75</v>
      </c>
      <c r="L70" s="0" t="n">
        <v>3.19</v>
      </c>
      <c r="M70" s="0" t="n">
        <v>3.57</v>
      </c>
      <c r="N70" s="0" t="n">
        <v>3.88</v>
      </c>
      <c r="O70" s="0" t="n">
        <v>4.14</v>
      </c>
      <c r="P70" s="0" t="n">
        <v>4.33</v>
      </c>
      <c r="Q70" s="0" t="n">
        <v>4.45</v>
      </c>
      <c r="R70" s="0" t="n">
        <v>4.52</v>
      </c>
      <c r="S70" s="0" t="n">
        <v>4.53</v>
      </c>
      <c r="T70" s="0" t="n">
        <v>4.51</v>
      </c>
      <c r="U70" s="0" t="n">
        <v>4.45</v>
      </c>
      <c r="V70" s="0" t="n">
        <v>4.37</v>
      </c>
      <c r="W70" s="0" t="n">
        <v>4.27</v>
      </c>
      <c r="X70" s="0" t="n">
        <v>4.18</v>
      </c>
      <c r="Y70" s="0" t="n">
        <v>4.09</v>
      </c>
      <c r="Z70" s="0" t="n">
        <v>4.01</v>
      </c>
      <c r="AA70" s="0" t="n">
        <v>3.95</v>
      </c>
      <c r="AB70" s="0" t="n">
        <v>3.92</v>
      </c>
      <c r="AC70" s="0" t="n">
        <v>3.9</v>
      </c>
      <c r="AD70" s="0" t="n">
        <v>3.9</v>
      </c>
      <c r="AE70" s="0" t="n">
        <v>3.9</v>
      </c>
      <c r="AF70" s="0" t="n">
        <v>3.89</v>
      </c>
      <c r="AG70" s="0" t="n">
        <v>3.85</v>
      </c>
      <c r="AH70" s="0" t="n">
        <v>3.75</v>
      </c>
      <c r="AI70" s="0" t="n">
        <v>3.57</v>
      </c>
      <c r="AJ70" s="0" t="n">
        <v>3.24</v>
      </c>
      <c r="AK70" s="0" t="n">
        <v>2.73</v>
      </c>
      <c r="AL70" s="0" t="n">
        <v>1.98</v>
      </c>
      <c r="AM70" s="0" t="n">
        <v>0.92</v>
      </c>
    </row>
    <row r="71" customFormat="false" ht="12.8" hidden="false" customHeight="false" outlineLevel="0" collapsed="false">
      <c r="A71" s="0" t="n">
        <v>6</v>
      </c>
      <c r="B71" s="0" t="n">
        <v>2</v>
      </c>
      <c r="C71" s="0" t="n">
        <v>0</v>
      </c>
      <c r="D71" s="0" t="n">
        <v>0</v>
      </c>
      <c r="E71" s="0" t="n">
        <v>0.19</v>
      </c>
      <c r="F71" s="0" t="n">
        <v>0.74</v>
      </c>
      <c r="G71" s="0" t="n">
        <v>1.46</v>
      </c>
      <c r="H71" s="0" t="n">
        <v>2.25</v>
      </c>
      <c r="I71" s="0" t="n">
        <v>3.07</v>
      </c>
      <c r="J71" s="0" t="n">
        <v>3.86</v>
      </c>
      <c r="K71" s="0" t="n">
        <v>4.58</v>
      </c>
      <c r="L71" s="0" t="n">
        <v>5.22</v>
      </c>
      <c r="M71" s="0" t="n">
        <v>5.75</v>
      </c>
      <c r="N71" s="0" t="n">
        <v>6.17</v>
      </c>
      <c r="O71" s="0" t="n">
        <v>6.48</v>
      </c>
      <c r="P71" s="0" t="n">
        <v>6.68</v>
      </c>
      <c r="Q71" s="0" t="n">
        <v>6.78</v>
      </c>
      <c r="R71" s="0" t="n">
        <v>6.79</v>
      </c>
      <c r="S71" s="0" t="n">
        <v>6.73</v>
      </c>
      <c r="T71" s="0" t="n">
        <v>6.62</v>
      </c>
      <c r="U71" s="0" t="n">
        <v>6.45</v>
      </c>
      <c r="V71" s="0" t="n">
        <v>6.27</v>
      </c>
      <c r="W71" s="0" t="n">
        <v>6.07</v>
      </c>
      <c r="X71" s="0" t="n">
        <v>5.86</v>
      </c>
      <c r="Y71" s="0" t="n">
        <v>5.67</v>
      </c>
      <c r="Z71" s="0" t="n">
        <v>5.5</v>
      </c>
      <c r="AA71" s="0" t="n">
        <v>5.34</v>
      </c>
      <c r="AB71" s="0" t="n">
        <v>5.2</v>
      </c>
      <c r="AC71" s="0" t="n">
        <v>5.09</v>
      </c>
      <c r="AD71" s="0" t="n">
        <v>4.98</v>
      </c>
      <c r="AE71" s="0" t="n">
        <v>4.87</v>
      </c>
      <c r="AF71" s="0" t="n">
        <v>4.74</v>
      </c>
      <c r="AG71" s="0" t="n">
        <v>4.59</v>
      </c>
      <c r="AH71" s="0" t="n">
        <v>4.37</v>
      </c>
      <c r="AI71" s="0" t="n">
        <v>4.07</v>
      </c>
      <c r="AJ71" s="0" t="n">
        <v>3.65</v>
      </c>
      <c r="AK71" s="0" t="n">
        <v>3.09</v>
      </c>
      <c r="AL71" s="0" t="n">
        <v>2.34</v>
      </c>
      <c r="AM71" s="0" t="n">
        <v>1.38</v>
      </c>
    </row>
    <row r="72" customFormat="false" ht="12.8" hidden="false" customHeight="false" outlineLevel="0" collapsed="false">
      <c r="A72" s="0" t="n">
        <v>8</v>
      </c>
      <c r="B72" s="0" t="n">
        <v>2</v>
      </c>
      <c r="C72" s="0" t="n">
        <v>0</v>
      </c>
      <c r="D72" s="0" t="n">
        <v>0</v>
      </c>
      <c r="E72" s="0" t="n">
        <v>0.19</v>
      </c>
      <c r="F72" s="0" t="n">
        <v>0.96</v>
      </c>
      <c r="G72" s="0" t="n">
        <v>1.96</v>
      </c>
      <c r="H72" s="0" t="n">
        <v>3.07</v>
      </c>
      <c r="I72" s="0" t="n">
        <v>4.2</v>
      </c>
      <c r="J72" s="0" t="n">
        <v>5.26</v>
      </c>
      <c r="K72" s="0" t="n">
        <v>6.2</v>
      </c>
      <c r="L72" s="0" t="n">
        <v>7.01</v>
      </c>
      <c r="M72" s="0" t="n">
        <v>7.64</v>
      </c>
      <c r="N72" s="0" t="n">
        <v>8.11</v>
      </c>
      <c r="O72" s="0" t="n">
        <v>8.41</v>
      </c>
      <c r="P72" s="0" t="n">
        <v>8.55</v>
      </c>
      <c r="Q72" s="0" t="n">
        <v>8.56</v>
      </c>
      <c r="R72" s="0" t="n">
        <v>8.45</v>
      </c>
      <c r="S72" s="0" t="n">
        <v>8.25</v>
      </c>
      <c r="T72" s="0" t="n">
        <v>7.98</v>
      </c>
      <c r="U72" s="0" t="n">
        <v>7.66</v>
      </c>
      <c r="V72" s="0" t="n">
        <v>7.32</v>
      </c>
      <c r="W72" s="0" t="n">
        <v>6.97</v>
      </c>
      <c r="X72" s="0" t="n">
        <v>6.62</v>
      </c>
      <c r="Y72" s="0" t="n">
        <v>6.29</v>
      </c>
      <c r="Z72" s="0" t="n">
        <v>5.98</v>
      </c>
      <c r="AA72" s="0" t="n">
        <v>5.7</v>
      </c>
      <c r="AB72" s="0" t="n">
        <v>5.44</v>
      </c>
      <c r="AC72" s="0" t="n">
        <v>5.2</v>
      </c>
      <c r="AD72" s="0" t="n">
        <v>4.97</v>
      </c>
      <c r="AE72" s="0" t="n">
        <v>4.74</v>
      </c>
      <c r="AF72" s="0" t="n">
        <v>4.49</v>
      </c>
      <c r="AG72" s="0" t="n">
        <v>4.22</v>
      </c>
      <c r="AH72" s="0" t="n">
        <v>3.91</v>
      </c>
      <c r="AI72" s="0" t="n">
        <v>3.55</v>
      </c>
      <c r="AJ72" s="0" t="n">
        <v>3.15</v>
      </c>
      <c r="AK72" s="0" t="n">
        <v>2.7</v>
      </c>
      <c r="AL72" s="0" t="n">
        <v>2.21</v>
      </c>
      <c r="AM72" s="0" t="n">
        <v>1.72</v>
      </c>
    </row>
    <row r="73" customFormat="false" ht="12.8" hidden="false" customHeight="false" outlineLevel="0" collapsed="false">
      <c r="A73" s="0" t="n">
        <v>10</v>
      </c>
      <c r="B73" s="0" t="n">
        <v>2</v>
      </c>
      <c r="C73" s="0" t="n">
        <v>0</v>
      </c>
      <c r="D73" s="0" t="n">
        <v>0</v>
      </c>
      <c r="E73" s="0" t="n">
        <v>0.12</v>
      </c>
      <c r="F73" s="0" t="n">
        <v>1.07</v>
      </c>
      <c r="G73" s="0" t="n">
        <v>2.32</v>
      </c>
      <c r="H73" s="0" t="n">
        <v>3.72</v>
      </c>
      <c r="I73" s="0" t="n">
        <v>5.12</v>
      </c>
      <c r="J73" s="0" t="n">
        <v>6.42</v>
      </c>
      <c r="K73" s="0" t="n">
        <v>7.57</v>
      </c>
      <c r="L73" s="0" t="n">
        <v>8.51</v>
      </c>
      <c r="M73" s="0" t="n">
        <v>9.22</v>
      </c>
      <c r="N73" s="0" t="n">
        <v>9.71</v>
      </c>
      <c r="O73" s="0" t="n">
        <v>9.98</v>
      </c>
      <c r="P73" s="0" t="n">
        <v>10.05</v>
      </c>
      <c r="Q73" s="0" t="n">
        <v>9.94</v>
      </c>
      <c r="R73" s="0" t="n">
        <v>9.69</v>
      </c>
      <c r="S73" s="0" t="n">
        <v>9.34</v>
      </c>
      <c r="T73" s="0" t="n">
        <v>8.9</v>
      </c>
      <c r="U73" s="0" t="n">
        <v>8.42</v>
      </c>
      <c r="V73" s="0" t="n">
        <v>7.92</v>
      </c>
      <c r="W73" s="0" t="n">
        <v>7.42</v>
      </c>
      <c r="X73" s="0" t="n">
        <v>6.94</v>
      </c>
      <c r="Y73" s="0" t="n">
        <v>6.5</v>
      </c>
      <c r="Z73" s="0" t="n">
        <v>6.09</v>
      </c>
      <c r="AA73" s="0" t="n">
        <v>5.72</v>
      </c>
      <c r="AB73" s="0" t="n">
        <v>5.38</v>
      </c>
      <c r="AC73" s="0" t="n">
        <v>5.07</v>
      </c>
      <c r="AD73" s="0" t="n">
        <v>4.77</v>
      </c>
      <c r="AE73" s="0" t="n">
        <v>4.47</v>
      </c>
      <c r="AF73" s="0" t="n">
        <v>4.16</v>
      </c>
      <c r="AG73" s="0" t="n">
        <v>3.84</v>
      </c>
      <c r="AH73" s="0" t="n">
        <v>3.48</v>
      </c>
      <c r="AI73" s="0" t="n">
        <v>3.11</v>
      </c>
      <c r="AJ73" s="0" t="n">
        <v>2.74</v>
      </c>
      <c r="AK73" s="0" t="n">
        <v>2.39</v>
      </c>
      <c r="AL73" s="0" t="n">
        <v>2.12</v>
      </c>
      <c r="AM73" s="0" t="n">
        <v>2.01</v>
      </c>
    </row>
    <row r="74" customFormat="false" ht="12.8" hidden="false" customHeight="false" outlineLevel="0" collapsed="false">
      <c r="A74" s="0" t="n">
        <v>12</v>
      </c>
      <c r="B74" s="0" t="n">
        <v>2</v>
      </c>
      <c r="C74" s="0" t="n">
        <v>0</v>
      </c>
      <c r="D74" s="0" t="n">
        <v>0</v>
      </c>
      <c r="E74" s="0" t="n">
        <v>0</v>
      </c>
      <c r="F74" s="0" t="n">
        <v>1.09</v>
      </c>
      <c r="G74" s="0" t="n">
        <v>2.55</v>
      </c>
      <c r="H74" s="0" t="n">
        <v>4.18</v>
      </c>
      <c r="I74" s="0" t="n">
        <v>5.81</v>
      </c>
      <c r="J74" s="0" t="n">
        <v>7.32</v>
      </c>
      <c r="K74" s="0" t="n">
        <v>8.63</v>
      </c>
      <c r="L74" s="0" t="n">
        <v>9.7</v>
      </c>
      <c r="M74" s="0" t="n">
        <v>10.49</v>
      </c>
      <c r="N74" s="0" t="n">
        <v>11</v>
      </c>
      <c r="O74" s="0" t="n">
        <v>11.26</v>
      </c>
      <c r="P74" s="0" t="n">
        <v>11.27</v>
      </c>
      <c r="Q74" s="0" t="n">
        <v>11.08</v>
      </c>
      <c r="R74" s="0" t="n">
        <v>10.72</v>
      </c>
      <c r="S74" s="0" t="n">
        <v>10.25</v>
      </c>
      <c r="T74" s="0" t="n">
        <v>9.69</v>
      </c>
      <c r="U74" s="0" t="n">
        <v>9.08</v>
      </c>
      <c r="V74" s="0" t="n">
        <v>8.46</v>
      </c>
      <c r="W74" s="0" t="n">
        <v>7.86</v>
      </c>
      <c r="X74" s="0" t="n">
        <v>7.3</v>
      </c>
      <c r="Y74" s="0" t="n">
        <v>6.78</v>
      </c>
      <c r="Z74" s="0" t="n">
        <v>6.32</v>
      </c>
      <c r="AA74" s="0" t="n">
        <v>5.92</v>
      </c>
      <c r="AB74" s="0" t="n">
        <v>5.56</v>
      </c>
      <c r="AC74" s="0" t="n">
        <v>5.24</v>
      </c>
      <c r="AD74" s="0" t="n">
        <v>4.94</v>
      </c>
      <c r="AE74" s="0" t="n">
        <v>4.65</v>
      </c>
      <c r="AF74" s="0" t="n">
        <v>4.34</v>
      </c>
      <c r="AG74" s="0" t="n">
        <v>4.01</v>
      </c>
      <c r="AH74" s="0" t="n">
        <v>3.65</v>
      </c>
      <c r="AI74" s="0" t="n">
        <v>3.27</v>
      </c>
      <c r="AJ74" s="0" t="n">
        <v>2.89</v>
      </c>
      <c r="AK74" s="0" t="n">
        <v>2.55</v>
      </c>
      <c r="AL74" s="0" t="n">
        <v>2.32</v>
      </c>
      <c r="AM74" s="0" t="n">
        <v>2.29</v>
      </c>
    </row>
    <row r="75" customFormat="false" ht="12.8" hidden="false" customHeight="false" outlineLevel="0" collapsed="false">
      <c r="A75" s="0" t="n">
        <v>14</v>
      </c>
      <c r="B75" s="0" t="n">
        <v>2</v>
      </c>
      <c r="C75" s="0" t="n">
        <v>0</v>
      </c>
      <c r="D75" s="0" t="n">
        <v>0</v>
      </c>
      <c r="E75" s="0" t="n">
        <v>0</v>
      </c>
      <c r="F75" s="0" t="n">
        <v>1.07</v>
      </c>
      <c r="G75" s="0" t="n">
        <v>2.67</v>
      </c>
      <c r="H75" s="0" t="n">
        <v>4.46</v>
      </c>
      <c r="I75" s="0" t="n">
        <v>6.26</v>
      </c>
      <c r="J75" s="0" t="n">
        <v>7.94</v>
      </c>
      <c r="K75" s="0" t="n">
        <v>9.39</v>
      </c>
      <c r="L75" s="0" t="n">
        <v>10.58</v>
      </c>
      <c r="M75" s="0" t="n">
        <v>11.46</v>
      </c>
      <c r="N75" s="0" t="n">
        <v>12.03</v>
      </c>
      <c r="O75" s="0" t="n">
        <v>12.31</v>
      </c>
      <c r="P75" s="0" t="n">
        <v>12.32</v>
      </c>
      <c r="Q75" s="0" t="n">
        <v>12.11</v>
      </c>
      <c r="R75" s="0" t="n">
        <v>11.72</v>
      </c>
      <c r="S75" s="0" t="n">
        <v>11.2</v>
      </c>
      <c r="T75" s="0" t="n">
        <v>10.58</v>
      </c>
      <c r="U75" s="0" t="n">
        <v>9.92</v>
      </c>
      <c r="V75" s="0" t="n">
        <v>9.26</v>
      </c>
      <c r="W75" s="0" t="n">
        <v>8.62</v>
      </c>
      <c r="X75" s="0" t="n">
        <v>8.03</v>
      </c>
      <c r="Y75" s="0" t="n">
        <v>7.5</v>
      </c>
      <c r="Z75" s="0" t="n">
        <v>7.04</v>
      </c>
      <c r="AA75" s="0" t="n">
        <v>6.65</v>
      </c>
      <c r="AB75" s="0" t="n">
        <v>6.32</v>
      </c>
      <c r="AC75" s="0" t="n">
        <v>6.03</v>
      </c>
      <c r="AD75" s="0" t="n">
        <v>5.77</v>
      </c>
      <c r="AE75" s="0" t="n">
        <v>5.51</v>
      </c>
      <c r="AF75" s="0" t="n">
        <v>5.24</v>
      </c>
      <c r="AG75" s="0" t="n">
        <v>4.92</v>
      </c>
      <c r="AH75" s="0" t="n">
        <v>4.56</v>
      </c>
      <c r="AI75" s="0" t="n">
        <v>4.15</v>
      </c>
      <c r="AJ75" s="0" t="n">
        <v>3.7</v>
      </c>
      <c r="AK75" s="0" t="n">
        <v>3.25</v>
      </c>
      <c r="AL75" s="0" t="n">
        <v>2.86</v>
      </c>
      <c r="AM75" s="0" t="n">
        <v>2.62</v>
      </c>
    </row>
    <row r="76" customFormat="false" ht="12.8" hidden="false" customHeight="false" outlineLevel="0" collapsed="false">
      <c r="A76" s="0" t="n">
        <v>16</v>
      </c>
      <c r="B76" s="0" t="n">
        <v>2</v>
      </c>
      <c r="C76" s="0" t="n">
        <v>0</v>
      </c>
      <c r="D76" s="0" t="n">
        <v>0</v>
      </c>
      <c r="E76" s="0" t="n">
        <v>0</v>
      </c>
      <c r="F76" s="0" t="n">
        <v>1.03</v>
      </c>
      <c r="G76" s="0" t="n">
        <v>2.7</v>
      </c>
      <c r="H76" s="0" t="n">
        <v>4.58</v>
      </c>
      <c r="I76" s="0" t="n">
        <v>6.49</v>
      </c>
      <c r="J76" s="0" t="n">
        <v>8.28</v>
      </c>
      <c r="K76" s="0" t="n">
        <v>9.86</v>
      </c>
      <c r="L76" s="0" t="n">
        <v>11.16</v>
      </c>
      <c r="M76" s="0" t="n">
        <v>12.14</v>
      </c>
      <c r="N76" s="0" t="n">
        <v>12.82</v>
      </c>
      <c r="O76" s="0" t="n">
        <v>13.18</v>
      </c>
      <c r="P76" s="0" t="n">
        <v>13.28</v>
      </c>
      <c r="Q76" s="0" t="n">
        <v>13.14</v>
      </c>
      <c r="R76" s="0" t="n">
        <v>12.8</v>
      </c>
      <c r="S76" s="0" t="n">
        <v>12.33</v>
      </c>
      <c r="T76" s="0" t="n">
        <v>11.76</v>
      </c>
      <c r="U76" s="0" t="n">
        <v>11.14</v>
      </c>
      <c r="V76" s="0" t="n">
        <v>10.51</v>
      </c>
      <c r="W76" s="0" t="n">
        <v>9.9</v>
      </c>
      <c r="X76" s="0" t="n">
        <v>9.34</v>
      </c>
      <c r="Y76" s="0" t="n">
        <v>8.85</v>
      </c>
      <c r="Z76" s="0" t="n">
        <v>8.43</v>
      </c>
      <c r="AA76" s="0" t="n">
        <v>8.08</v>
      </c>
      <c r="AB76" s="0" t="n">
        <v>7.79</v>
      </c>
      <c r="AC76" s="0" t="n">
        <v>7.54</v>
      </c>
      <c r="AD76" s="0" t="n">
        <v>7.32</v>
      </c>
      <c r="AE76" s="0" t="n">
        <v>7.09</v>
      </c>
      <c r="AF76" s="0" t="n">
        <v>6.83</v>
      </c>
      <c r="AG76" s="0" t="n">
        <v>6.51</v>
      </c>
      <c r="AH76" s="0" t="n">
        <v>6.11</v>
      </c>
      <c r="AI76" s="0" t="n">
        <v>5.62</v>
      </c>
      <c r="AJ76" s="0" t="n">
        <v>5.04</v>
      </c>
      <c r="AK76" s="0" t="n">
        <v>4.38</v>
      </c>
      <c r="AL76" s="0" t="n">
        <v>3.69</v>
      </c>
      <c r="AM76" s="0" t="n">
        <v>3.04</v>
      </c>
    </row>
    <row r="77" customFormat="false" ht="12.8" hidden="false" customHeight="false" outlineLevel="0" collapsed="false">
      <c r="A77" s="0" t="n">
        <v>18</v>
      </c>
      <c r="B77" s="0" t="n">
        <v>2</v>
      </c>
      <c r="C77" s="0" t="n">
        <v>0</v>
      </c>
      <c r="D77" s="0" t="n">
        <v>0</v>
      </c>
      <c r="E77" s="0" t="n">
        <v>0</v>
      </c>
      <c r="F77" s="0" t="n">
        <v>1</v>
      </c>
      <c r="G77" s="0" t="n">
        <v>2.66</v>
      </c>
      <c r="H77" s="0" t="n">
        <v>4.57</v>
      </c>
      <c r="I77" s="0" t="n">
        <v>6.52</v>
      </c>
      <c r="J77" s="0" t="n">
        <v>8.38</v>
      </c>
      <c r="K77" s="0" t="n">
        <v>10.05</v>
      </c>
      <c r="L77" s="0" t="n">
        <v>11.46</v>
      </c>
      <c r="M77" s="0" t="n">
        <v>12.58</v>
      </c>
      <c r="N77" s="0" t="n">
        <v>13.4</v>
      </c>
      <c r="O77" s="0" t="n">
        <v>13.92</v>
      </c>
      <c r="P77" s="0" t="n">
        <v>14.17</v>
      </c>
      <c r="Q77" s="0" t="n">
        <v>14.2</v>
      </c>
      <c r="R77" s="0" t="n">
        <v>14.02</v>
      </c>
      <c r="S77" s="0" t="n">
        <v>13.7</v>
      </c>
      <c r="T77" s="0" t="n">
        <v>13.28</v>
      </c>
      <c r="U77" s="0" t="n">
        <v>12.79</v>
      </c>
      <c r="V77" s="0" t="n">
        <v>12.28</v>
      </c>
      <c r="W77" s="0" t="n">
        <v>11.77</v>
      </c>
      <c r="X77" s="0" t="n">
        <v>11.3</v>
      </c>
      <c r="Y77" s="0" t="n">
        <v>10.88</v>
      </c>
      <c r="Z77" s="0" t="n">
        <v>10.52</v>
      </c>
      <c r="AA77" s="0" t="n">
        <v>10.21</v>
      </c>
      <c r="AB77" s="0" t="n">
        <v>9.95</v>
      </c>
      <c r="AC77" s="0" t="n">
        <v>9.72</v>
      </c>
      <c r="AD77" s="0" t="n">
        <v>9.5</v>
      </c>
      <c r="AE77" s="0" t="n">
        <v>9.25</v>
      </c>
      <c r="AF77" s="0" t="n">
        <v>8.95</v>
      </c>
      <c r="AG77" s="0" t="n">
        <v>8.57</v>
      </c>
      <c r="AH77" s="0" t="n">
        <v>8.08</v>
      </c>
      <c r="AI77" s="0" t="n">
        <v>7.45</v>
      </c>
      <c r="AJ77" s="0" t="n">
        <v>6.67</v>
      </c>
      <c r="AK77" s="0" t="n">
        <v>5.75</v>
      </c>
      <c r="AL77" s="0" t="n">
        <v>4.7</v>
      </c>
      <c r="AM77" s="0" t="n">
        <v>3.56</v>
      </c>
    </row>
    <row r="78" customFormat="false" ht="12.8" hidden="false" customHeight="false" outlineLevel="0" collapsed="false">
      <c r="A78" s="0" t="n">
        <v>20</v>
      </c>
      <c r="B78" s="0" t="n">
        <v>2</v>
      </c>
      <c r="C78" s="0" t="n">
        <v>0</v>
      </c>
      <c r="D78" s="0" t="n">
        <v>0</v>
      </c>
      <c r="E78" s="0" t="n">
        <v>0</v>
      </c>
      <c r="F78" s="0" t="n">
        <v>0.98</v>
      </c>
      <c r="G78" s="0" t="n">
        <v>2.6</v>
      </c>
      <c r="H78" s="0" t="n">
        <v>4.46</v>
      </c>
      <c r="I78" s="0" t="n">
        <v>6.4</v>
      </c>
      <c r="J78" s="0" t="n">
        <v>8.28</v>
      </c>
      <c r="K78" s="0" t="n">
        <v>10.01</v>
      </c>
      <c r="L78" s="0" t="n">
        <v>11.53</v>
      </c>
      <c r="M78" s="0" t="n">
        <v>12.79</v>
      </c>
      <c r="N78" s="0" t="n">
        <v>13.78</v>
      </c>
      <c r="O78" s="0" t="n">
        <v>14.52</v>
      </c>
      <c r="P78" s="0" t="n">
        <v>15</v>
      </c>
      <c r="Q78" s="0" t="n">
        <v>15.26</v>
      </c>
      <c r="R78" s="0" t="n">
        <v>15.34</v>
      </c>
      <c r="S78" s="0" t="n">
        <v>15.26</v>
      </c>
      <c r="T78" s="0" t="n">
        <v>15.07</v>
      </c>
      <c r="U78" s="0" t="n">
        <v>14.79</v>
      </c>
      <c r="V78" s="0" t="n">
        <v>14.47</v>
      </c>
      <c r="W78" s="0" t="n">
        <v>14.14</v>
      </c>
      <c r="X78" s="0" t="n">
        <v>13.8</v>
      </c>
      <c r="Y78" s="0" t="n">
        <v>13.48</v>
      </c>
      <c r="Z78" s="0" t="n">
        <v>13.18</v>
      </c>
      <c r="AA78" s="0" t="n">
        <v>12.9</v>
      </c>
      <c r="AB78" s="0" t="n">
        <v>12.64</v>
      </c>
      <c r="AC78" s="0" t="n">
        <v>12.38</v>
      </c>
      <c r="AD78" s="0" t="n">
        <v>12.09</v>
      </c>
      <c r="AE78" s="0" t="n">
        <v>11.76</v>
      </c>
      <c r="AF78" s="0" t="n">
        <v>11.35</v>
      </c>
      <c r="AG78" s="0" t="n">
        <v>10.83</v>
      </c>
      <c r="AH78" s="0" t="n">
        <v>10.17</v>
      </c>
      <c r="AI78" s="0" t="n">
        <v>9.35</v>
      </c>
      <c r="AJ78" s="0" t="n">
        <v>8.35</v>
      </c>
      <c r="AK78" s="0" t="n">
        <v>7.16</v>
      </c>
      <c r="AL78" s="0" t="n">
        <v>5.78</v>
      </c>
      <c r="AM78" s="0" t="n">
        <v>4.23</v>
      </c>
    </row>
    <row r="79" customFormat="false" ht="12.8" hidden="false" customHeight="false" outlineLevel="0" collapsed="false">
      <c r="A79" s="0" t="n">
        <v>22</v>
      </c>
      <c r="B79" s="0" t="n">
        <v>2</v>
      </c>
      <c r="C79" s="0" t="n">
        <v>0</v>
      </c>
      <c r="D79" s="0" t="n">
        <v>0</v>
      </c>
      <c r="E79" s="0" t="n">
        <v>0</v>
      </c>
      <c r="F79" s="0" t="n">
        <v>0.98</v>
      </c>
      <c r="G79" s="0" t="n">
        <v>2.51</v>
      </c>
      <c r="H79" s="0" t="n">
        <v>4.28</v>
      </c>
      <c r="I79" s="0" t="n">
        <v>6.16</v>
      </c>
      <c r="J79" s="0" t="n">
        <v>8.03</v>
      </c>
      <c r="K79" s="0" t="n">
        <v>9.79</v>
      </c>
      <c r="L79" s="0" t="n">
        <v>11.39</v>
      </c>
      <c r="M79" s="0" t="n">
        <v>12.8</v>
      </c>
      <c r="N79" s="0" t="n">
        <v>13.99</v>
      </c>
      <c r="O79" s="0" t="n">
        <v>14.95</v>
      </c>
      <c r="P79" s="0" t="n">
        <v>15.71</v>
      </c>
      <c r="Q79" s="0" t="n">
        <v>16.26</v>
      </c>
      <c r="R79" s="0" t="n">
        <v>16.64</v>
      </c>
      <c r="S79" s="0" t="n">
        <v>16.86</v>
      </c>
      <c r="T79" s="0" t="n">
        <v>16.96</v>
      </c>
      <c r="U79" s="0" t="n">
        <v>16.96</v>
      </c>
      <c r="V79" s="0" t="n">
        <v>16.88</v>
      </c>
      <c r="W79" s="0" t="n">
        <v>16.75</v>
      </c>
      <c r="X79" s="0" t="n">
        <v>16.57</v>
      </c>
      <c r="Y79" s="0" t="n">
        <v>16.36</v>
      </c>
      <c r="Z79" s="0" t="n">
        <v>16.13</v>
      </c>
      <c r="AA79" s="0" t="n">
        <v>15.87</v>
      </c>
      <c r="AB79" s="0" t="n">
        <v>15.58</v>
      </c>
      <c r="AC79" s="0" t="n">
        <v>15.24</v>
      </c>
      <c r="AD79" s="0" t="n">
        <v>14.83</v>
      </c>
      <c r="AE79" s="0" t="n">
        <v>14.35</v>
      </c>
      <c r="AF79" s="0" t="n">
        <v>13.76</v>
      </c>
      <c r="AG79" s="0" t="n">
        <v>13.04</v>
      </c>
      <c r="AH79" s="0" t="n">
        <v>12.16</v>
      </c>
      <c r="AI79" s="0" t="n">
        <v>11.12</v>
      </c>
      <c r="AJ79" s="0" t="n">
        <v>9.88</v>
      </c>
      <c r="AK79" s="0" t="n">
        <v>8.46</v>
      </c>
      <c r="AL79" s="0" t="n">
        <v>6.84</v>
      </c>
      <c r="AM79" s="0" t="n">
        <v>5.04</v>
      </c>
    </row>
    <row r="80" customFormat="false" ht="12.8" hidden="false" customHeight="false" outlineLevel="0" collapsed="false">
      <c r="A80" s="0" t="n">
        <v>24</v>
      </c>
      <c r="B80" s="0" t="n">
        <v>2</v>
      </c>
      <c r="C80" s="0" t="n">
        <v>0</v>
      </c>
      <c r="D80" s="0" t="n">
        <v>0</v>
      </c>
      <c r="E80" s="0" t="n">
        <v>0</v>
      </c>
      <c r="F80" s="0" t="n">
        <v>0.99</v>
      </c>
      <c r="G80" s="0" t="n">
        <v>2.4</v>
      </c>
      <c r="H80" s="0" t="n">
        <v>4.07</v>
      </c>
      <c r="I80" s="0" t="n">
        <v>5.85</v>
      </c>
      <c r="J80" s="0" t="n">
        <v>7.67</v>
      </c>
      <c r="K80" s="0" t="n">
        <v>9.43</v>
      </c>
      <c r="L80" s="0" t="n">
        <v>11.1</v>
      </c>
      <c r="M80" s="0" t="n">
        <v>12.62</v>
      </c>
      <c r="N80" s="0" t="n">
        <v>13.99</v>
      </c>
      <c r="O80" s="0" t="n">
        <v>15.18</v>
      </c>
      <c r="P80" s="0" t="n">
        <v>16.2</v>
      </c>
      <c r="Q80" s="0" t="n">
        <v>17.05</v>
      </c>
      <c r="R80" s="0" t="n">
        <v>17.74</v>
      </c>
      <c r="S80" s="0" t="n">
        <v>18.29</v>
      </c>
      <c r="T80" s="0" t="n">
        <v>18.69</v>
      </c>
      <c r="U80" s="0" t="n">
        <v>18.98</v>
      </c>
      <c r="V80" s="0" t="n">
        <v>19.17</v>
      </c>
      <c r="W80" s="0" t="n">
        <v>19.25</v>
      </c>
      <c r="X80" s="0" t="n">
        <v>19.25</v>
      </c>
      <c r="Y80" s="0" t="n">
        <v>19.17</v>
      </c>
      <c r="Z80" s="0" t="n">
        <v>19</v>
      </c>
      <c r="AA80" s="0" t="n">
        <v>18.75</v>
      </c>
      <c r="AB80" s="0" t="n">
        <v>18.41</v>
      </c>
      <c r="AC80" s="0" t="n">
        <v>17.97</v>
      </c>
      <c r="AD80" s="0" t="n">
        <v>17.41</v>
      </c>
      <c r="AE80" s="0" t="n">
        <v>16.74</v>
      </c>
      <c r="AF80" s="0" t="n">
        <v>15.94</v>
      </c>
      <c r="AG80" s="0" t="n">
        <v>14.98</v>
      </c>
      <c r="AH80" s="0" t="n">
        <v>13.87</v>
      </c>
      <c r="AI80" s="0" t="n">
        <v>12.6</v>
      </c>
      <c r="AJ80" s="0" t="n">
        <v>11.16</v>
      </c>
      <c r="AK80" s="0" t="n">
        <v>9.57</v>
      </c>
      <c r="AL80" s="0" t="n">
        <v>7.85</v>
      </c>
      <c r="AM80" s="0" t="n">
        <v>6.02</v>
      </c>
    </row>
    <row r="81" customFormat="false" ht="12.8" hidden="false" customHeight="false" outlineLevel="0" collapsed="false">
      <c r="A81" s="0" t="n">
        <v>26</v>
      </c>
      <c r="B81" s="0" t="n">
        <v>2</v>
      </c>
      <c r="C81" s="0" t="n">
        <v>0</v>
      </c>
      <c r="D81" s="0" t="n">
        <v>0</v>
      </c>
      <c r="E81" s="0" t="n">
        <v>0</v>
      </c>
      <c r="F81" s="0" t="n">
        <v>0.98</v>
      </c>
      <c r="G81" s="0" t="n">
        <v>2.29</v>
      </c>
      <c r="H81" s="0" t="n">
        <v>3.83</v>
      </c>
      <c r="I81" s="0" t="n">
        <v>5.51</v>
      </c>
      <c r="J81" s="0" t="n">
        <v>7.25</v>
      </c>
      <c r="K81" s="0" t="n">
        <v>8.99</v>
      </c>
      <c r="L81" s="0" t="n">
        <v>10.68</v>
      </c>
      <c r="M81" s="0" t="n">
        <v>12.28</v>
      </c>
      <c r="N81" s="0" t="n">
        <v>13.78</v>
      </c>
      <c r="O81" s="0" t="n">
        <v>15.15</v>
      </c>
      <c r="P81" s="0" t="n">
        <v>16.38</v>
      </c>
      <c r="Q81" s="0" t="n">
        <v>17.48</v>
      </c>
      <c r="R81" s="0" t="n">
        <v>18.44</v>
      </c>
      <c r="S81" s="0" t="n">
        <v>19.26</v>
      </c>
      <c r="T81" s="0" t="n">
        <v>19.95</v>
      </c>
      <c r="U81" s="0" t="n">
        <v>20.51</v>
      </c>
      <c r="V81" s="0" t="n">
        <v>20.94</v>
      </c>
      <c r="W81" s="0" t="n">
        <v>21.24</v>
      </c>
      <c r="X81" s="0" t="n">
        <v>21.41</v>
      </c>
      <c r="Y81" s="0" t="n">
        <v>21.45</v>
      </c>
      <c r="Z81" s="0" t="n">
        <v>21.36</v>
      </c>
      <c r="AA81" s="0" t="n">
        <v>21.13</v>
      </c>
      <c r="AB81" s="0" t="n">
        <v>20.76</v>
      </c>
      <c r="AC81" s="0" t="n">
        <v>20.23</v>
      </c>
      <c r="AD81" s="0" t="n">
        <v>19.55</v>
      </c>
      <c r="AE81" s="0" t="n">
        <v>18.71</v>
      </c>
      <c r="AF81" s="0" t="n">
        <v>17.71</v>
      </c>
      <c r="AG81" s="0" t="n">
        <v>16.54</v>
      </c>
      <c r="AH81" s="0" t="n">
        <v>15.23</v>
      </c>
      <c r="AI81" s="0" t="n">
        <v>13.77</v>
      </c>
      <c r="AJ81" s="0" t="n">
        <v>12.19</v>
      </c>
      <c r="AK81" s="0" t="n">
        <v>10.53</v>
      </c>
      <c r="AL81" s="0" t="n">
        <v>8.82</v>
      </c>
      <c r="AM81" s="0" t="n">
        <v>7.15</v>
      </c>
    </row>
    <row r="82" customFormat="false" ht="12.8" hidden="false" customHeight="false" outlineLevel="0" collapsed="false">
      <c r="A82" s="0" t="n">
        <v>28</v>
      </c>
      <c r="B82" s="0" t="n">
        <v>2</v>
      </c>
      <c r="C82" s="0" t="n">
        <v>0</v>
      </c>
      <c r="D82" s="0" t="n">
        <v>0</v>
      </c>
      <c r="E82" s="0" t="n">
        <v>0</v>
      </c>
      <c r="F82" s="0" t="n">
        <v>0.95</v>
      </c>
      <c r="G82" s="0" t="n">
        <v>2.15</v>
      </c>
      <c r="H82" s="0" t="n">
        <v>3.59</v>
      </c>
      <c r="I82" s="0" t="n">
        <v>5.16</v>
      </c>
      <c r="J82" s="0" t="n">
        <v>6.82</v>
      </c>
      <c r="K82" s="0" t="n">
        <v>8.5</v>
      </c>
      <c r="L82" s="0" t="n">
        <v>10.16</v>
      </c>
      <c r="M82" s="0" t="n">
        <v>11.78</v>
      </c>
      <c r="N82" s="0" t="n">
        <v>13.32</v>
      </c>
      <c r="O82" s="0" t="n">
        <v>14.78</v>
      </c>
      <c r="P82" s="0" t="n">
        <v>16.13</v>
      </c>
      <c r="Q82" s="0" t="n">
        <v>17.38</v>
      </c>
      <c r="R82" s="0" t="n">
        <v>18.51</v>
      </c>
      <c r="S82" s="0" t="n">
        <v>19.53</v>
      </c>
      <c r="T82" s="0" t="n">
        <v>20.41</v>
      </c>
      <c r="U82" s="0" t="n">
        <v>21.17</v>
      </c>
      <c r="V82" s="0" t="n">
        <v>21.8</v>
      </c>
      <c r="W82" s="0" t="n">
        <v>22.28</v>
      </c>
      <c r="X82" s="0" t="n">
        <v>22.61</v>
      </c>
      <c r="Y82" s="0" t="n">
        <v>22.78</v>
      </c>
      <c r="Z82" s="0" t="n">
        <v>22.79</v>
      </c>
      <c r="AA82" s="0" t="n">
        <v>22.62</v>
      </c>
      <c r="AB82" s="0" t="n">
        <v>22.27</v>
      </c>
      <c r="AC82" s="0" t="n">
        <v>21.73</v>
      </c>
      <c r="AD82" s="0" t="n">
        <v>21</v>
      </c>
      <c r="AE82" s="0" t="n">
        <v>20.08</v>
      </c>
      <c r="AF82" s="0" t="n">
        <v>18.97</v>
      </c>
      <c r="AG82" s="0" t="n">
        <v>17.69</v>
      </c>
      <c r="AH82" s="0" t="n">
        <v>16.25</v>
      </c>
      <c r="AI82" s="0" t="n">
        <v>14.69</v>
      </c>
      <c r="AJ82" s="0" t="n">
        <v>13.06</v>
      </c>
      <c r="AK82" s="0" t="n">
        <v>11.41</v>
      </c>
      <c r="AL82" s="0" t="n">
        <v>9.83</v>
      </c>
      <c r="AM82" s="0" t="n">
        <v>8.4</v>
      </c>
    </row>
    <row r="83" customFormat="false" ht="12.8" hidden="false" customHeight="false" outlineLevel="0" collapsed="false">
      <c r="A83" s="0" t="n">
        <v>30</v>
      </c>
      <c r="B83" s="0" t="n">
        <v>2</v>
      </c>
      <c r="C83" s="0" t="n">
        <v>0</v>
      </c>
      <c r="D83" s="0" t="n">
        <v>0</v>
      </c>
      <c r="E83" s="0" t="n">
        <v>0</v>
      </c>
      <c r="F83" s="0" t="n">
        <v>0.86</v>
      </c>
      <c r="G83" s="0" t="n">
        <v>1.99</v>
      </c>
      <c r="H83" s="0" t="n">
        <v>3.33</v>
      </c>
      <c r="I83" s="0" t="n">
        <v>4.82</v>
      </c>
      <c r="J83" s="0" t="n">
        <v>6.38</v>
      </c>
      <c r="K83" s="0" t="n">
        <v>7.97</v>
      </c>
      <c r="L83" s="0" t="n">
        <v>9.55</v>
      </c>
      <c r="M83" s="0" t="n">
        <v>11.09</v>
      </c>
      <c r="N83" s="0" t="n">
        <v>12.59</v>
      </c>
      <c r="O83" s="0" t="n">
        <v>14.01</v>
      </c>
      <c r="P83" s="0" t="n">
        <v>15.36</v>
      </c>
      <c r="Q83" s="0" t="n">
        <v>16.62</v>
      </c>
      <c r="R83" s="0" t="n">
        <v>17.79</v>
      </c>
      <c r="S83" s="0" t="n">
        <v>18.86</v>
      </c>
      <c r="T83" s="0" t="n">
        <v>19.83</v>
      </c>
      <c r="U83" s="0" t="n">
        <v>20.69</v>
      </c>
      <c r="V83" s="0" t="n">
        <v>21.43</v>
      </c>
      <c r="W83" s="0" t="n">
        <v>22.04</v>
      </c>
      <c r="X83" s="0" t="n">
        <v>22.5</v>
      </c>
      <c r="Y83" s="0" t="n">
        <v>22.81</v>
      </c>
      <c r="Z83" s="0" t="n">
        <v>22.96</v>
      </c>
      <c r="AA83" s="0" t="n">
        <v>22.92</v>
      </c>
      <c r="AB83" s="0" t="n">
        <v>22.68</v>
      </c>
      <c r="AC83" s="0" t="n">
        <v>22.25</v>
      </c>
      <c r="AD83" s="0" t="n">
        <v>21.6</v>
      </c>
      <c r="AE83" s="0" t="n">
        <v>20.74</v>
      </c>
      <c r="AF83" s="0" t="n">
        <v>19.68</v>
      </c>
      <c r="AG83" s="0" t="n">
        <v>18.44</v>
      </c>
      <c r="AH83" s="0" t="n">
        <v>17.03</v>
      </c>
      <c r="AI83" s="0" t="n">
        <v>15.51</v>
      </c>
      <c r="AJ83" s="0" t="n">
        <v>13.93</v>
      </c>
      <c r="AK83" s="0" t="n">
        <v>12.37</v>
      </c>
      <c r="AL83" s="0" t="n">
        <v>10.93</v>
      </c>
      <c r="AM83" s="0" t="n">
        <v>9.74</v>
      </c>
    </row>
    <row r="84" customFormat="false" ht="12.8" hidden="false" customHeight="false" outlineLevel="0" collapsed="false">
      <c r="A84" s="0" t="n">
        <v>32</v>
      </c>
      <c r="B84" s="0" t="n">
        <v>2</v>
      </c>
      <c r="C84" s="0" t="n">
        <v>0</v>
      </c>
      <c r="D84" s="0" t="n">
        <v>0</v>
      </c>
      <c r="E84" s="0" t="n">
        <v>0</v>
      </c>
      <c r="F84" s="0" t="n">
        <v>0.71</v>
      </c>
      <c r="G84" s="0" t="n">
        <v>1.78</v>
      </c>
      <c r="H84" s="0" t="n">
        <v>3.06</v>
      </c>
      <c r="I84" s="0" t="n">
        <v>4.46</v>
      </c>
      <c r="J84" s="0" t="n">
        <v>5.92</v>
      </c>
      <c r="K84" s="0" t="n">
        <v>7.38</v>
      </c>
      <c r="L84" s="0" t="n">
        <v>8.82</v>
      </c>
      <c r="M84" s="0" t="n">
        <v>10.22</v>
      </c>
      <c r="N84" s="0" t="n">
        <v>11.55</v>
      </c>
      <c r="O84" s="0" t="n">
        <v>12.82</v>
      </c>
      <c r="P84" s="0" t="n">
        <v>14.02</v>
      </c>
      <c r="Q84" s="0" t="n">
        <v>15.14</v>
      </c>
      <c r="R84" s="0" t="n">
        <v>16.2</v>
      </c>
      <c r="S84" s="0" t="n">
        <v>17.19</v>
      </c>
      <c r="T84" s="0" t="n">
        <v>18.1</v>
      </c>
      <c r="U84" s="0" t="n">
        <v>18.94</v>
      </c>
      <c r="V84" s="0" t="n">
        <v>19.7</v>
      </c>
      <c r="W84" s="0" t="n">
        <v>20.37</v>
      </c>
      <c r="X84" s="0" t="n">
        <v>20.94</v>
      </c>
      <c r="Y84" s="0" t="n">
        <v>21.39</v>
      </c>
      <c r="Z84" s="0" t="n">
        <v>21.7</v>
      </c>
      <c r="AA84" s="0" t="n">
        <v>21.86</v>
      </c>
      <c r="AB84" s="0" t="n">
        <v>21.86</v>
      </c>
      <c r="AC84" s="0" t="n">
        <v>21.66</v>
      </c>
      <c r="AD84" s="0" t="n">
        <v>21.27</v>
      </c>
      <c r="AE84" s="0" t="n">
        <v>20.68</v>
      </c>
      <c r="AF84" s="0" t="n">
        <v>19.87</v>
      </c>
      <c r="AG84" s="0" t="n">
        <v>18.87</v>
      </c>
      <c r="AH84" s="0" t="n">
        <v>17.69</v>
      </c>
      <c r="AI84" s="0" t="n">
        <v>16.36</v>
      </c>
      <c r="AJ84" s="0" t="n">
        <v>14.95</v>
      </c>
      <c r="AK84" s="0" t="n">
        <v>13.53</v>
      </c>
      <c r="AL84" s="0" t="n">
        <v>12.2</v>
      </c>
      <c r="AM84" s="0" t="n">
        <v>11.1</v>
      </c>
    </row>
    <row r="85" customFormat="false" ht="12.8" hidden="false" customHeight="false" outlineLevel="0" collapsed="false">
      <c r="A85" s="0" t="n">
        <v>34</v>
      </c>
      <c r="B85" s="0" t="n">
        <v>2</v>
      </c>
      <c r="C85" s="0" t="n">
        <v>0</v>
      </c>
      <c r="D85" s="0" t="n">
        <v>0</v>
      </c>
      <c r="E85" s="0" t="n">
        <v>0</v>
      </c>
      <c r="F85" s="0" t="n">
        <v>0.51</v>
      </c>
      <c r="G85" s="0" t="n">
        <v>1.52</v>
      </c>
      <c r="H85" s="0" t="n">
        <v>2.73</v>
      </c>
      <c r="I85" s="0" t="n">
        <v>4.04</v>
      </c>
      <c r="J85" s="0" t="n">
        <v>5.37</v>
      </c>
      <c r="K85" s="0" t="n">
        <v>6.68</v>
      </c>
      <c r="L85" s="0" t="n">
        <v>7.93</v>
      </c>
      <c r="M85" s="0" t="n">
        <v>9.11</v>
      </c>
      <c r="N85" s="0" t="n">
        <v>10.2</v>
      </c>
      <c r="O85" s="0" t="n">
        <v>11.21</v>
      </c>
      <c r="P85" s="0" t="n">
        <v>12.15</v>
      </c>
      <c r="Q85" s="0" t="n">
        <v>13.02</v>
      </c>
      <c r="R85" s="0" t="n">
        <v>13.84</v>
      </c>
      <c r="S85" s="0" t="n">
        <v>14.62</v>
      </c>
      <c r="T85" s="0" t="n">
        <v>15.36</v>
      </c>
      <c r="U85" s="0" t="n">
        <v>16.08</v>
      </c>
      <c r="V85" s="0" t="n">
        <v>16.77</v>
      </c>
      <c r="W85" s="0" t="n">
        <v>17.43</v>
      </c>
      <c r="X85" s="0" t="n">
        <v>18.05</v>
      </c>
      <c r="Y85" s="0" t="n">
        <v>18.62</v>
      </c>
      <c r="Z85" s="0" t="n">
        <v>19.13</v>
      </c>
      <c r="AA85" s="0" t="n">
        <v>19.55</v>
      </c>
      <c r="AB85" s="0" t="n">
        <v>19.87</v>
      </c>
      <c r="AC85" s="0" t="n">
        <v>20.05</v>
      </c>
      <c r="AD85" s="0" t="n">
        <v>20.08</v>
      </c>
      <c r="AE85" s="0" t="n">
        <v>19.92</v>
      </c>
      <c r="AF85" s="0" t="n">
        <v>19.58</v>
      </c>
      <c r="AG85" s="0" t="n">
        <v>19.02</v>
      </c>
      <c r="AH85" s="0" t="n">
        <v>18.26</v>
      </c>
      <c r="AI85" s="0" t="n">
        <v>17.3</v>
      </c>
      <c r="AJ85" s="0" t="n">
        <v>16.17</v>
      </c>
      <c r="AK85" s="0" t="n">
        <v>14.92</v>
      </c>
      <c r="AL85" s="0" t="n">
        <v>13.62</v>
      </c>
      <c r="AM85" s="0" t="n">
        <v>12.36</v>
      </c>
    </row>
    <row r="86" customFormat="false" ht="12.8" hidden="false" customHeight="false" outlineLevel="0" collapsed="false">
      <c r="A86" s="0" t="n">
        <v>36</v>
      </c>
      <c r="B86" s="0" t="n">
        <v>2</v>
      </c>
      <c r="C86" s="0" t="n">
        <v>0</v>
      </c>
      <c r="D86" s="0" t="n">
        <v>0</v>
      </c>
      <c r="E86" s="0" t="n">
        <v>0</v>
      </c>
      <c r="F86" s="0" t="n">
        <v>0.28</v>
      </c>
      <c r="G86" s="0" t="n">
        <v>1.19</v>
      </c>
      <c r="H86" s="0" t="n">
        <v>2.29</v>
      </c>
      <c r="I86" s="0" t="n">
        <v>3.46</v>
      </c>
      <c r="J86" s="0" t="n">
        <v>4.63</v>
      </c>
      <c r="K86" s="0" t="n">
        <v>5.75</v>
      </c>
      <c r="L86" s="0" t="n">
        <v>6.79</v>
      </c>
      <c r="M86" s="0" t="n">
        <v>7.72</v>
      </c>
      <c r="N86" s="0" t="n">
        <v>8.55</v>
      </c>
      <c r="O86" s="0" t="n">
        <v>9.29</v>
      </c>
      <c r="P86" s="0" t="n">
        <v>9.94</v>
      </c>
      <c r="Q86" s="0" t="n">
        <v>10.52</v>
      </c>
      <c r="R86" s="0" t="n">
        <v>11.07</v>
      </c>
      <c r="S86" s="0" t="n">
        <v>11.59</v>
      </c>
      <c r="T86" s="0" t="n">
        <v>12.11</v>
      </c>
      <c r="U86" s="0" t="n">
        <v>12.64</v>
      </c>
      <c r="V86" s="0" t="n">
        <v>13.2</v>
      </c>
      <c r="W86" s="0" t="n">
        <v>13.8</v>
      </c>
      <c r="X86" s="0" t="n">
        <v>14.43</v>
      </c>
      <c r="Y86" s="0" t="n">
        <v>15.08</v>
      </c>
      <c r="Z86" s="0" t="n">
        <v>15.76</v>
      </c>
      <c r="AA86" s="0" t="n">
        <v>16.43</v>
      </c>
      <c r="AB86" s="0" t="n">
        <v>17.08</v>
      </c>
      <c r="AC86" s="0" t="n">
        <v>17.68</v>
      </c>
      <c r="AD86" s="0" t="n">
        <v>18.19</v>
      </c>
      <c r="AE86" s="0" t="n">
        <v>18.58</v>
      </c>
      <c r="AF86" s="0" t="n">
        <v>18.81</v>
      </c>
      <c r="AG86" s="0" t="n">
        <v>18.84</v>
      </c>
      <c r="AH86" s="0" t="n">
        <v>18.64</v>
      </c>
      <c r="AI86" s="0" t="n">
        <v>18.18</v>
      </c>
      <c r="AJ86" s="0" t="n">
        <v>17.42</v>
      </c>
      <c r="AK86" s="0" t="n">
        <v>16.37</v>
      </c>
      <c r="AL86" s="0" t="n">
        <v>15.02</v>
      </c>
      <c r="AM86" s="0" t="n">
        <v>13.38</v>
      </c>
    </row>
    <row r="87" customFormat="false" ht="12.8" hidden="false" customHeight="false" outlineLevel="0" collapsed="false">
      <c r="A87" s="0" t="n">
        <v>38</v>
      </c>
      <c r="B87" s="0" t="n">
        <v>2</v>
      </c>
      <c r="C87" s="0" t="n">
        <v>0</v>
      </c>
      <c r="D87" s="0" t="n">
        <v>0</v>
      </c>
      <c r="E87" s="0" t="n">
        <v>0</v>
      </c>
      <c r="F87" s="0" t="n">
        <v>0.13</v>
      </c>
      <c r="G87" s="0" t="n">
        <v>0.82</v>
      </c>
      <c r="H87" s="0" t="n">
        <v>1.66</v>
      </c>
      <c r="I87" s="0" t="n">
        <v>2.58</v>
      </c>
      <c r="J87" s="0" t="n">
        <v>3.52</v>
      </c>
      <c r="K87" s="0" t="n">
        <v>4.41</v>
      </c>
      <c r="L87" s="0" t="n">
        <v>5.24</v>
      </c>
      <c r="M87" s="0" t="n">
        <v>5.99</v>
      </c>
      <c r="N87" s="0" t="n">
        <v>6.65</v>
      </c>
      <c r="O87" s="0" t="n">
        <v>7.23</v>
      </c>
      <c r="P87" s="0" t="n">
        <v>7.73</v>
      </c>
      <c r="Q87" s="0" t="n">
        <v>8.17</v>
      </c>
      <c r="R87" s="0" t="n">
        <v>8.57</v>
      </c>
      <c r="S87" s="0" t="n">
        <v>8.94</v>
      </c>
      <c r="T87" s="0" t="n">
        <v>9.32</v>
      </c>
      <c r="U87" s="0" t="n">
        <v>9.73</v>
      </c>
      <c r="V87" s="0" t="n">
        <v>10.17</v>
      </c>
      <c r="W87" s="0" t="n">
        <v>10.67</v>
      </c>
      <c r="X87" s="0" t="n">
        <v>11.24</v>
      </c>
      <c r="Y87" s="0" t="n">
        <v>11.88</v>
      </c>
      <c r="Z87" s="0" t="n">
        <v>12.6</v>
      </c>
      <c r="AA87" s="0" t="n">
        <v>13.39</v>
      </c>
      <c r="AB87" s="0" t="n">
        <v>14.23</v>
      </c>
      <c r="AC87" s="0" t="n">
        <v>15.09</v>
      </c>
      <c r="AD87" s="0" t="n">
        <v>15.96</v>
      </c>
      <c r="AE87" s="0" t="n">
        <v>16.78</v>
      </c>
      <c r="AF87" s="0" t="n">
        <v>17.51</v>
      </c>
      <c r="AG87" s="0" t="n">
        <v>18.09</v>
      </c>
      <c r="AH87" s="0" t="n">
        <v>18.46</v>
      </c>
      <c r="AI87" s="0" t="n">
        <v>18.52</v>
      </c>
      <c r="AJ87" s="0" t="n">
        <v>18.21</v>
      </c>
      <c r="AK87" s="0" t="n">
        <v>17.41</v>
      </c>
      <c r="AL87" s="0" t="n">
        <v>16.04</v>
      </c>
      <c r="AM87" s="0" t="n">
        <v>13.97</v>
      </c>
    </row>
    <row r="88" customFormat="false" ht="12.8" hidden="false" customHeight="false" outlineLevel="0" collapsed="false">
      <c r="A88" s="0" t="n">
        <v>40</v>
      </c>
      <c r="B88" s="0" t="n">
        <v>2</v>
      </c>
      <c r="C88" s="0" t="n">
        <v>0</v>
      </c>
      <c r="D88" s="0" t="n">
        <v>0</v>
      </c>
      <c r="E88" s="0" t="n">
        <v>0</v>
      </c>
      <c r="F88" s="0" t="n">
        <v>0.17</v>
      </c>
      <c r="G88" s="0" t="n">
        <v>0.41</v>
      </c>
      <c r="H88" s="0" t="n">
        <v>0.76</v>
      </c>
      <c r="I88" s="0" t="n">
        <v>1.21</v>
      </c>
      <c r="J88" s="0" t="n">
        <v>1.76</v>
      </c>
      <c r="K88" s="0" t="n">
        <v>2.4</v>
      </c>
      <c r="L88" s="0" t="n">
        <v>3.1</v>
      </c>
      <c r="M88" s="0" t="n">
        <v>3.85</v>
      </c>
      <c r="N88" s="0" t="n">
        <v>4.61</v>
      </c>
      <c r="O88" s="0" t="n">
        <v>5.37</v>
      </c>
      <c r="P88" s="0" t="n">
        <v>6.11</v>
      </c>
      <c r="Q88" s="0" t="n">
        <v>6.81</v>
      </c>
      <c r="R88" s="0" t="n">
        <v>7.46</v>
      </c>
      <c r="S88" s="0" t="n">
        <v>8.06</v>
      </c>
      <c r="T88" s="0" t="n">
        <v>8.61</v>
      </c>
      <c r="U88" s="0" t="n">
        <v>9.1</v>
      </c>
      <c r="V88" s="0" t="n">
        <v>9.56</v>
      </c>
      <c r="W88" s="0" t="n">
        <v>10</v>
      </c>
      <c r="X88" s="0" t="n">
        <v>10.43</v>
      </c>
      <c r="Y88" s="0" t="n">
        <v>10.87</v>
      </c>
      <c r="Z88" s="0" t="n">
        <v>11.35</v>
      </c>
      <c r="AA88" s="0" t="n">
        <v>11.88</v>
      </c>
      <c r="AB88" s="0" t="n">
        <v>12.47</v>
      </c>
      <c r="AC88" s="0" t="n">
        <v>13.13</v>
      </c>
      <c r="AD88" s="0" t="n">
        <v>13.86</v>
      </c>
      <c r="AE88" s="0" t="n">
        <v>14.64</v>
      </c>
      <c r="AF88" s="0" t="n">
        <v>15.44</v>
      </c>
      <c r="AG88" s="0" t="n">
        <v>16.22</v>
      </c>
      <c r="AH88" s="0" t="n">
        <v>16.89</v>
      </c>
      <c r="AI88" s="0" t="n">
        <v>17.36</v>
      </c>
      <c r="AJ88" s="0" t="n">
        <v>17.48</v>
      </c>
      <c r="AK88" s="0" t="n">
        <v>17.09</v>
      </c>
      <c r="AL88" s="0" t="n">
        <v>15.97</v>
      </c>
      <c r="AM88" s="0" t="n">
        <v>13.85</v>
      </c>
    </row>
    <row r="89" customFormat="false" ht="12.8" hidden="false" customHeight="false" outlineLevel="0" collapsed="false">
      <c r="A89" s="0" t="n">
        <v>42</v>
      </c>
      <c r="B89" s="0" t="n">
        <v>2</v>
      </c>
      <c r="C89" s="0" t="n">
        <v>0</v>
      </c>
      <c r="D89" s="0" t="n">
        <v>0</v>
      </c>
      <c r="E89" s="0" t="n">
        <v>0</v>
      </c>
      <c r="F89" s="0" t="n">
        <v>0.16</v>
      </c>
      <c r="G89" s="0" t="n">
        <v>0.37</v>
      </c>
      <c r="H89" s="0" t="n">
        <v>0.68</v>
      </c>
      <c r="I89" s="0" t="n">
        <v>1.09</v>
      </c>
      <c r="J89" s="0" t="n">
        <v>1.59</v>
      </c>
      <c r="K89" s="0" t="n">
        <v>2.16</v>
      </c>
      <c r="L89" s="0" t="n">
        <v>2.79</v>
      </c>
      <c r="M89" s="0" t="n">
        <v>3.46</v>
      </c>
      <c r="N89" s="0" t="n">
        <v>4.15</v>
      </c>
      <c r="O89" s="0" t="n">
        <v>4.83</v>
      </c>
      <c r="P89" s="0" t="n">
        <v>5.5</v>
      </c>
      <c r="Q89" s="0" t="n">
        <v>6.13</v>
      </c>
      <c r="R89" s="0" t="n">
        <v>6.72</v>
      </c>
      <c r="S89" s="0" t="n">
        <v>7.25</v>
      </c>
      <c r="T89" s="0" t="n">
        <v>7.75</v>
      </c>
      <c r="U89" s="0" t="n">
        <v>8.19</v>
      </c>
      <c r="V89" s="0" t="n">
        <v>8.61</v>
      </c>
      <c r="W89" s="0" t="n">
        <v>9</v>
      </c>
      <c r="X89" s="0" t="n">
        <v>9.39</v>
      </c>
      <c r="Y89" s="0" t="n">
        <v>9.79</v>
      </c>
      <c r="Z89" s="0" t="n">
        <v>10.22</v>
      </c>
      <c r="AA89" s="0" t="n">
        <v>10.69</v>
      </c>
      <c r="AB89" s="0" t="n">
        <v>11.22</v>
      </c>
      <c r="AC89" s="0" t="n">
        <v>11.82</v>
      </c>
      <c r="AD89" s="0" t="n">
        <v>12.47</v>
      </c>
      <c r="AE89" s="0" t="n">
        <v>13.18</v>
      </c>
      <c r="AF89" s="0" t="n">
        <v>13.9</v>
      </c>
      <c r="AG89" s="0" t="n">
        <v>14.6</v>
      </c>
      <c r="AH89" s="0" t="n">
        <v>15.2</v>
      </c>
      <c r="AI89" s="0" t="n">
        <v>15.62</v>
      </c>
      <c r="AJ89" s="0" t="n">
        <v>15.74</v>
      </c>
      <c r="AK89" s="0" t="n">
        <v>15.38</v>
      </c>
      <c r="AL89" s="0" t="n">
        <v>14.37</v>
      </c>
      <c r="AM89" s="0" t="n">
        <v>12.46</v>
      </c>
    </row>
    <row r="90" customFormat="false" ht="12.8" hidden="false" customHeight="false" outlineLevel="0" collapsed="false">
      <c r="A90" s="0" t="n">
        <v>2</v>
      </c>
      <c r="B90" s="0" t="n">
        <v>3</v>
      </c>
      <c r="C90" s="0" t="n">
        <v>0</v>
      </c>
      <c r="D90" s="0" t="n">
        <v>0</v>
      </c>
      <c r="E90" s="0" t="n">
        <v>0</v>
      </c>
      <c r="F90" s="0" t="n">
        <v>0</v>
      </c>
      <c r="G90" s="0" t="n">
        <v>0</v>
      </c>
      <c r="H90" s="0" t="n">
        <v>0</v>
      </c>
      <c r="I90" s="0" t="n">
        <v>0</v>
      </c>
      <c r="J90" s="0" t="n">
        <v>0.19</v>
      </c>
      <c r="K90" s="0" t="n">
        <v>0.4</v>
      </c>
      <c r="L90" s="0" t="n">
        <v>0.66</v>
      </c>
      <c r="M90" s="0" t="n">
        <v>0.94</v>
      </c>
      <c r="N90" s="0" t="n">
        <v>1.24</v>
      </c>
      <c r="O90" s="0" t="n">
        <v>1.53</v>
      </c>
      <c r="P90" s="0" t="n">
        <v>1.8</v>
      </c>
      <c r="Q90" s="0" t="n">
        <v>2.03</v>
      </c>
      <c r="R90" s="0" t="n">
        <v>2.22</v>
      </c>
      <c r="S90" s="0" t="n">
        <v>2.36</v>
      </c>
      <c r="T90" s="0" t="n">
        <v>2.44</v>
      </c>
      <c r="U90" s="0" t="n">
        <v>2.46</v>
      </c>
      <c r="V90" s="0" t="n">
        <v>2.42</v>
      </c>
      <c r="W90" s="0" t="n">
        <v>2.33</v>
      </c>
      <c r="X90" s="0" t="n">
        <v>2.19</v>
      </c>
      <c r="Y90" s="0" t="n">
        <v>2.01</v>
      </c>
      <c r="Z90" s="0" t="n">
        <v>1.82</v>
      </c>
      <c r="AA90" s="0" t="n">
        <v>1.61</v>
      </c>
      <c r="AB90" s="0" t="n">
        <v>1.42</v>
      </c>
      <c r="AC90" s="0" t="n">
        <v>1.24</v>
      </c>
      <c r="AD90" s="0" t="n">
        <v>1.11</v>
      </c>
      <c r="AE90" s="0" t="n">
        <v>1.01</v>
      </c>
      <c r="AF90" s="0" t="n">
        <v>0.97</v>
      </c>
      <c r="AG90" s="0" t="n">
        <v>0.97</v>
      </c>
      <c r="AH90" s="0" t="n">
        <v>1.01</v>
      </c>
      <c r="AI90" s="0" t="n">
        <v>1.07</v>
      </c>
      <c r="AJ90" s="0" t="n">
        <v>1.12</v>
      </c>
      <c r="AK90" s="0" t="n">
        <v>1.1</v>
      </c>
      <c r="AL90" s="0" t="n">
        <v>0.96</v>
      </c>
      <c r="AM90" s="0" t="n">
        <v>0.61</v>
      </c>
    </row>
    <row r="91" customFormat="false" ht="12.8" hidden="false" customHeight="false" outlineLevel="0" collapsed="false">
      <c r="A91" s="0" t="n">
        <v>4</v>
      </c>
      <c r="B91" s="0" t="n">
        <v>3</v>
      </c>
      <c r="C91" s="0" t="n">
        <v>0</v>
      </c>
      <c r="D91" s="0" t="n">
        <v>0</v>
      </c>
      <c r="E91" s="0" t="n">
        <v>0</v>
      </c>
      <c r="F91" s="0" t="n">
        <v>0</v>
      </c>
      <c r="G91" s="0" t="n">
        <v>0</v>
      </c>
      <c r="H91" s="0" t="n">
        <v>0.16</v>
      </c>
      <c r="I91" s="0" t="n">
        <v>0.58</v>
      </c>
      <c r="J91" s="0" t="n">
        <v>1.07</v>
      </c>
      <c r="K91" s="0" t="n">
        <v>1.6</v>
      </c>
      <c r="L91" s="0" t="n">
        <v>2.15</v>
      </c>
      <c r="M91" s="0" t="n">
        <v>2.69</v>
      </c>
      <c r="N91" s="0" t="n">
        <v>3.2</v>
      </c>
      <c r="O91" s="0" t="n">
        <v>3.68</v>
      </c>
      <c r="P91" s="0" t="n">
        <v>4.11</v>
      </c>
      <c r="Q91" s="0" t="n">
        <v>4.47</v>
      </c>
      <c r="R91" s="0" t="n">
        <v>4.78</v>
      </c>
      <c r="S91" s="0" t="n">
        <v>5.02</v>
      </c>
      <c r="T91" s="0" t="n">
        <v>5.19</v>
      </c>
      <c r="U91" s="0" t="n">
        <v>5.31</v>
      </c>
      <c r="V91" s="0" t="n">
        <v>5.36</v>
      </c>
      <c r="W91" s="0" t="n">
        <v>5.35</v>
      </c>
      <c r="X91" s="0" t="n">
        <v>5.3</v>
      </c>
      <c r="Y91" s="0" t="n">
        <v>5.21</v>
      </c>
      <c r="Z91" s="0" t="n">
        <v>5.08</v>
      </c>
      <c r="AA91" s="0" t="n">
        <v>4.93</v>
      </c>
      <c r="AB91" s="0" t="n">
        <v>4.76</v>
      </c>
      <c r="AC91" s="0" t="n">
        <v>4.57</v>
      </c>
      <c r="AD91" s="0" t="n">
        <v>4.38</v>
      </c>
      <c r="AE91" s="0" t="n">
        <v>4.17</v>
      </c>
      <c r="AF91" s="0" t="n">
        <v>3.95</v>
      </c>
      <c r="AG91" s="0" t="n">
        <v>3.71</v>
      </c>
      <c r="AH91" s="0" t="n">
        <v>3.44</v>
      </c>
      <c r="AI91" s="0" t="n">
        <v>3.13</v>
      </c>
      <c r="AJ91" s="0" t="n">
        <v>2.75</v>
      </c>
      <c r="AK91" s="0" t="n">
        <v>2.27</v>
      </c>
      <c r="AL91" s="0" t="n">
        <v>1.65</v>
      </c>
      <c r="AM91" s="0" t="n">
        <v>0.86</v>
      </c>
    </row>
    <row r="92" customFormat="false" ht="12.8" hidden="false" customHeight="false" outlineLevel="0" collapsed="false">
      <c r="A92" s="0" t="n">
        <v>6</v>
      </c>
      <c r="B92" s="0" t="n">
        <v>3</v>
      </c>
      <c r="C92" s="0" t="n">
        <v>0</v>
      </c>
      <c r="D92" s="0" t="n">
        <v>0</v>
      </c>
      <c r="E92" s="0" t="n">
        <v>0</v>
      </c>
      <c r="F92" s="0" t="n">
        <v>0</v>
      </c>
      <c r="G92" s="0" t="n">
        <v>0</v>
      </c>
      <c r="H92" s="0" t="n">
        <v>0.28</v>
      </c>
      <c r="I92" s="0" t="n">
        <v>0.99</v>
      </c>
      <c r="J92" s="0" t="n">
        <v>1.79</v>
      </c>
      <c r="K92" s="0" t="n">
        <v>2.65</v>
      </c>
      <c r="L92" s="0" t="n">
        <v>3.51</v>
      </c>
      <c r="M92" s="0" t="n">
        <v>4.34</v>
      </c>
      <c r="N92" s="0" t="n">
        <v>5.11</v>
      </c>
      <c r="O92" s="0" t="n">
        <v>5.8</v>
      </c>
      <c r="P92" s="0" t="n">
        <v>6.39</v>
      </c>
      <c r="Q92" s="0" t="n">
        <v>6.86</v>
      </c>
      <c r="R92" s="0" t="n">
        <v>7.22</v>
      </c>
      <c r="S92" s="0" t="n">
        <v>7.46</v>
      </c>
      <c r="T92" s="0" t="n">
        <v>7.59</v>
      </c>
      <c r="U92" s="0" t="n">
        <v>7.61</v>
      </c>
      <c r="V92" s="0" t="n">
        <v>7.54</v>
      </c>
      <c r="W92" s="0" t="n">
        <v>7.38</v>
      </c>
      <c r="X92" s="0" t="n">
        <v>7.16</v>
      </c>
      <c r="Y92" s="0" t="n">
        <v>6.88</v>
      </c>
      <c r="Z92" s="0" t="n">
        <v>6.58</v>
      </c>
      <c r="AA92" s="0" t="n">
        <v>6.26</v>
      </c>
      <c r="AB92" s="0" t="n">
        <v>5.93</v>
      </c>
      <c r="AC92" s="0" t="n">
        <v>5.62</v>
      </c>
      <c r="AD92" s="0" t="n">
        <v>5.32</v>
      </c>
      <c r="AE92" s="0" t="n">
        <v>5.05</v>
      </c>
      <c r="AF92" s="0" t="n">
        <v>4.79</v>
      </c>
      <c r="AG92" s="0" t="n">
        <v>4.54</v>
      </c>
      <c r="AH92" s="0" t="n">
        <v>4.28</v>
      </c>
      <c r="AI92" s="0" t="n">
        <v>3.97</v>
      </c>
      <c r="AJ92" s="0" t="n">
        <v>3.6</v>
      </c>
      <c r="AK92" s="0" t="n">
        <v>3.09</v>
      </c>
      <c r="AL92" s="0" t="n">
        <v>2.38</v>
      </c>
      <c r="AM92" s="0" t="n">
        <v>1.4</v>
      </c>
    </row>
    <row r="93" customFormat="false" ht="12.8" hidden="false" customHeight="false" outlineLevel="0" collapsed="false">
      <c r="A93" s="0" t="n">
        <v>8</v>
      </c>
      <c r="B93" s="0" t="n">
        <v>3</v>
      </c>
      <c r="C93" s="0" t="n">
        <v>0</v>
      </c>
      <c r="D93" s="0" t="n">
        <v>0</v>
      </c>
      <c r="E93" s="0" t="n">
        <v>0</v>
      </c>
      <c r="F93" s="0" t="n">
        <v>0</v>
      </c>
      <c r="G93" s="0" t="n">
        <v>0</v>
      </c>
      <c r="H93" s="0" t="n">
        <v>0.29</v>
      </c>
      <c r="I93" s="0" t="n">
        <v>1.19</v>
      </c>
      <c r="J93" s="0" t="n">
        <v>2.25</v>
      </c>
      <c r="K93" s="0" t="n">
        <v>3.38</v>
      </c>
      <c r="L93" s="0" t="n">
        <v>4.53</v>
      </c>
      <c r="M93" s="0" t="n">
        <v>5.64</v>
      </c>
      <c r="N93" s="0" t="n">
        <v>6.68</v>
      </c>
      <c r="O93" s="0" t="n">
        <v>7.59</v>
      </c>
      <c r="P93" s="0" t="n">
        <v>8.37</v>
      </c>
      <c r="Q93" s="0" t="n">
        <v>8.97</v>
      </c>
      <c r="R93" s="0" t="n">
        <v>9.4</v>
      </c>
      <c r="S93" s="0" t="n">
        <v>9.65</v>
      </c>
      <c r="T93" s="0" t="n">
        <v>9.73</v>
      </c>
      <c r="U93" s="0" t="n">
        <v>9.64</v>
      </c>
      <c r="V93" s="0" t="n">
        <v>9.41</v>
      </c>
      <c r="W93" s="0" t="n">
        <v>9.06</v>
      </c>
      <c r="X93" s="0" t="n">
        <v>8.61</v>
      </c>
      <c r="Y93" s="0" t="n">
        <v>8.1</v>
      </c>
      <c r="Z93" s="0" t="n">
        <v>7.56</v>
      </c>
      <c r="AA93" s="0" t="n">
        <v>7.01</v>
      </c>
      <c r="AB93" s="0" t="n">
        <v>6.48</v>
      </c>
      <c r="AC93" s="0" t="n">
        <v>6.01</v>
      </c>
      <c r="AD93" s="0" t="n">
        <v>5.61</v>
      </c>
      <c r="AE93" s="0" t="n">
        <v>5.28</v>
      </c>
      <c r="AF93" s="0" t="n">
        <v>5.04</v>
      </c>
      <c r="AG93" s="0" t="n">
        <v>4.86</v>
      </c>
      <c r="AH93" s="0" t="n">
        <v>4.73</v>
      </c>
      <c r="AI93" s="0" t="n">
        <v>4.59</v>
      </c>
      <c r="AJ93" s="0" t="n">
        <v>4.37</v>
      </c>
      <c r="AK93" s="0" t="n">
        <v>3.99</v>
      </c>
      <c r="AL93" s="0" t="n">
        <v>3.32</v>
      </c>
      <c r="AM93" s="0" t="n">
        <v>2.21</v>
      </c>
    </row>
    <row r="94" customFormat="false" ht="12.8" hidden="false" customHeight="false" outlineLevel="0" collapsed="false">
      <c r="A94" s="0" t="n">
        <v>10</v>
      </c>
      <c r="B94" s="0" t="n">
        <v>3</v>
      </c>
      <c r="C94" s="0" t="n">
        <v>0</v>
      </c>
      <c r="D94" s="0" t="n">
        <v>0</v>
      </c>
      <c r="E94" s="0" t="n">
        <v>0</v>
      </c>
      <c r="F94" s="0" t="n">
        <v>0</v>
      </c>
      <c r="G94" s="0" t="n">
        <v>0</v>
      </c>
      <c r="H94" s="0" t="n">
        <v>0.2</v>
      </c>
      <c r="I94" s="0" t="n">
        <v>1.21</v>
      </c>
      <c r="J94" s="0" t="n">
        <v>2.42</v>
      </c>
      <c r="K94" s="0" t="n">
        <v>3.75</v>
      </c>
      <c r="L94" s="0" t="n">
        <v>5.13</v>
      </c>
      <c r="M94" s="0" t="n">
        <v>6.49</v>
      </c>
      <c r="N94" s="0" t="n">
        <v>7.78</v>
      </c>
      <c r="O94" s="0" t="n">
        <v>8.93</v>
      </c>
      <c r="P94" s="0" t="n">
        <v>9.91</v>
      </c>
      <c r="Q94" s="0" t="n">
        <v>10.69</v>
      </c>
      <c r="R94" s="0" t="n">
        <v>11.24</v>
      </c>
      <c r="S94" s="0" t="n">
        <v>11.57</v>
      </c>
      <c r="T94" s="0" t="n">
        <v>11.66</v>
      </c>
      <c r="U94" s="0" t="n">
        <v>11.55</v>
      </c>
      <c r="V94" s="0" t="n">
        <v>11.23</v>
      </c>
      <c r="W94" s="0" t="n">
        <v>10.75</v>
      </c>
      <c r="X94" s="0" t="n">
        <v>10.14</v>
      </c>
      <c r="Y94" s="0" t="n">
        <v>9.44</v>
      </c>
      <c r="Z94" s="0" t="n">
        <v>8.7</v>
      </c>
      <c r="AA94" s="0" t="n">
        <v>7.96</v>
      </c>
      <c r="AB94" s="0" t="n">
        <v>7.26</v>
      </c>
      <c r="AC94" s="0" t="n">
        <v>6.65</v>
      </c>
      <c r="AD94" s="0" t="n">
        <v>6.15</v>
      </c>
      <c r="AE94" s="0" t="n">
        <v>5.79</v>
      </c>
      <c r="AF94" s="0" t="n">
        <v>5.56</v>
      </c>
      <c r="AG94" s="0" t="n">
        <v>5.46</v>
      </c>
      <c r="AH94" s="0" t="n">
        <v>5.45</v>
      </c>
      <c r="AI94" s="0" t="n">
        <v>5.46</v>
      </c>
      <c r="AJ94" s="0" t="n">
        <v>5.4</v>
      </c>
      <c r="AK94" s="0" t="n">
        <v>5.12</v>
      </c>
      <c r="AL94" s="0" t="n">
        <v>4.46</v>
      </c>
      <c r="AM94" s="0" t="n">
        <v>3.18</v>
      </c>
    </row>
    <row r="95" customFormat="false" ht="12.8" hidden="false" customHeight="false" outlineLevel="0" collapsed="false">
      <c r="A95" s="0" t="n">
        <v>12</v>
      </c>
      <c r="B95" s="0" t="n">
        <v>3</v>
      </c>
      <c r="C95" s="0" t="n">
        <v>0</v>
      </c>
      <c r="D95" s="0" t="n">
        <v>0</v>
      </c>
      <c r="E95" s="0" t="n">
        <v>0</v>
      </c>
      <c r="F95" s="0" t="n">
        <v>0</v>
      </c>
      <c r="G95" s="0" t="n">
        <v>0</v>
      </c>
      <c r="H95" s="0" t="n">
        <v>0</v>
      </c>
      <c r="I95" s="0" t="n">
        <v>1.06</v>
      </c>
      <c r="J95" s="0" t="n">
        <v>2.34</v>
      </c>
      <c r="K95" s="0" t="n">
        <v>3.8</v>
      </c>
      <c r="L95" s="0" t="n">
        <v>5.34</v>
      </c>
      <c r="M95" s="0" t="n">
        <v>6.9</v>
      </c>
      <c r="N95" s="0" t="n">
        <v>8.4</v>
      </c>
      <c r="O95" s="0" t="n">
        <v>9.78</v>
      </c>
      <c r="P95" s="0" t="n">
        <v>10.99</v>
      </c>
      <c r="Q95" s="0" t="n">
        <v>11.98</v>
      </c>
      <c r="R95" s="0" t="n">
        <v>12.72</v>
      </c>
      <c r="S95" s="0" t="n">
        <v>13.2</v>
      </c>
      <c r="T95" s="0" t="n">
        <v>13.41</v>
      </c>
      <c r="U95" s="0" t="n">
        <v>13.36</v>
      </c>
      <c r="V95" s="0" t="n">
        <v>13.07</v>
      </c>
      <c r="W95" s="0" t="n">
        <v>12.57</v>
      </c>
      <c r="X95" s="0" t="n">
        <v>11.91</v>
      </c>
      <c r="Y95" s="0" t="n">
        <v>11.13</v>
      </c>
      <c r="Z95" s="0" t="n">
        <v>10.29</v>
      </c>
      <c r="AA95" s="0" t="n">
        <v>9.43</v>
      </c>
      <c r="AB95" s="0" t="n">
        <v>8.63</v>
      </c>
      <c r="AC95" s="0" t="n">
        <v>7.91</v>
      </c>
      <c r="AD95" s="0" t="n">
        <v>7.34</v>
      </c>
      <c r="AE95" s="0" t="n">
        <v>6.93</v>
      </c>
      <c r="AF95" s="0" t="n">
        <v>6.7</v>
      </c>
      <c r="AG95" s="0" t="n">
        <v>6.62</v>
      </c>
      <c r="AH95" s="0" t="n">
        <v>6.66</v>
      </c>
      <c r="AI95" s="0" t="n">
        <v>6.74</v>
      </c>
      <c r="AJ95" s="0" t="n">
        <v>6.73</v>
      </c>
      <c r="AK95" s="0" t="n">
        <v>6.47</v>
      </c>
      <c r="AL95" s="0" t="n">
        <v>5.72</v>
      </c>
      <c r="AM95" s="0" t="n">
        <v>4.18</v>
      </c>
    </row>
    <row r="96" customFormat="false" ht="12.8" hidden="false" customHeight="false" outlineLevel="0" collapsed="false">
      <c r="A96" s="0" t="n">
        <v>14</v>
      </c>
      <c r="B96" s="0" t="n">
        <v>3</v>
      </c>
      <c r="C96" s="0" t="n">
        <v>0</v>
      </c>
      <c r="D96" s="0" t="n">
        <v>0</v>
      </c>
      <c r="E96" s="0" t="n">
        <v>0</v>
      </c>
      <c r="F96" s="0" t="n">
        <v>0</v>
      </c>
      <c r="G96" s="0" t="n">
        <v>0</v>
      </c>
      <c r="H96" s="0" t="n">
        <v>0</v>
      </c>
      <c r="I96" s="0" t="n">
        <v>0.82</v>
      </c>
      <c r="J96" s="0" t="n">
        <v>2.09</v>
      </c>
      <c r="K96" s="0" t="n">
        <v>3.6</v>
      </c>
      <c r="L96" s="0" t="n">
        <v>5.24</v>
      </c>
      <c r="M96" s="0" t="n">
        <v>6.94</v>
      </c>
      <c r="N96" s="0" t="n">
        <v>8.63</v>
      </c>
      <c r="O96" s="0" t="n">
        <v>10.22</v>
      </c>
      <c r="P96" s="0" t="n">
        <v>11.65</v>
      </c>
      <c r="Q96" s="0" t="n">
        <v>12.87</v>
      </c>
      <c r="R96" s="0" t="n">
        <v>13.85</v>
      </c>
      <c r="S96" s="0" t="n">
        <v>14.54</v>
      </c>
      <c r="T96" s="0" t="n">
        <v>14.94</v>
      </c>
      <c r="U96" s="0" t="n">
        <v>15.06</v>
      </c>
      <c r="V96" s="0" t="n">
        <v>14.9</v>
      </c>
      <c r="W96" s="0" t="n">
        <v>14.5</v>
      </c>
      <c r="X96" s="0" t="n">
        <v>13.9</v>
      </c>
      <c r="Y96" s="0" t="n">
        <v>13.14</v>
      </c>
      <c r="Z96" s="0" t="n">
        <v>12.3</v>
      </c>
      <c r="AA96" s="0" t="n">
        <v>11.42</v>
      </c>
      <c r="AB96" s="0" t="n">
        <v>10.57</v>
      </c>
      <c r="AC96" s="0" t="n">
        <v>9.81</v>
      </c>
      <c r="AD96" s="0" t="n">
        <v>9.18</v>
      </c>
      <c r="AE96" s="0" t="n">
        <v>8.71</v>
      </c>
      <c r="AF96" s="0" t="n">
        <v>8.43</v>
      </c>
      <c r="AG96" s="0" t="n">
        <v>8.31</v>
      </c>
      <c r="AH96" s="0" t="n">
        <v>8.31</v>
      </c>
      <c r="AI96" s="0" t="n">
        <v>8.35</v>
      </c>
      <c r="AJ96" s="0" t="n">
        <v>8.27</v>
      </c>
      <c r="AK96" s="0" t="n">
        <v>7.89</v>
      </c>
      <c r="AL96" s="0" t="n">
        <v>6.95</v>
      </c>
      <c r="AM96" s="0" t="n">
        <v>5.1</v>
      </c>
    </row>
    <row r="97" customFormat="false" ht="12.8" hidden="false" customHeight="false" outlineLevel="0" collapsed="false">
      <c r="A97" s="0" t="n">
        <v>16</v>
      </c>
      <c r="B97" s="0" t="n">
        <v>3</v>
      </c>
      <c r="C97" s="0" t="n">
        <v>0</v>
      </c>
      <c r="D97" s="0" t="n">
        <v>0</v>
      </c>
      <c r="E97" s="0" t="n">
        <v>0</v>
      </c>
      <c r="F97" s="0" t="n">
        <v>0</v>
      </c>
      <c r="G97" s="0" t="n">
        <v>0</v>
      </c>
      <c r="H97" s="0" t="n">
        <v>0</v>
      </c>
      <c r="I97" s="0" t="n">
        <v>0.53</v>
      </c>
      <c r="J97" s="0" t="n">
        <v>1.76</v>
      </c>
      <c r="K97" s="0" t="n">
        <v>3.25</v>
      </c>
      <c r="L97" s="0" t="n">
        <v>4.93</v>
      </c>
      <c r="M97" s="0" t="n">
        <v>6.73</v>
      </c>
      <c r="N97" s="0" t="n">
        <v>8.55</v>
      </c>
      <c r="O97" s="0" t="n">
        <v>10.32</v>
      </c>
      <c r="P97" s="0" t="n">
        <v>11.96</v>
      </c>
      <c r="Q97" s="0" t="n">
        <v>13.42</v>
      </c>
      <c r="R97" s="0" t="n">
        <v>14.63</v>
      </c>
      <c r="S97" s="0" t="n">
        <v>15.57</v>
      </c>
      <c r="T97" s="0" t="n">
        <v>16.22</v>
      </c>
      <c r="U97" s="0" t="n">
        <v>16.56</v>
      </c>
      <c r="V97" s="0" t="n">
        <v>16.61</v>
      </c>
      <c r="W97" s="0" t="n">
        <v>16.38</v>
      </c>
      <c r="X97" s="0" t="n">
        <v>15.93</v>
      </c>
      <c r="Y97" s="0" t="n">
        <v>15.29</v>
      </c>
      <c r="Z97" s="0" t="n">
        <v>14.53</v>
      </c>
      <c r="AA97" s="0" t="n">
        <v>13.7</v>
      </c>
      <c r="AB97" s="0" t="n">
        <v>12.87</v>
      </c>
      <c r="AC97" s="0" t="n">
        <v>12.09</v>
      </c>
      <c r="AD97" s="0" t="n">
        <v>11.42</v>
      </c>
      <c r="AE97" s="0" t="n">
        <v>10.9</v>
      </c>
      <c r="AF97" s="0" t="n">
        <v>10.53</v>
      </c>
      <c r="AG97" s="0" t="n">
        <v>10.31</v>
      </c>
      <c r="AH97" s="0" t="n">
        <v>10.19</v>
      </c>
      <c r="AI97" s="0" t="n">
        <v>10.08</v>
      </c>
      <c r="AJ97" s="0" t="n">
        <v>9.83</v>
      </c>
      <c r="AK97" s="0" t="n">
        <v>9.24</v>
      </c>
      <c r="AL97" s="0" t="n">
        <v>8.03</v>
      </c>
      <c r="AM97" s="0" t="n">
        <v>5.82</v>
      </c>
    </row>
    <row r="98" customFormat="false" ht="12.8" hidden="false" customHeight="false" outlineLevel="0" collapsed="false">
      <c r="A98" s="0" t="n">
        <v>18</v>
      </c>
      <c r="B98" s="0" t="n">
        <v>3</v>
      </c>
      <c r="C98" s="0" t="n">
        <v>0</v>
      </c>
      <c r="D98" s="0" t="n">
        <v>0</v>
      </c>
      <c r="E98" s="0" t="n">
        <v>0</v>
      </c>
      <c r="F98" s="0" t="n">
        <v>0</v>
      </c>
      <c r="G98" s="0" t="n">
        <v>0</v>
      </c>
      <c r="H98" s="0" t="n">
        <v>0</v>
      </c>
      <c r="I98" s="0" t="n">
        <v>0.26</v>
      </c>
      <c r="J98" s="0" t="n">
        <v>1.4</v>
      </c>
      <c r="K98" s="0" t="n">
        <v>2.85</v>
      </c>
      <c r="L98" s="0" t="n">
        <v>4.53</v>
      </c>
      <c r="M98" s="0" t="n">
        <v>6.37</v>
      </c>
      <c r="N98" s="0" t="n">
        <v>8.28</v>
      </c>
      <c r="O98" s="0" t="n">
        <v>10.18</v>
      </c>
      <c r="P98" s="0" t="n">
        <v>12</v>
      </c>
      <c r="Q98" s="0" t="n">
        <v>13.66</v>
      </c>
      <c r="R98" s="0" t="n">
        <v>15.1</v>
      </c>
      <c r="S98" s="0" t="n">
        <v>16.28</v>
      </c>
      <c r="T98" s="0" t="n">
        <v>17.17</v>
      </c>
      <c r="U98" s="0" t="n">
        <v>17.76</v>
      </c>
      <c r="V98" s="0" t="n">
        <v>18.05</v>
      </c>
      <c r="W98" s="0" t="n">
        <v>18.04</v>
      </c>
      <c r="X98" s="0" t="n">
        <v>17.79</v>
      </c>
      <c r="Y98" s="0" t="n">
        <v>17.32</v>
      </c>
      <c r="Z98" s="0" t="n">
        <v>16.69</v>
      </c>
      <c r="AA98" s="0" t="n">
        <v>15.96</v>
      </c>
      <c r="AB98" s="0" t="n">
        <v>15.18</v>
      </c>
      <c r="AC98" s="0" t="n">
        <v>14.42</v>
      </c>
      <c r="AD98" s="0" t="n">
        <v>13.73</v>
      </c>
      <c r="AE98" s="0" t="n">
        <v>13.14</v>
      </c>
      <c r="AF98" s="0" t="n">
        <v>12.68</v>
      </c>
      <c r="AG98" s="0" t="n">
        <v>12.32</v>
      </c>
      <c r="AH98" s="0" t="n">
        <v>12.03</v>
      </c>
      <c r="AI98" s="0" t="n">
        <v>11.71</v>
      </c>
      <c r="AJ98" s="0" t="n">
        <v>11.23</v>
      </c>
      <c r="AK98" s="0" t="n">
        <v>10.36</v>
      </c>
      <c r="AL98" s="0" t="n">
        <v>8.84</v>
      </c>
      <c r="AM98" s="0" t="n">
        <v>6.29</v>
      </c>
    </row>
    <row r="99" customFormat="false" ht="12.8" hidden="false" customHeight="false" outlineLevel="0" collapsed="false">
      <c r="A99" s="0" t="n">
        <v>20</v>
      </c>
      <c r="B99" s="0" t="n">
        <v>3</v>
      </c>
      <c r="C99" s="0" t="n">
        <v>0</v>
      </c>
      <c r="D99" s="0" t="n">
        <v>0</v>
      </c>
      <c r="E99" s="0" t="n">
        <v>0</v>
      </c>
      <c r="F99" s="0" t="n">
        <v>0</v>
      </c>
      <c r="G99" s="0" t="n">
        <v>0</v>
      </c>
      <c r="H99" s="0" t="n">
        <v>0</v>
      </c>
      <c r="I99" s="0" t="n">
        <v>0.05</v>
      </c>
      <c r="J99" s="0" t="n">
        <v>1.1</v>
      </c>
      <c r="K99" s="0" t="n">
        <v>2.48</v>
      </c>
      <c r="L99" s="0" t="n">
        <v>4.12</v>
      </c>
      <c r="M99" s="0" t="n">
        <v>5.96</v>
      </c>
      <c r="N99" s="0" t="n">
        <v>7.91</v>
      </c>
      <c r="O99" s="0" t="n">
        <v>9.89</v>
      </c>
      <c r="P99" s="0" t="n">
        <v>11.82</v>
      </c>
      <c r="Q99" s="0" t="n">
        <v>13.63</v>
      </c>
      <c r="R99" s="0" t="n">
        <v>15.25</v>
      </c>
      <c r="S99" s="0" t="n">
        <v>16.63</v>
      </c>
      <c r="T99" s="0" t="n">
        <v>17.74</v>
      </c>
      <c r="U99" s="0" t="n">
        <v>18.55</v>
      </c>
      <c r="V99" s="0" t="n">
        <v>19.06</v>
      </c>
      <c r="W99" s="0" t="n">
        <v>19.28</v>
      </c>
      <c r="X99" s="0" t="n">
        <v>19.23</v>
      </c>
      <c r="Y99" s="0" t="n">
        <v>18.94</v>
      </c>
      <c r="Z99" s="0" t="n">
        <v>18.46</v>
      </c>
      <c r="AA99" s="0" t="n">
        <v>17.85</v>
      </c>
      <c r="AB99" s="0" t="n">
        <v>17.16</v>
      </c>
      <c r="AC99" s="0" t="n">
        <v>16.44</v>
      </c>
      <c r="AD99" s="0" t="n">
        <v>15.75</v>
      </c>
      <c r="AE99" s="0" t="n">
        <v>15.11</v>
      </c>
      <c r="AF99" s="0" t="n">
        <v>14.55</v>
      </c>
      <c r="AG99" s="0" t="n">
        <v>14.05</v>
      </c>
      <c r="AH99" s="0" t="n">
        <v>13.58</v>
      </c>
      <c r="AI99" s="0" t="n">
        <v>13.04</v>
      </c>
      <c r="AJ99" s="0" t="n">
        <v>12.3</v>
      </c>
      <c r="AK99" s="0" t="n">
        <v>11.16</v>
      </c>
      <c r="AL99" s="0" t="n">
        <v>9.34</v>
      </c>
      <c r="AM99" s="0" t="n">
        <v>6.49</v>
      </c>
    </row>
    <row r="100" customFormat="false" ht="12.8" hidden="false" customHeight="false" outlineLevel="0" collapsed="false">
      <c r="A100" s="0" t="n">
        <v>22</v>
      </c>
      <c r="B100" s="0" t="n">
        <v>3</v>
      </c>
      <c r="C100" s="0" t="n">
        <v>0</v>
      </c>
      <c r="D100" s="0" t="n">
        <v>0</v>
      </c>
      <c r="E100" s="0" t="n">
        <v>0</v>
      </c>
      <c r="F100" s="0" t="n">
        <v>0</v>
      </c>
      <c r="G100" s="0" t="n">
        <v>0</v>
      </c>
      <c r="H100" s="0" t="n">
        <v>0</v>
      </c>
      <c r="I100" s="0" t="n">
        <v>0</v>
      </c>
      <c r="J100" s="0" t="n">
        <v>0.88</v>
      </c>
      <c r="K100" s="0" t="n">
        <v>2.18</v>
      </c>
      <c r="L100" s="0" t="n">
        <v>3.76</v>
      </c>
      <c r="M100" s="0" t="n">
        <v>5.56</v>
      </c>
      <c r="N100" s="0" t="n">
        <v>7.5</v>
      </c>
      <c r="O100" s="0" t="n">
        <v>9.5</v>
      </c>
      <c r="P100" s="0" t="n">
        <v>11.48</v>
      </c>
      <c r="Q100" s="0" t="n">
        <v>13.36</v>
      </c>
      <c r="R100" s="0" t="n">
        <v>15.09</v>
      </c>
      <c r="S100" s="0" t="n">
        <v>16.6</v>
      </c>
      <c r="T100" s="0" t="n">
        <v>17.86</v>
      </c>
      <c r="U100" s="0" t="n">
        <v>18.84</v>
      </c>
      <c r="V100" s="0" t="n">
        <v>19.52</v>
      </c>
      <c r="W100" s="0" t="n">
        <v>19.92</v>
      </c>
      <c r="X100" s="0" t="n">
        <v>20.04</v>
      </c>
      <c r="Y100" s="0" t="n">
        <v>19.92</v>
      </c>
      <c r="Z100" s="0" t="n">
        <v>19.59</v>
      </c>
      <c r="AA100" s="0" t="n">
        <v>19.1</v>
      </c>
      <c r="AB100" s="0" t="n">
        <v>18.5</v>
      </c>
      <c r="AC100" s="0" t="n">
        <v>17.84</v>
      </c>
      <c r="AD100" s="0" t="n">
        <v>17.17</v>
      </c>
      <c r="AE100" s="0" t="n">
        <v>16.51</v>
      </c>
      <c r="AF100" s="0" t="n">
        <v>15.88</v>
      </c>
      <c r="AG100" s="0" t="n">
        <v>15.28</v>
      </c>
      <c r="AH100" s="0" t="n">
        <v>14.65</v>
      </c>
      <c r="AI100" s="0" t="n">
        <v>13.93</v>
      </c>
      <c r="AJ100" s="0" t="n">
        <v>12.97</v>
      </c>
      <c r="AK100" s="0" t="n">
        <v>11.6</v>
      </c>
      <c r="AL100" s="0" t="n">
        <v>9.54</v>
      </c>
      <c r="AM100" s="0" t="n">
        <v>6.47</v>
      </c>
    </row>
    <row r="101" customFormat="false" ht="12.8" hidden="false" customHeight="false" outlineLevel="0" collapsed="false">
      <c r="A101" s="0" t="n">
        <v>24</v>
      </c>
      <c r="B101" s="0" t="n">
        <v>3</v>
      </c>
      <c r="C101" s="0" t="n">
        <v>0</v>
      </c>
      <c r="D101" s="0" t="n">
        <v>0</v>
      </c>
      <c r="E101" s="0" t="n">
        <v>0</v>
      </c>
      <c r="F101" s="0" t="n">
        <v>0</v>
      </c>
      <c r="G101" s="0" t="n">
        <v>0</v>
      </c>
      <c r="H101" s="0" t="n">
        <v>0</v>
      </c>
      <c r="I101" s="0" t="n">
        <v>0</v>
      </c>
      <c r="J101" s="0" t="n">
        <v>0.75</v>
      </c>
      <c r="K101" s="0" t="n">
        <v>1.97</v>
      </c>
      <c r="L101" s="0" t="n">
        <v>3.47</v>
      </c>
      <c r="M101" s="0" t="n">
        <v>5.19</v>
      </c>
      <c r="N101" s="0" t="n">
        <v>7.07</v>
      </c>
      <c r="O101" s="0" t="n">
        <v>9.02</v>
      </c>
      <c r="P101" s="0" t="n">
        <v>10.97</v>
      </c>
      <c r="Q101" s="0" t="n">
        <v>12.85</v>
      </c>
      <c r="R101" s="0" t="n">
        <v>14.6</v>
      </c>
      <c r="S101" s="0" t="n">
        <v>16.15</v>
      </c>
      <c r="T101" s="0" t="n">
        <v>17.48</v>
      </c>
      <c r="U101" s="0" t="n">
        <v>18.54</v>
      </c>
      <c r="V101" s="0" t="n">
        <v>19.33</v>
      </c>
      <c r="W101" s="0" t="n">
        <v>19.84</v>
      </c>
      <c r="X101" s="0" t="n">
        <v>20.09</v>
      </c>
      <c r="Y101" s="0" t="n">
        <v>20.09</v>
      </c>
      <c r="Z101" s="0" t="n">
        <v>19.88</v>
      </c>
      <c r="AA101" s="0" t="n">
        <v>19.51</v>
      </c>
      <c r="AB101" s="0" t="n">
        <v>19.01</v>
      </c>
      <c r="AC101" s="0" t="n">
        <v>18.43</v>
      </c>
      <c r="AD101" s="0" t="n">
        <v>17.81</v>
      </c>
      <c r="AE101" s="0" t="n">
        <v>17.17</v>
      </c>
      <c r="AF101" s="0" t="n">
        <v>16.53</v>
      </c>
      <c r="AG101" s="0" t="n">
        <v>15.88</v>
      </c>
      <c r="AH101" s="0" t="n">
        <v>15.18</v>
      </c>
      <c r="AI101" s="0" t="n">
        <v>14.35</v>
      </c>
      <c r="AJ101" s="0" t="n">
        <v>13.26</v>
      </c>
      <c r="AK101" s="0" t="n">
        <v>11.73</v>
      </c>
      <c r="AL101" s="0" t="n">
        <v>9.52</v>
      </c>
      <c r="AM101" s="0" t="n">
        <v>6.3</v>
      </c>
    </row>
    <row r="102" customFormat="false" ht="12.8" hidden="false" customHeight="false" outlineLevel="0" collapsed="false">
      <c r="A102" s="0" t="n">
        <v>26</v>
      </c>
      <c r="B102" s="0" t="n">
        <v>3</v>
      </c>
      <c r="C102" s="0" t="n">
        <v>0</v>
      </c>
      <c r="D102" s="0" t="n">
        <v>0</v>
      </c>
      <c r="E102" s="0" t="n">
        <v>0</v>
      </c>
      <c r="F102" s="0" t="n">
        <v>0</v>
      </c>
      <c r="G102" s="0" t="n">
        <v>0</v>
      </c>
      <c r="H102" s="0" t="n">
        <v>0</v>
      </c>
      <c r="I102" s="0" t="n">
        <v>0</v>
      </c>
      <c r="J102" s="0" t="n">
        <v>0.7</v>
      </c>
      <c r="K102" s="0" t="n">
        <v>1.82</v>
      </c>
      <c r="L102" s="0" t="n">
        <v>3.21</v>
      </c>
      <c r="M102" s="0" t="n">
        <v>4.82</v>
      </c>
      <c r="N102" s="0" t="n">
        <v>6.59</v>
      </c>
      <c r="O102" s="0" t="n">
        <v>8.43</v>
      </c>
      <c r="P102" s="0" t="n">
        <v>10.28</v>
      </c>
      <c r="Q102" s="0" t="n">
        <v>12.08</v>
      </c>
      <c r="R102" s="0" t="n">
        <v>13.76</v>
      </c>
      <c r="S102" s="0" t="n">
        <v>15.27</v>
      </c>
      <c r="T102" s="0" t="n">
        <v>16.57</v>
      </c>
      <c r="U102" s="0" t="n">
        <v>17.63</v>
      </c>
      <c r="V102" s="0" t="n">
        <v>18.44</v>
      </c>
      <c r="W102" s="0" t="n">
        <v>19</v>
      </c>
      <c r="X102" s="0" t="n">
        <v>19.31</v>
      </c>
      <c r="Y102" s="0" t="n">
        <v>19.39</v>
      </c>
      <c r="Z102" s="0" t="n">
        <v>19.28</v>
      </c>
      <c r="AA102" s="0" t="n">
        <v>19.01</v>
      </c>
      <c r="AB102" s="0" t="n">
        <v>18.62</v>
      </c>
      <c r="AC102" s="0" t="n">
        <v>18.14</v>
      </c>
      <c r="AD102" s="0" t="n">
        <v>17.62</v>
      </c>
      <c r="AE102" s="0" t="n">
        <v>17.06</v>
      </c>
      <c r="AF102" s="0" t="n">
        <v>16.49</v>
      </c>
      <c r="AG102" s="0" t="n">
        <v>15.89</v>
      </c>
      <c r="AH102" s="0" t="n">
        <v>15.21</v>
      </c>
      <c r="AI102" s="0" t="n">
        <v>14.37</v>
      </c>
      <c r="AJ102" s="0" t="n">
        <v>13.25</v>
      </c>
      <c r="AK102" s="0" t="n">
        <v>11.68</v>
      </c>
      <c r="AL102" s="0" t="n">
        <v>9.4</v>
      </c>
      <c r="AM102" s="0" t="n">
        <v>6.12</v>
      </c>
    </row>
    <row r="103" customFormat="false" ht="12.8" hidden="false" customHeight="false" outlineLevel="0" collapsed="false">
      <c r="A103" s="0" t="n">
        <v>28</v>
      </c>
      <c r="B103" s="0" t="n">
        <v>3</v>
      </c>
      <c r="C103" s="0" t="n">
        <v>0</v>
      </c>
      <c r="D103" s="0" t="n">
        <v>0</v>
      </c>
      <c r="E103" s="0" t="n">
        <v>0</v>
      </c>
      <c r="F103" s="0" t="n">
        <v>0</v>
      </c>
      <c r="G103" s="0" t="n">
        <v>0</v>
      </c>
      <c r="H103" s="0" t="n">
        <v>0</v>
      </c>
      <c r="I103" s="0" t="n">
        <v>0</v>
      </c>
      <c r="J103" s="0" t="n">
        <v>0.67</v>
      </c>
      <c r="K103" s="0" t="n">
        <v>1.69</v>
      </c>
      <c r="L103" s="0" t="n">
        <v>2.95</v>
      </c>
      <c r="M103" s="0" t="n">
        <v>4.41</v>
      </c>
      <c r="N103" s="0" t="n">
        <v>6.02</v>
      </c>
      <c r="O103" s="0" t="n">
        <v>7.69</v>
      </c>
      <c r="P103" s="0" t="n">
        <v>9.38</v>
      </c>
      <c r="Q103" s="0" t="n">
        <v>11.02</v>
      </c>
      <c r="R103" s="0" t="n">
        <v>12.55</v>
      </c>
      <c r="S103" s="0" t="n">
        <v>13.93</v>
      </c>
      <c r="T103" s="0" t="n">
        <v>15.13</v>
      </c>
      <c r="U103" s="0" t="n">
        <v>16.12</v>
      </c>
      <c r="V103" s="0" t="n">
        <v>16.88</v>
      </c>
      <c r="W103" s="0" t="n">
        <v>17.42</v>
      </c>
      <c r="X103" s="0" t="n">
        <v>17.75</v>
      </c>
      <c r="Y103" s="0" t="n">
        <v>17.88</v>
      </c>
      <c r="Z103" s="0" t="n">
        <v>17.85</v>
      </c>
      <c r="AA103" s="0" t="n">
        <v>17.68</v>
      </c>
      <c r="AB103" s="0" t="n">
        <v>17.41</v>
      </c>
      <c r="AC103" s="0" t="n">
        <v>17.07</v>
      </c>
      <c r="AD103" s="0" t="n">
        <v>16.7</v>
      </c>
      <c r="AE103" s="0" t="n">
        <v>16.3</v>
      </c>
      <c r="AF103" s="0" t="n">
        <v>15.88</v>
      </c>
      <c r="AG103" s="0" t="n">
        <v>15.42</v>
      </c>
      <c r="AH103" s="0" t="n">
        <v>14.88</v>
      </c>
      <c r="AI103" s="0" t="n">
        <v>14.15</v>
      </c>
      <c r="AJ103" s="0" t="n">
        <v>13.12</v>
      </c>
      <c r="AK103" s="0" t="n">
        <v>11.6</v>
      </c>
      <c r="AL103" s="0" t="n">
        <v>9.35</v>
      </c>
      <c r="AM103" s="0" t="n">
        <v>6.06</v>
      </c>
    </row>
    <row r="104" customFormat="false" ht="12.8" hidden="false" customHeight="false" outlineLevel="0" collapsed="false">
      <c r="A104" s="0" t="n">
        <v>30</v>
      </c>
      <c r="B104" s="0" t="n">
        <v>3</v>
      </c>
      <c r="C104" s="0" t="n">
        <v>0</v>
      </c>
      <c r="D104" s="0" t="n">
        <v>0</v>
      </c>
      <c r="E104" s="0" t="n">
        <v>0</v>
      </c>
      <c r="F104" s="0" t="n">
        <v>0</v>
      </c>
      <c r="G104" s="0" t="n">
        <v>0</v>
      </c>
      <c r="H104" s="0" t="n">
        <v>0</v>
      </c>
      <c r="I104" s="0" t="n">
        <v>0</v>
      </c>
      <c r="J104" s="0" t="n">
        <v>0.63</v>
      </c>
      <c r="K104" s="0" t="n">
        <v>1.51</v>
      </c>
      <c r="L104" s="0" t="n">
        <v>2.62</v>
      </c>
      <c r="M104" s="0" t="n">
        <v>3.9</v>
      </c>
      <c r="N104" s="0" t="n">
        <v>5.29</v>
      </c>
      <c r="O104" s="0" t="n">
        <v>6.76</v>
      </c>
      <c r="P104" s="0" t="n">
        <v>8.22</v>
      </c>
      <c r="Q104" s="0" t="n">
        <v>9.65</v>
      </c>
      <c r="R104" s="0" t="n">
        <v>10.98</v>
      </c>
      <c r="S104" s="0" t="n">
        <v>12.18</v>
      </c>
      <c r="T104" s="0" t="n">
        <v>13.22</v>
      </c>
      <c r="U104" s="0" t="n">
        <v>14.08</v>
      </c>
      <c r="V104" s="0" t="n">
        <v>14.75</v>
      </c>
      <c r="W104" s="0" t="n">
        <v>15.24</v>
      </c>
      <c r="X104" s="0" t="n">
        <v>15.56</v>
      </c>
      <c r="Y104" s="0" t="n">
        <v>15.73</v>
      </c>
      <c r="Z104" s="0" t="n">
        <v>15.77</v>
      </c>
      <c r="AA104" s="0" t="n">
        <v>15.71</v>
      </c>
      <c r="AB104" s="0" t="n">
        <v>15.6</v>
      </c>
      <c r="AC104" s="0" t="n">
        <v>15.45</v>
      </c>
      <c r="AD104" s="0" t="n">
        <v>15.28</v>
      </c>
      <c r="AE104" s="0" t="n">
        <v>15.12</v>
      </c>
      <c r="AF104" s="0" t="n">
        <v>14.94</v>
      </c>
      <c r="AG104" s="0" t="n">
        <v>14.73</v>
      </c>
      <c r="AH104" s="0" t="n">
        <v>14.42</v>
      </c>
      <c r="AI104" s="0" t="n">
        <v>13.91</v>
      </c>
      <c r="AJ104" s="0" t="n">
        <v>13.06</v>
      </c>
      <c r="AK104" s="0" t="n">
        <v>11.69</v>
      </c>
      <c r="AL104" s="0" t="n">
        <v>9.53</v>
      </c>
      <c r="AM104" s="0" t="n">
        <v>6.26</v>
      </c>
    </row>
    <row r="105" customFormat="false" ht="12.8" hidden="false" customHeight="false" outlineLevel="0" collapsed="false">
      <c r="A105" s="0" t="n">
        <v>32</v>
      </c>
      <c r="B105" s="0" t="n">
        <v>3</v>
      </c>
      <c r="C105" s="0" t="n">
        <v>0</v>
      </c>
      <c r="D105" s="0" t="n">
        <v>0</v>
      </c>
      <c r="E105" s="0" t="n">
        <v>0</v>
      </c>
      <c r="F105" s="0" t="n">
        <v>0</v>
      </c>
      <c r="G105" s="0" t="n">
        <v>0</v>
      </c>
      <c r="H105" s="0" t="n">
        <v>0</v>
      </c>
      <c r="I105" s="0" t="n">
        <v>0</v>
      </c>
      <c r="J105" s="0" t="n">
        <v>0.51</v>
      </c>
      <c r="K105" s="0" t="n">
        <v>1.24</v>
      </c>
      <c r="L105" s="0" t="n">
        <v>2.15</v>
      </c>
      <c r="M105" s="0" t="n">
        <v>3.21</v>
      </c>
      <c r="N105" s="0" t="n">
        <v>4.37</v>
      </c>
      <c r="O105" s="0" t="n">
        <v>5.59</v>
      </c>
      <c r="P105" s="0" t="n">
        <v>6.8</v>
      </c>
      <c r="Q105" s="0" t="n">
        <v>7.98</v>
      </c>
      <c r="R105" s="0" t="n">
        <v>9.08</v>
      </c>
      <c r="S105" s="0" t="n">
        <v>10.08</v>
      </c>
      <c r="T105" s="0" t="n">
        <v>10.94</v>
      </c>
      <c r="U105" s="0" t="n">
        <v>11.66</v>
      </c>
      <c r="V105" s="0" t="n">
        <v>12.23</v>
      </c>
      <c r="W105" s="0" t="n">
        <v>12.67</v>
      </c>
      <c r="X105" s="0" t="n">
        <v>12.98</v>
      </c>
      <c r="Y105" s="0" t="n">
        <v>13.19</v>
      </c>
      <c r="Z105" s="0" t="n">
        <v>13.33</v>
      </c>
      <c r="AA105" s="0" t="n">
        <v>13.42</v>
      </c>
      <c r="AB105" s="0" t="n">
        <v>13.5</v>
      </c>
      <c r="AC105" s="0" t="n">
        <v>13.59</v>
      </c>
      <c r="AD105" s="0" t="n">
        <v>13.69</v>
      </c>
      <c r="AE105" s="0" t="n">
        <v>13.83</v>
      </c>
      <c r="AF105" s="0" t="n">
        <v>13.97</v>
      </c>
      <c r="AG105" s="0" t="n">
        <v>14.08</v>
      </c>
      <c r="AH105" s="0" t="n">
        <v>14.08</v>
      </c>
      <c r="AI105" s="0" t="n">
        <v>13.86</v>
      </c>
      <c r="AJ105" s="0" t="n">
        <v>13.26</v>
      </c>
      <c r="AK105" s="0" t="n">
        <v>12.09</v>
      </c>
      <c r="AL105" s="0" t="n">
        <v>10.05</v>
      </c>
      <c r="AM105" s="0" t="n">
        <v>6.81</v>
      </c>
    </row>
    <row r="106" customFormat="false" ht="12.8" hidden="false" customHeight="false" outlineLevel="0" collapsed="false">
      <c r="A106" s="0" t="n">
        <v>34</v>
      </c>
      <c r="B106" s="0" t="n">
        <v>3</v>
      </c>
      <c r="C106" s="0" t="n">
        <v>0</v>
      </c>
      <c r="D106" s="0" t="n">
        <v>0</v>
      </c>
      <c r="E106" s="0" t="n">
        <v>0</v>
      </c>
      <c r="F106" s="0" t="n">
        <v>0</v>
      </c>
      <c r="G106" s="0" t="n">
        <v>0</v>
      </c>
      <c r="H106" s="0" t="n">
        <v>0</v>
      </c>
      <c r="I106" s="0" t="n">
        <v>0</v>
      </c>
      <c r="J106" s="0" t="n">
        <v>0.31</v>
      </c>
      <c r="K106" s="0" t="n">
        <v>0.84</v>
      </c>
      <c r="L106" s="0" t="n">
        <v>1.54</v>
      </c>
      <c r="M106" s="0" t="n">
        <v>2.35</v>
      </c>
      <c r="N106" s="0" t="n">
        <v>3.26</v>
      </c>
      <c r="O106" s="0" t="n">
        <v>4.2</v>
      </c>
      <c r="P106" s="0" t="n">
        <v>5.16</v>
      </c>
      <c r="Q106" s="0" t="n">
        <v>6.09</v>
      </c>
      <c r="R106" s="0" t="n">
        <v>6.96</v>
      </c>
      <c r="S106" s="0" t="n">
        <v>7.75</v>
      </c>
      <c r="T106" s="0" t="n">
        <v>8.45</v>
      </c>
      <c r="U106" s="0" t="n">
        <v>9.05</v>
      </c>
      <c r="V106" s="0" t="n">
        <v>9.55</v>
      </c>
      <c r="W106" s="0" t="n">
        <v>9.97</v>
      </c>
      <c r="X106" s="0" t="n">
        <v>10.31</v>
      </c>
      <c r="Y106" s="0" t="n">
        <v>10.61</v>
      </c>
      <c r="Z106" s="0" t="n">
        <v>10.89</v>
      </c>
      <c r="AA106" s="0" t="n">
        <v>11.17</v>
      </c>
      <c r="AB106" s="0" t="n">
        <v>11.49</v>
      </c>
      <c r="AC106" s="0" t="n">
        <v>11.86</v>
      </c>
      <c r="AD106" s="0" t="n">
        <v>12.28</v>
      </c>
      <c r="AE106" s="0" t="n">
        <v>12.75</v>
      </c>
      <c r="AF106" s="0" t="n">
        <v>13.25</v>
      </c>
      <c r="AG106" s="0" t="n">
        <v>13.71</v>
      </c>
      <c r="AH106" s="0" t="n">
        <v>14.05</v>
      </c>
      <c r="AI106" s="0" t="n">
        <v>14.15</v>
      </c>
      <c r="AJ106" s="0" t="n">
        <v>13.83</v>
      </c>
      <c r="AK106" s="0" t="n">
        <v>12.85</v>
      </c>
      <c r="AL106" s="0" t="n">
        <v>10.95</v>
      </c>
      <c r="AM106" s="0" t="n">
        <v>7.73</v>
      </c>
    </row>
    <row r="107" customFormat="false" ht="12.8" hidden="false" customHeight="false" outlineLevel="0" collapsed="false">
      <c r="A107" s="0" t="n">
        <v>36</v>
      </c>
      <c r="B107" s="0" t="n">
        <v>3</v>
      </c>
      <c r="C107" s="0" t="n">
        <v>0</v>
      </c>
      <c r="D107" s="0" t="n">
        <v>0</v>
      </c>
      <c r="E107" s="0" t="n">
        <v>0</v>
      </c>
      <c r="F107" s="0" t="n">
        <v>0</v>
      </c>
      <c r="G107" s="0" t="n">
        <v>0</v>
      </c>
      <c r="H107" s="0" t="n">
        <v>0</v>
      </c>
      <c r="I107" s="0" t="n">
        <v>0</v>
      </c>
      <c r="J107" s="0" t="n">
        <v>0</v>
      </c>
      <c r="K107" s="0" t="n">
        <v>0.36</v>
      </c>
      <c r="L107" s="0" t="n">
        <v>0.82</v>
      </c>
      <c r="M107" s="0" t="n">
        <v>1.38</v>
      </c>
      <c r="N107" s="0" t="n">
        <v>2.02</v>
      </c>
      <c r="O107" s="0" t="n">
        <v>2.71</v>
      </c>
      <c r="P107" s="0" t="n">
        <v>3.42</v>
      </c>
      <c r="Q107" s="0" t="n">
        <v>4.13</v>
      </c>
      <c r="R107" s="0" t="n">
        <v>4.8</v>
      </c>
      <c r="S107" s="0" t="n">
        <v>5.44</v>
      </c>
      <c r="T107" s="0" t="n">
        <v>6.02</v>
      </c>
      <c r="U107" s="0" t="n">
        <v>6.55</v>
      </c>
      <c r="V107" s="0" t="n">
        <v>7.03</v>
      </c>
      <c r="W107" s="0" t="n">
        <v>7.48</v>
      </c>
      <c r="X107" s="0" t="n">
        <v>7.91</v>
      </c>
      <c r="Y107" s="0" t="n">
        <v>8.35</v>
      </c>
      <c r="Z107" s="0" t="n">
        <v>8.81</v>
      </c>
      <c r="AA107" s="0" t="n">
        <v>9.33</v>
      </c>
      <c r="AB107" s="0" t="n">
        <v>9.91</v>
      </c>
      <c r="AC107" s="0" t="n">
        <v>10.58</v>
      </c>
      <c r="AD107" s="0" t="n">
        <v>11.32</v>
      </c>
      <c r="AE107" s="0" t="n">
        <v>12.13</v>
      </c>
      <c r="AF107" s="0" t="n">
        <v>12.96</v>
      </c>
      <c r="AG107" s="0" t="n">
        <v>13.75</v>
      </c>
      <c r="AH107" s="0" t="n">
        <v>14.39</v>
      </c>
      <c r="AI107" s="0" t="n">
        <v>14.76</v>
      </c>
      <c r="AJ107" s="0" t="n">
        <v>14.67</v>
      </c>
      <c r="AK107" s="0" t="n">
        <v>13.87</v>
      </c>
      <c r="AL107" s="0" t="n">
        <v>12.08</v>
      </c>
      <c r="AM107" s="0" t="n">
        <v>8.91</v>
      </c>
    </row>
    <row r="108" customFormat="false" ht="12.8" hidden="false" customHeight="false" outlineLevel="0" collapsed="false">
      <c r="A108" s="0" t="n">
        <v>38</v>
      </c>
      <c r="B108" s="0" t="n">
        <v>3</v>
      </c>
      <c r="C108" s="0" t="n">
        <v>0</v>
      </c>
      <c r="D108" s="0" t="n">
        <v>0</v>
      </c>
      <c r="E108" s="0" t="n">
        <v>0</v>
      </c>
      <c r="F108" s="0" t="n">
        <v>0</v>
      </c>
      <c r="G108" s="0" t="n">
        <v>0</v>
      </c>
      <c r="H108" s="0" t="n">
        <v>0</v>
      </c>
      <c r="I108" s="0" t="n">
        <v>0</v>
      </c>
      <c r="J108" s="0" t="n">
        <v>0</v>
      </c>
      <c r="K108" s="0" t="n">
        <v>0</v>
      </c>
      <c r="L108" s="0" t="n">
        <v>0.16</v>
      </c>
      <c r="M108" s="0" t="n">
        <v>0.48</v>
      </c>
      <c r="N108" s="0" t="n">
        <v>0.89</v>
      </c>
      <c r="O108" s="0" t="n">
        <v>1.35</v>
      </c>
      <c r="P108" s="0" t="n">
        <v>1.85</v>
      </c>
      <c r="Q108" s="0" t="n">
        <v>2.38</v>
      </c>
      <c r="R108" s="0" t="n">
        <v>2.91</v>
      </c>
      <c r="S108" s="0" t="n">
        <v>3.44</v>
      </c>
      <c r="T108" s="0" t="n">
        <v>3.97</v>
      </c>
      <c r="U108" s="0" t="n">
        <v>4.49</v>
      </c>
      <c r="V108" s="0" t="n">
        <v>5.02</v>
      </c>
      <c r="W108" s="0" t="n">
        <v>5.56</v>
      </c>
      <c r="X108" s="0" t="n">
        <v>6.13</v>
      </c>
      <c r="Y108" s="0" t="n">
        <v>6.74</v>
      </c>
      <c r="Z108" s="0" t="n">
        <v>7.42</v>
      </c>
      <c r="AA108" s="0" t="n">
        <v>8.17</v>
      </c>
      <c r="AB108" s="0" t="n">
        <v>9.01</v>
      </c>
      <c r="AC108" s="0" t="n">
        <v>9.94</v>
      </c>
      <c r="AD108" s="0" t="n">
        <v>10.94</v>
      </c>
      <c r="AE108" s="0" t="n">
        <v>12</v>
      </c>
      <c r="AF108" s="0" t="n">
        <v>13.06</v>
      </c>
      <c r="AG108" s="0" t="n">
        <v>14.06</v>
      </c>
      <c r="AH108" s="0" t="n">
        <v>14.88</v>
      </c>
      <c r="AI108" s="0" t="n">
        <v>15.41</v>
      </c>
      <c r="AJ108" s="0" t="n">
        <v>15.44</v>
      </c>
      <c r="AK108" s="0" t="n">
        <v>14.76</v>
      </c>
      <c r="AL108" s="0" t="n">
        <v>13.09</v>
      </c>
      <c r="AM108" s="0" t="n">
        <v>10.06</v>
      </c>
    </row>
    <row r="109" customFormat="false" ht="12.8" hidden="false" customHeight="false" outlineLevel="0" collapsed="false">
      <c r="A109" s="0" t="n">
        <v>40</v>
      </c>
      <c r="B109" s="0" t="n">
        <v>3</v>
      </c>
      <c r="C109" s="0" t="n">
        <v>0</v>
      </c>
      <c r="D109" s="0" t="n">
        <v>0</v>
      </c>
      <c r="E109" s="0" t="n">
        <v>0</v>
      </c>
      <c r="F109" s="0" t="n">
        <v>0</v>
      </c>
      <c r="G109" s="0" t="n">
        <v>0</v>
      </c>
      <c r="H109" s="0" t="n">
        <v>0</v>
      </c>
      <c r="I109" s="0" t="n">
        <v>0</v>
      </c>
      <c r="J109" s="0" t="n">
        <v>0</v>
      </c>
      <c r="K109" s="0" t="n">
        <v>0</v>
      </c>
      <c r="L109" s="0" t="n">
        <v>0</v>
      </c>
      <c r="M109" s="0" t="n">
        <v>0.03</v>
      </c>
      <c r="N109" s="0" t="n">
        <v>0.26</v>
      </c>
      <c r="O109" s="0" t="n">
        <v>0.56</v>
      </c>
      <c r="P109" s="0" t="n">
        <v>0.91</v>
      </c>
      <c r="Q109" s="0" t="n">
        <v>1.31</v>
      </c>
      <c r="R109" s="0" t="n">
        <v>1.75</v>
      </c>
      <c r="S109" s="0" t="n">
        <v>2.23</v>
      </c>
      <c r="T109" s="0" t="n">
        <v>2.74</v>
      </c>
      <c r="U109" s="0" t="n">
        <v>3.3</v>
      </c>
      <c r="V109" s="0" t="n">
        <v>3.9</v>
      </c>
      <c r="W109" s="0" t="n">
        <v>4.56</v>
      </c>
      <c r="X109" s="0" t="n">
        <v>5.27</v>
      </c>
      <c r="Y109" s="0" t="n">
        <v>6.04</v>
      </c>
      <c r="Z109" s="0" t="n">
        <v>6.89</v>
      </c>
      <c r="AA109" s="0" t="n">
        <v>7.81</v>
      </c>
      <c r="AB109" s="0" t="n">
        <v>8.8</v>
      </c>
      <c r="AC109" s="0" t="n">
        <v>9.86</v>
      </c>
      <c r="AD109" s="0" t="n">
        <v>10.96</v>
      </c>
      <c r="AE109" s="0" t="n">
        <v>12.07</v>
      </c>
      <c r="AF109" s="0" t="n">
        <v>13.15</v>
      </c>
      <c r="AG109" s="0" t="n">
        <v>14.12</v>
      </c>
      <c r="AH109" s="0" t="n">
        <v>14.91</v>
      </c>
      <c r="AI109" s="0" t="n">
        <v>15.38</v>
      </c>
      <c r="AJ109" s="0" t="n">
        <v>15.4</v>
      </c>
      <c r="AK109" s="0" t="n">
        <v>14.78</v>
      </c>
      <c r="AL109" s="0" t="n">
        <v>13.29</v>
      </c>
      <c r="AM109" s="0" t="n">
        <v>10.66</v>
      </c>
    </row>
    <row r="110" customFormat="false" ht="12.8" hidden="false" customHeight="false" outlineLevel="0" collapsed="false">
      <c r="A110" s="0" t="n">
        <v>42</v>
      </c>
      <c r="B110" s="0" t="n">
        <v>3</v>
      </c>
      <c r="C110" s="0" t="n">
        <v>0</v>
      </c>
      <c r="D110" s="0" t="n">
        <v>0</v>
      </c>
      <c r="E110" s="0" t="n">
        <v>0</v>
      </c>
      <c r="F110" s="0" t="n">
        <v>0</v>
      </c>
      <c r="G110" s="0" t="n">
        <v>0</v>
      </c>
      <c r="H110" s="0" t="n">
        <v>0</v>
      </c>
      <c r="I110" s="0" t="n">
        <v>0</v>
      </c>
      <c r="J110" s="0" t="n">
        <v>0</v>
      </c>
      <c r="K110" s="0" t="n">
        <v>0</v>
      </c>
      <c r="L110" s="0" t="n">
        <v>0</v>
      </c>
      <c r="M110" s="0" t="n">
        <v>0.03</v>
      </c>
      <c r="N110" s="0" t="n">
        <v>0.24</v>
      </c>
      <c r="O110" s="0" t="n">
        <v>0.5</v>
      </c>
      <c r="P110" s="0" t="n">
        <v>0.82</v>
      </c>
      <c r="Q110" s="0" t="n">
        <v>1.18</v>
      </c>
      <c r="R110" s="0" t="n">
        <v>1.57</v>
      </c>
      <c r="S110" s="0" t="n">
        <v>2</v>
      </c>
      <c r="T110" s="0" t="n">
        <v>2.47</v>
      </c>
      <c r="U110" s="0" t="n">
        <v>2.97</v>
      </c>
      <c r="V110" s="0" t="n">
        <v>3.51</v>
      </c>
      <c r="W110" s="0" t="n">
        <v>4.1</v>
      </c>
      <c r="X110" s="0" t="n">
        <v>4.74</v>
      </c>
      <c r="Y110" s="0" t="n">
        <v>5.44</v>
      </c>
      <c r="Z110" s="0" t="n">
        <v>6.2</v>
      </c>
      <c r="AA110" s="0" t="n">
        <v>7.03</v>
      </c>
      <c r="AB110" s="0" t="n">
        <v>7.92</v>
      </c>
      <c r="AC110" s="0" t="n">
        <v>8.87</v>
      </c>
      <c r="AD110" s="0" t="n">
        <v>9.86</v>
      </c>
      <c r="AE110" s="0" t="n">
        <v>10.86</v>
      </c>
      <c r="AF110" s="0" t="n">
        <v>11.83</v>
      </c>
      <c r="AG110" s="0" t="n">
        <v>12.71</v>
      </c>
      <c r="AH110" s="0" t="n">
        <v>13.42</v>
      </c>
      <c r="AI110" s="0" t="n">
        <v>13.84</v>
      </c>
      <c r="AJ110" s="0" t="n">
        <v>13.86</v>
      </c>
      <c r="AK110" s="0" t="n">
        <v>13.3</v>
      </c>
      <c r="AL110" s="0" t="n">
        <v>11.96</v>
      </c>
      <c r="AM110" s="0" t="n">
        <v>9.59</v>
      </c>
    </row>
    <row r="111" customFormat="false" ht="12.8" hidden="false" customHeight="false" outlineLevel="0" collapsed="false">
      <c r="A111" s="0" t="n">
        <v>2</v>
      </c>
      <c r="B111" s="0" t="n">
        <v>4</v>
      </c>
      <c r="C111" s="0" t="n">
        <v>0</v>
      </c>
      <c r="D111" s="0" t="n">
        <v>0</v>
      </c>
      <c r="E111" s="0" t="n">
        <v>0</v>
      </c>
      <c r="F111" s="0" t="n">
        <v>0</v>
      </c>
      <c r="G111" s="0" t="n">
        <v>0</v>
      </c>
      <c r="H111" s="0" t="n">
        <v>0</v>
      </c>
      <c r="I111" s="0" t="n">
        <v>0</v>
      </c>
      <c r="J111" s="0" t="n">
        <v>0</v>
      </c>
      <c r="K111" s="0" t="n">
        <v>0</v>
      </c>
      <c r="L111" s="0" t="n">
        <v>0</v>
      </c>
      <c r="M111" s="0" t="n">
        <v>0</v>
      </c>
      <c r="N111" s="0" t="n">
        <v>0</v>
      </c>
      <c r="O111" s="0" t="n">
        <v>0</v>
      </c>
      <c r="P111" s="0" t="n">
        <v>0</v>
      </c>
      <c r="Q111" s="0" t="n">
        <v>0</v>
      </c>
      <c r="R111" s="0" t="n">
        <v>0</v>
      </c>
      <c r="S111" s="0" t="n">
        <v>0</v>
      </c>
      <c r="T111" s="0" t="n">
        <v>0</v>
      </c>
      <c r="U111" s="0" t="n">
        <v>0</v>
      </c>
      <c r="V111" s="0" t="n">
        <v>0.38</v>
      </c>
      <c r="W111" s="0" t="n">
        <v>0.89</v>
      </c>
      <c r="X111" s="0" t="n">
        <v>1.38</v>
      </c>
      <c r="Y111" s="0" t="n">
        <v>1.8</v>
      </c>
      <c r="Z111" s="0" t="n">
        <v>2.1</v>
      </c>
      <c r="AA111" s="0" t="n">
        <v>2.3</v>
      </c>
      <c r="AB111" s="0" t="n">
        <v>2.39</v>
      </c>
      <c r="AC111" s="0" t="n">
        <v>2.4</v>
      </c>
      <c r="AD111" s="0" t="n">
        <v>2.35</v>
      </c>
      <c r="AE111" s="0" t="n">
        <v>2.26</v>
      </c>
      <c r="AF111" s="0" t="n">
        <v>2.15</v>
      </c>
      <c r="AG111" s="0" t="n">
        <v>2.02</v>
      </c>
      <c r="AH111" s="0" t="n">
        <v>1.89</v>
      </c>
      <c r="AI111" s="0" t="n">
        <v>1.74</v>
      </c>
      <c r="AJ111" s="0" t="n">
        <v>1.59</v>
      </c>
      <c r="AK111" s="0" t="n">
        <v>1.44</v>
      </c>
      <c r="AL111" s="0" t="n">
        <v>1.31</v>
      </c>
      <c r="AM111" s="0" t="n">
        <v>1.26</v>
      </c>
    </row>
    <row r="112" customFormat="false" ht="12.8" hidden="false" customHeight="false" outlineLevel="0" collapsed="false">
      <c r="A112" s="0" t="n">
        <v>4</v>
      </c>
      <c r="B112" s="0" t="n">
        <v>4</v>
      </c>
      <c r="C112" s="0" t="n">
        <v>0</v>
      </c>
      <c r="D112" s="0" t="n">
        <v>0</v>
      </c>
      <c r="E112" s="0" t="n">
        <v>0</v>
      </c>
      <c r="F112" s="0" t="n">
        <v>0</v>
      </c>
      <c r="G112" s="0" t="n">
        <v>0</v>
      </c>
      <c r="H112" s="0" t="n">
        <v>0</v>
      </c>
      <c r="I112" s="0" t="n">
        <v>0</v>
      </c>
      <c r="J112" s="0" t="n">
        <v>0</v>
      </c>
      <c r="K112" s="0" t="n">
        <v>0</v>
      </c>
      <c r="L112" s="0" t="n">
        <v>0</v>
      </c>
      <c r="M112" s="0" t="n">
        <v>0</v>
      </c>
      <c r="N112" s="0" t="n">
        <v>0</v>
      </c>
      <c r="O112" s="0" t="n">
        <v>0</v>
      </c>
      <c r="P112" s="0" t="n">
        <v>0</v>
      </c>
      <c r="Q112" s="0" t="n">
        <v>0</v>
      </c>
      <c r="R112" s="0" t="n">
        <v>0</v>
      </c>
      <c r="S112" s="0" t="n">
        <v>0</v>
      </c>
      <c r="T112" s="0" t="n">
        <v>0</v>
      </c>
      <c r="U112" s="0" t="n">
        <v>0</v>
      </c>
      <c r="V112" s="0" t="n">
        <v>1.13</v>
      </c>
      <c r="W112" s="0" t="n">
        <v>2.38</v>
      </c>
      <c r="X112" s="0" t="n">
        <v>3.4</v>
      </c>
      <c r="Y112" s="0" t="n">
        <v>4.07</v>
      </c>
      <c r="Z112" s="0" t="n">
        <v>4.39</v>
      </c>
      <c r="AA112" s="0" t="n">
        <v>4.43</v>
      </c>
      <c r="AB112" s="0" t="n">
        <v>4.3</v>
      </c>
      <c r="AC112" s="0" t="n">
        <v>4.1</v>
      </c>
      <c r="AD112" s="0" t="n">
        <v>3.93</v>
      </c>
      <c r="AE112" s="0" t="n">
        <v>3.8</v>
      </c>
      <c r="AF112" s="0" t="n">
        <v>3.73</v>
      </c>
      <c r="AG112" s="0" t="n">
        <v>3.66</v>
      </c>
      <c r="AH112" s="0" t="n">
        <v>3.52</v>
      </c>
      <c r="AI112" s="0" t="n">
        <v>3.25</v>
      </c>
      <c r="AJ112" s="0" t="n">
        <v>2.82</v>
      </c>
      <c r="AK112" s="0" t="n">
        <v>2.29</v>
      </c>
      <c r="AL112" s="0" t="n">
        <v>1.84</v>
      </c>
      <c r="AM112" s="0" t="n">
        <v>1.89</v>
      </c>
    </row>
    <row r="113" customFormat="false" ht="12.8" hidden="false" customHeight="false" outlineLevel="0" collapsed="false">
      <c r="A113" s="0" t="n">
        <v>6</v>
      </c>
      <c r="B113" s="0" t="n">
        <v>4</v>
      </c>
      <c r="C113" s="0" t="n">
        <v>0</v>
      </c>
      <c r="D113" s="0" t="n">
        <v>0</v>
      </c>
      <c r="E113" s="0" t="n">
        <v>0</v>
      </c>
      <c r="F113" s="0" t="n">
        <v>0</v>
      </c>
      <c r="G113" s="0" t="n">
        <v>0</v>
      </c>
      <c r="H113" s="0" t="n">
        <v>0</v>
      </c>
      <c r="I113" s="0" t="n">
        <v>0</v>
      </c>
      <c r="J113" s="0" t="n">
        <v>0</v>
      </c>
      <c r="K113" s="0" t="n">
        <v>0</v>
      </c>
      <c r="L113" s="0" t="n">
        <v>0</v>
      </c>
      <c r="M113" s="0" t="n">
        <v>0</v>
      </c>
      <c r="N113" s="0" t="n">
        <v>0</v>
      </c>
      <c r="O113" s="0" t="n">
        <v>0</v>
      </c>
      <c r="P113" s="0" t="n">
        <v>0</v>
      </c>
      <c r="Q113" s="0" t="n">
        <v>0</v>
      </c>
      <c r="R113" s="0" t="n">
        <v>0</v>
      </c>
      <c r="S113" s="0" t="n">
        <v>0</v>
      </c>
      <c r="T113" s="0" t="n">
        <v>0</v>
      </c>
      <c r="U113" s="0" t="n">
        <v>0</v>
      </c>
      <c r="V113" s="0" t="n">
        <v>1.51</v>
      </c>
      <c r="W113" s="0" t="n">
        <v>3.33</v>
      </c>
      <c r="X113" s="0" t="n">
        <v>4.93</v>
      </c>
      <c r="Y113" s="0" t="n">
        <v>6.07</v>
      </c>
      <c r="Z113" s="0" t="n">
        <v>6.71</v>
      </c>
      <c r="AA113" s="0" t="n">
        <v>6.9</v>
      </c>
      <c r="AB113" s="0" t="n">
        <v>6.77</v>
      </c>
      <c r="AC113" s="0" t="n">
        <v>6.47</v>
      </c>
      <c r="AD113" s="0" t="n">
        <v>6.11</v>
      </c>
      <c r="AE113" s="0" t="n">
        <v>5.76</v>
      </c>
      <c r="AF113" s="0" t="n">
        <v>5.45</v>
      </c>
      <c r="AG113" s="0" t="n">
        <v>5.17</v>
      </c>
      <c r="AH113" s="0" t="n">
        <v>4.84</v>
      </c>
      <c r="AI113" s="0" t="n">
        <v>4.42</v>
      </c>
      <c r="AJ113" s="0" t="n">
        <v>3.88</v>
      </c>
      <c r="AK113" s="0" t="n">
        <v>3.26</v>
      </c>
      <c r="AL113" s="0" t="n">
        <v>2.77</v>
      </c>
      <c r="AM113" s="0" t="n">
        <v>2.83</v>
      </c>
    </row>
    <row r="114" customFormat="false" ht="12.8" hidden="false" customHeight="false" outlineLevel="0" collapsed="false">
      <c r="A114" s="0" t="n">
        <v>8</v>
      </c>
      <c r="B114" s="0" t="n">
        <v>4</v>
      </c>
      <c r="C114" s="0" t="n">
        <v>0</v>
      </c>
      <c r="D114" s="0" t="n">
        <v>0</v>
      </c>
      <c r="E114" s="0" t="n">
        <v>0</v>
      </c>
      <c r="F114" s="0" t="n">
        <v>0</v>
      </c>
      <c r="G114" s="0" t="n">
        <v>0</v>
      </c>
      <c r="H114" s="0" t="n">
        <v>0</v>
      </c>
      <c r="I114" s="0" t="n">
        <v>0</v>
      </c>
      <c r="J114" s="0" t="n">
        <v>0</v>
      </c>
      <c r="K114" s="0" t="n">
        <v>0</v>
      </c>
      <c r="L114" s="0" t="n">
        <v>0</v>
      </c>
      <c r="M114" s="0" t="n">
        <v>0</v>
      </c>
      <c r="N114" s="0" t="n">
        <v>0</v>
      </c>
      <c r="O114" s="0" t="n">
        <v>0</v>
      </c>
      <c r="P114" s="0" t="n">
        <v>0</v>
      </c>
      <c r="Q114" s="0" t="n">
        <v>0</v>
      </c>
      <c r="R114" s="0" t="n">
        <v>0</v>
      </c>
      <c r="S114" s="0" t="n">
        <v>0</v>
      </c>
      <c r="T114" s="0" t="n">
        <v>0</v>
      </c>
      <c r="U114" s="0" t="n">
        <v>0</v>
      </c>
      <c r="V114" s="0" t="n">
        <v>1.81</v>
      </c>
      <c r="W114" s="0" t="n">
        <v>4.12</v>
      </c>
      <c r="X114" s="0" t="n">
        <v>6.26</v>
      </c>
      <c r="Y114" s="0" t="n">
        <v>7.87</v>
      </c>
      <c r="Z114" s="0" t="n">
        <v>8.87</v>
      </c>
      <c r="AA114" s="0" t="n">
        <v>9.29</v>
      </c>
      <c r="AB114" s="0" t="n">
        <v>9.24</v>
      </c>
      <c r="AC114" s="0" t="n">
        <v>8.88</v>
      </c>
      <c r="AD114" s="0" t="n">
        <v>8.37</v>
      </c>
      <c r="AE114" s="0" t="n">
        <v>7.81</v>
      </c>
      <c r="AF114" s="0" t="n">
        <v>7.26</v>
      </c>
      <c r="AG114" s="0" t="n">
        <v>6.75</v>
      </c>
      <c r="AH114" s="0" t="n">
        <v>6.25</v>
      </c>
      <c r="AI114" s="0" t="n">
        <v>5.71</v>
      </c>
      <c r="AJ114" s="0" t="n">
        <v>5.11</v>
      </c>
      <c r="AK114" s="0" t="n">
        <v>4.49</v>
      </c>
      <c r="AL114" s="0" t="n">
        <v>4.02</v>
      </c>
      <c r="AM114" s="0" t="n">
        <v>4.05</v>
      </c>
    </row>
    <row r="115" customFormat="false" ht="12.8" hidden="false" customHeight="false" outlineLevel="0" collapsed="false">
      <c r="A115" s="0" t="n">
        <v>10</v>
      </c>
      <c r="B115" s="0" t="n">
        <v>4</v>
      </c>
      <c r="C115" s="0" t="n">
        <v>0</v>
      </c>
      <c r="D115" s="0" t="n">
        <v>0</v>
      </c>
      <c r="E115" s="0" t="n">
        <v>0</v>
      </c>
      <c r="F115" s="0" t="n">
        <v>0</v>
      </c>
      <c r="G115" s="0" t="n">
        <v>0</v>
      </c>
      <c r="H115" s="0" t="n">
        <v>0</v>
      </c>
      <c r="I115" s="0" t="n">
        <v>0</v>
      </c>
      <c r="J115" s="0" t="n">
        <v>0</v>
      </c>
      <c r="K115" s="0" t="n">
        <v>0</v>
      </c>
      <c r="L115" s="0" t="n">
        <v>0</v>
      </c>
      <c r="M115" s="0" t="n">
        <v>0</v>
      </c>
      <c r="N115" s="0" t="n">
        <v>0</v>
      </c>
      <c r="O115" s="0" t="n">
        <v>0</v>
      </c>
      <c r="P115" s="0" t="n">
        <v>0</v>
      </c>
      <c r="Q115" s="0" t="n">
        <v>0</v>
      </c>
      <c r="R115" s="0" t="n">
        <v>0</v>
      </c>
      <c r="S115" s="0" t="n">
        <v>0</v>
      </c>
      <c r="T115" s="0" t="n">
        <v>0</v>
      </c>
      <c r="U115" s="0" t="n">
        <v>0</v>
      </c>
      <c r="V115" s="0" t="n">
        <v>2.18</v>
      </c>
      <c r="W115" s="0" t="n">
        <v>4.96</v>
      </c>
      <c r="X115" s="0" t="n">
        <v>7.55</v>
      </c>
      <c r="Y115" s="0" t="n">
        <v>9.56</v>
      </c>
      <c r="Z115" s="0" t="n">
        <v>10.84</v>
      </c>
      <c r="AA115" s="0" t="n">
        <v>11.43</v>
      </c>
      <c r="AB115" s="0" t="n">
        <v>11.44</v>
      </c>
      <c r="AC115" s="0" t="n">
        <v>11.07</v>
      </c>
      <c r="AD115" s="0" t="n">
        <v>10.47</v>
      </c>
      <c r="AE115" s="0" t="n">
        <v>9.78</v>
      </c>
      <c r="AF115" s="0" t="n">
        <v>9.1</v>
      </c>
      <c r="AG115" s="0" t="n">
        <v>8.47</v>
      </c>
      <c r="AH115" s="0" t="n">
        <v>7.87</v>
      </c>
      <c r="AI115" s="0" t="n">
        <v>7.26</v>
      </c>
      <c r="AJ115" s="0" t="n">
        <v>6.62</v>
      </c>
      <c r="AK115" s="0" t="n">
        <v>5.98</v>
      </c>
      <c r="AL115" s="0" t="n">
        <v>5.47</v>
      </c>
      <c r="AM115" s="0" t="n">
        <v>5.44</v>
      </c>
    </row>
    <row r="116" customFormat="false" ht="12.8" hidden="false" customHeight="false" outlineLevel="0" collapsed="false">
      <c r="A116" s="0" t="n">
        <v>12</v>
      </c>
      <c r="B116" s="0" t="n">
        <v>4</v>
      </c>
      <c r="C116" s="0" t="n">
        <v>0</v>
      </c>
      <c r="D116" s="0" t="n">
        <v>0</v>
      </c>
      <c r="E116" s="0" t="n">
        <v>0</v>
      </c>
      <c r="F116" s="0" t="n">
        <v>0</v>
      </c>
      <c r="G116" s="0" t="n">
        <v>0</v>
      </c>
      <c r="H116" s="0" t="n">
        <v>0</v>
      </c>
      <c r="I116" s="0" t="n">
        <v>0</v>
      </c>
      <c r="J116" s="0" t="n">
        <v>0</v>
      </c>
      <c r="K116" s="0" t="n">
        <v>0</v>
      </c>
      <c r="L116" s="0" t="n">
        <v>0</v>
      </c>
      <c r="M116" s="0" t="n">
        <v>0</v>
      </c>
      <c r="N116" s="0" t="n">
        <v>0</v>
      </c>
      <c r="O116" s="0" t="n">
        <v>0</v>
      </c>
      <c r="P116" s="0" t="n">
        <v>0</v>
      </c>
      <c r="Q116" s="0" t="n">
        <v>0</v>
      </c>
      <c r="R116" s="0" t="n">
        <v>0</v>
      </c>
      <c r="S116" s="0" t="n">
        <v>0</v>
      </c>
      <c r="T116" s="0" t="n">
        <v>0</v>
      </c>
      <c r="U116" s="0" t="n">
        <v>0</v>
      </c>
      <c r="V116" s="0" t="n">
        <v>2.64</v>
      </c>
      <c r="W116" s="0" t="n">
        <v>5.9</v>
      </c>
      <c r="X116" s="0" t="n">
        <v>8.89</v>
      </c>
      <c r="Y116" s="0" t="n">
        <v>11.19</v>
      </c>
      <c r="Z116" s="0" t="n">
        <v>12.65</v>
      </c>
      <c r="AA116" s="0" t="n">
        <v>13.32</v>
      </c>
      <c r="AB116" s="0" t="n">
        <v>13.36</v>
      </c>
      <c r="AC116" s="0" t="n">
        <v>12.96</v>
      </c>
      <c r="AD116" s="0" t="n">
        <v>12.33</v>
      </c>
      <c r="AE116" s="0" t="n">
        <v>11.63</v>
      </c>
      <c r="AF116" s="0" t="n">
        <v>10.94</v>
      </c>
      <c r="AG116" s="0" t="n">
        <v>10.3</v>
      </c>
      <c r="AH116" s="0" t="n">
        <v>9.7</v>
      </c>
      <c r="AI116" s="0" t="n">
        <v>9.06</v>
      </c>
      <c r="AJ116" s="0" t="n">
        <v>8.37</v>
      </c>
      <c r="AK116" s="0" t="n">
        <v>7.63</v>
      </c>
      <c r="AL116" s="0" t="n">
        <v>7.02</v>
      </c>
      <c r="AM116" s="0" t="n">
        <v>6.9</v>
      </c>
    </row>
    <row r="117" customFormat="false" ht="12.8" hidden="false" customHeight="false" outlineLevel="0" collapsed="false">
      <c r="A117" s="0" t="n">
        <v>14</v>
      </c>
      <c r="B117" s="0" t="n">
        <v>4</v>
      </c>
      <c r="C117" s="0" t="n">
        <v>0</v>
      </c>
      <c r="D117" s="0" t="n">
        <v>0</v>
      </c>
      <c r="E117" s="0" t="n">
        <v>0</v>
      </c>
      <c r="F117" s="0" t="n">
        <v>0</v>
      </c>
      <c r="G117" s="0" t="n">
        <v>0</v>
      </c>
      <c r="H117" s="0" t="n">
        <v>0</v>
      </c>
      <c r="I117" s="0" t="n">
        <v>0</v>
      </c>
      <c r="J117" s="0" t="n">
        <v>0</v>
      </c>
      <c r="K117" s="0" t="n">
        <v>0</v>
      </c>
      <c r="L117" s="0" t="n">
        <v>0</v>
      </c>
      <c r="M117" s="0" t="n">
        <v>0</v>
      </c>
      <c r="N117" s="0" t="n">
        <v>0</v>
      </c>
      <c r="O117" s="0" t="n">
        <v>0</v>
      </c>
      <c r="P117" s="0" t="n">
        <v>0</v>
      </c>
      <c r="Q117" s="0" t="n">
        <v>0</v>
      </c>
      <c r="R117" s="0" t="n">
        <v>0</v>
      </c>
      <c r="S117" s="0" t="n">
        <v>0</v>
      </c>
      <c r="T117" s="0" t="n">
        <v>0</v>
      </c>
      <c r="U117" s="0" t="n">
        <v>0</v>
      </c>
      <c r="V117" s="0" t="n">
        <v>3.15</v>
      </c>
      <c r="W117" s="0" t="n">
        <v>6.9</v>
      </c>
      <c r="X117" s="0" t="n">
        <v>10.26</v>
      </c>
      <c r="Y117" s="0" t="n">
        <v>12.79</v>
      </c>
      <c r="Z117" s="0" t="n">
        <v>14.35</v>
      </c>
      <c r="AA117" s="0" t="n">
        <v>15.03</v>
      </c>
      <c r="AB117" s="0" t="n">
        <v>15.05</v>
      </c>
      <c r="AC117" s="0" t="n">
        <v>14.63</v>
      </c>
      <c r="AD117" s="0" t="n">
        <v>14.01</v>
      </c>
      <c r="AE117" s="0" t="n">
        <v>13.34</v>
      </c>
      <c r="AF117" s="0" t="n">
        <v>12.73</v>
      </c>
      <c r="AG117" s="0" t="n">
        <v>12.17</v>
      </c>
      <c r="AH117" s="0" t="n">
        <v>11.62</v>
      </c>
      <c r="AI117" s="0" t="n">
        <v>10.99</v>
      </c>
      <c r="AJ117" s="0" t="n">
        <v>10.21</v>
      </c>
      <c r="AK117" s="0" t="n">
        <v>9.31</v>
      </c>
      <c r="AL117" s="0" t="n">
        <v>8.51</v>
      </c>
      <c r="AM117" s="0" t="n">
        <v>8.32</v>
      </c>
    </row>
    <row r="118" customFormat="false" ht="12.8" hidden="false" customHeight="false" outlineLevel="0" collapsed="false">
      <c r="A118" s="0" t="n">
        <v>16</v>
      </c>
      <c r="B118" s="0" t="n">
        <v>4</v>
      </c>
      <c r="C118" s="0" t="n">
        <v>0</v>
      </c>
      <c r="D118" s="0" t="n">
        <v>0</v>
      </c>
      <c r="E118" s="0" t="n">
        <v>0</v>
      </c>
      <c r="F118" s="0" t="n">
        <v>0</v>
      </c>
      <c r="G118" s="0" t="n">
        <v>0</v>
      </c>
      <c r="H118" s="0" t="n">
        <v>0</v>
      </c>
      <c r="I118" s="0" t="n">
        <v>0</v>
      </c>
      <c r="J118" s="0" t="n">
        <v>0</v>
      </c>
      <c r="K118" s="0" t="n">
        <v>0</v>
      </c>
      <c r="L118" s="0" t="n">
        <v>0</v>
      </c>
      <c r="M118" s="0" t="n">
        <v>0</v>
      </c>
      <c r="N118" s="0" t="n">
        <v>0</v>
      </c>
      <c r="O118" s="0" t="n">
        <v>0</v>
      </c>
      <c r="P118" s="0" t="n">
        <v>0</v>
      </c>
      <c r="Q118" s="0" t="n">
        <v>0</v>
      </c>
      <c r="R118" s="0" t="n">
        <v>0</v>
      </c>
      <c r="S118" s="0" t="n">
        <v>0</v>
      </c>
      <c r="T118" s="0" t="n">
        <v>0</v>
      </c>
      <c r="U118" s="0" t="n">
        <v>0</v>
      </c>
      <c r="V118" s="0" t="n">
        <v>3.64</v>
      </c>
      <c r="W118" s="0" t="n">
        <v>7.87</v>
      </c>
      <c r="X118" s="0" t="n">
        <v>11.59</v>
      </c>
      <c r="Y118" s="0" t="n">
        <v>14.32</v>
      </c>
      <c r="Z118" s="0" t="n">
        <v>15.96</v>
      </c>
      <c r="AA118" s="0" t="n">
        <v>16.63</v>
      </c>
      <c r="AB118" s="0" t="n">
        <v>16.6</v>
      </c>
      <c r="AC118" s="0" t="n">
        <v>16.15</v>
      </c>
      <c r="AD118" s="0" t="n">
        <v>15.54</v>
      </c>
      <c r="AE118" s="0" t="n">
        <v>14.94</v>
      </c>
      <c r="AF118" s="0" t="n">
        <v>14.43</v>
      </c>
      <c r="AG118" s="0" t="n">
        <v>13.98</v>
      </c>
      <c r="AH118" s="0" t="n">
        <v>13.5</v>
      </c>
      <c r="AI118" s="0" t="n">
        <v>12.87</v>
      </c>
      <c r="AJ118" s="0" t="n">
        <v>11.98</v>
      </c>
      <c r="AK118" s="0" t="n">
        <v>10.89</v>
      </c>
      <c r="AL118" s="0" t="n">
        <v>9.87</v>
      </c>
      <c r="AM118" s="0" t="n">
        <v>9.6</v>
      </c>
    </row>
    <row r="119" customFormat="false" ht="12.8" hidden="false" customHeight="false" outlineLevel="0" collapsed="false">
      <c r="A119" s="0" t="n">
        <v>18</v>
      </c>
      <c r="B119" s="0" t="n">
        <v>4</v>
      </c>
      <c r="C119" s="0" t="n">
        <v>0</v>
      </c>
      <c r="D119" s="0" t="n">
        <v>0</v>
      </c>
      <c r="E119" s="0" t="n">
        <v>0</v>
      </c>
      <c r="F119" s="0" t="n">
        <v>0</v>
      </c>
      <c r="G119" s="0" t="n">
        <v>0</v>
      </c>
      <c r="H119" s="0" t="n">
        <v>0</v>
      </c>
      <c r="I119" s="0" t="n">
        <v>0</v>
      </c>
      <c r="J119" s="0" t="n">
        <v>0</v>
      </c>
      <c r="K119" s="0" t="n">
        <v>0</v>
      </c>
      <c r="L119" s="0" t="n">
        <v>0</v>
      </c>
      <c r="M119" s="0" t="n">
        <v>0</v>
      </c>
      <c r="N119" s="0" t="n">
        <v>0</v>
      </c>
      <c r="O119" s="0" t="n">
        <v>0</v>
      </c>
      <c r="P119" s="0" t="n">
        <v>0</v>
      </c>
      <c r="Q119" s="0" t="n">
        <v>0</v>
      </c>
      <c r="R119" s="0" t="n">
        <v>0</v>
      </c>
      <c r="S119" s="0" t="n">
        <v>0</v>
      </c>
      <c r="T119" s="0" t="n">
        <v>0</v>
      </c>
      <c r="U119" s="0" t="n">
        <v>0</v>
      </c>
      <c r="V119" s="0" t="n">
        <v>4.02</v>
      </c>
      <c r="W119" s="0" t="n">
        <v>8.69</v>
      </c>
      <c r="X119" s="0" t="n">
        <v>12.76</v>
      </c>
      <c r="Y119" s="0" t="n">
        <v>15.72</v>
      </c>
      <c r="Z119" s="0" t="n">
        <v>17.45</v>
      </c>
      <c r="AA119" s="0" t="n">
        <v>18.14</v>
      </c>
      <c r="AB119" s="0" t="n">
        <v>18.08</v>
      </c>
      <c r="AC119" s="0" t="n">
        <v>17.6</v>
      </c>
      <c r="AD119" s="0" t="n">
        <v>16.99</v>
      </c>
      <c r="AE119" s="0" t="n">
        <v>16.43</v>
      </c>
      <c r="AF119" s="0" t="n">
        <v>15.99</v>
      </c>
      <c r="AG119" s="0" t="n">
        <v>15.63</v>
      </c>
      <c r="AH119" s="0" t="n">
        <v>15.2</v>
      </c>
      <c r="AI119" s="0" t="n">
        <v>14.54</v>
      </c>
      <c r="AJ119" s="0" t="n">
        <v>13.53</v>
      </c>
      <c r="AK119" s="0" t="n">
        <v>12.24</v>
      </c>
      <c r="AL119" s="0" t="n">
        <v>11.01</v>
      </c>
      <c r="AM119" s="0" t="n">
        <v>10.67</v>
      </c>
    </row>
    <row r="120" customFormat="false" ht="12.8" hidden="false" customHeight="false" outlineLevel="0" collapsed="false">
      <c r="A120" s="0" t="n">
        <v>20</v>
      </c>
      <c r="B120" s="0" t="n">
        <v>4</v>
      </c>
      <c r="C120" s="0" t="n">
        <v>0</v>
      </c>
      <c r="D120" s="0" t="n">
        <v>0</v>
      </c>
      <c r="E120" s="0" t="n">
        <v>0</v>
      </c>
      <c r="F120" s="0" t="n">
        <v>0</v>
      </c>
      <c r="G120" s="0" t="n">
        <v>0</v>
      </c>
      <c r="H120" s="0" t="n">
        <v>0</v>
      </c>
      <c r="I120" s="0" t="n">
        <v>0</v>
      </c>
      <c r="J120" s="0" t="n">
        <v>0</v>
      </c>
      <c r="K120" s="0" t="n">
        <v>0</v>
      </c>
      <c r="L120" s="0" t="n">
        <v>0</v>
      </c>
      <c r="M120" s="0" t="n">
        <v>0</v>
      </c>
      <c r="N120" s="0" t="n">
        <v>0</v>
      </c>
      <c r="O120" s="0" t="n">
        <v>0</v>
      </c>
      <c r="P120" s="0" t="n">
        <v>0</v>
      </c>
      <c r="Q120" s="0" t="n">
        <v>0</v>
      </c>
      <c r="R120" s="0" t="n">
        <v>0</v>
      </c>
      <c r="S120" s="0" t="n">
        <v>0</v>
      </c>
      <c r="T120" s="0" t="n">
        <v>0</v>
      </c>
      <c r="U120" s="0" t="n">
        <v>0</v>
      </c>
      <c r="V120" s="0" t="n">
        <v>4.22</v>
      </c>
      <c r="W120" s="0" t="n">
        <v>9.24</v>
      </c>
      <c r="X120" s="0" t="n">
        <v>13.64</v>
      </c>
      <c r="Y120" s="0" t="n">
        <v>16.85</v>
      </c>
      <c r="Z120" s="0" t="n">
        <v>18.74</v>
      </c>
      <c r="AA120" s="0" t="n">
        <v>19.5</v>
      </c>
      <c r="AB120" s="0" t="n">
        <v>19.45</v>
      </c>
      <c r="AC120" s="0" t="n">
        <v>18.96</v>
      </c>
      <c r="AD120" s="0" t="n">
        <v>18.34</v>
      </c>
      <c r="AE120" s="0" t="n">
        <v>17.79</v>
      </c>
      <c r="AF120" s="0" t="n">
        <v>17.37</v>
      </c>
      <c r="AG120" s="0" t="n">
        <v>17.03</v>
      </c>
      <c r="AH120" s="0" t="n">
        <v>16.59</v>
      </c>
      <c r="AI120" s="0" t="n">
        <v>15.88</v>
      </c>
      <c r="AJ120" s="0" t="n">
        <v>14.77</v>
      </c>
      <c r="AK120" s="0" t="n">
        <v>13.31</v>
      </c>
      <c r="AL120" s="0" t="n">
        <v>11.92</v>
      </c>
      <c r="AM120" s="0" t="n">
        <v>11.52</v>
      </c>
    </row>
    <row r="121" customFormat="false" ht="12.8" hidden="false" customHeight="false" outlineLevel="0" collapsed="false">
      <c r="A121" s="0" t="n">
        <v>22</v>
      </c>
      <c r="B121" s="0" t="n">
        <v>4</v>
      </c>
      <c r="C121" s="0" t="n">
        <v>0</v>
      </c>
      <c r="D121" s="0" t="n">
        <v>0</v>
      </c>
      <c r="E121" s="0" t="n">
        <v>0</v>
      </c>
      <c r="F121" s="0" t="n">
        <v>0</v>
      </c>
      <c r="G121" s="0" t="n">
        <v>0</v>
      </c>
      <c r="H121" s="0" t="n">
        <v>0</v>
      </c>
      <c r="I121" s="0" t="n">
        <v>0</v>
      </c>
      <c r="J121" s="0" t="n">
        <v>0</v>
      </c>
      <c r="K121" s="0" t="n">
        <v>0</v>
      </c>
      <c r="L121" s="0" t="n">
        <v>0</v>
      </c>
      <c r="M121" s="0" t="n">
        <v>0</v>
      </c>
      <c r="N121" s="0" t="n">
        <v>0</v>
      </c>
      <c r="O121" s="0" t="n">
        <v>0</v>
      </c>
      <c r="P121" s="0" t="n">
        <v>0</v>
      </c>
      <c r="Q121" s="0" t="n">
        <v>0</v>
      </c>
      <c r="R121" s="0" t="n">
        <v>0</v>
      </c>
      <c r="S121" s="0" t="n">
        <v>0</v>
      </c>
      <c r="T121" s="0" t="n">
        <v>0</v>
      </c>
      <c r="U121" s="0" t="n">
        <v>0</v>
      </c>
      <c r="V121" s="0" t="n">
        <v>4.19</v>
      </c>
      <c r="W121" s="0" t="n">
        <v>9.41</v>
      </c>
      <c r="X121" s="0" t="n">
        <v>14.08</v>
      </c>
      <c r="Y121" s="0" t="n">
        <v>17.56</v>
      </c>
      <c r="Z121" s="0" t="n">
        <v>19.66</v>
      </c>
      <c r="AA121" s="0" t="n">
        <v>20.57</v>
      </c>
      <c r="AB121" s="0" t="n">
        <v>20.6</v>
      </c>
      <c r="AC121" s="0" t="n">
        <v>20.15</v>
      </c>
      <c r="AD121" s="0" t="n">
        <v>19.52</v>
      </c>
      <c r="AE121" s="0" t="n">
        <v>18.95</v>
      </c>
      <c r="AF121" s="0" t="n">
        <v>18.5</v>
      </c>
      <c r="AG121" s="0" t="n">
        <v>18.11</v>
      </c>
      <c r="AH121" s="0" t="n">
        <v>17.63</v>
      </c>
      <c r="AI121" s="0" t="n">
        <v>16.85</v>
      </c>
      <c r="AJ121" s="0" t="n">
        <v>15.65</v>
      </c>
      <c r="AK121" s="0" t="n">
        <v>14.09</v>
      </c>
      <c r="AL121" s="0" t="n">
        <v>12.6</v>
      </c>
      <c r="AM121" s="0" t="n">
        <v>12.13</v>
      </c>
    </row>
    <row r="122" customFormat="false" ht="12.8" hidden="false" customHeight="false" outlineLevel="0" collapsed="false">
      <c r="A122" s="0" t="n">
        <v>24</v>
      </c>
      <c r="B122" s="0" t="n">
        <v>4</v>
      </c>
      <c r="C122" s="0" t="n">
        <v>0</v>
      </c>
      <c r="D122" s="0" t="n">
        <v>0</v>
      </c>
      <c r="E122" s="0" t="n">
        <v>0</v>
      </c>
      <c r="F122" s="0" t="n">
        <v>0</v>
      </c>
      <c r="G122" s="0" t="n">
        <v>0</v>
      </c>
      <c r="H122" s="0" t="n">
        <v>0</v>
      </c>
      <c r="I122" s="0" t="n">
        <v>0</v>
      </c>
      <c r="J122" s="0" t="n">
        <v>0</v>
      </c>
      <c r="K122" s="0" t="n">
        <v>0</v>
      </c>
      <c r="L122" s="0" t="n">
        <v>0</v>
      </c>
      <c r="M122" s="0" t="n">
        <v>0</v>
      </c>
      <c r="N122" s="0" t="n">
        <v>0</v>
      </c>
      <c r="O122" s="0" t="n">
        <v>0</v>
      </c>
      <c r="P122" s="0" t="n">
        <v>0</v>
      </c>
      <c r="Q122" s="0" t="n">
        <v>0</v>
      </c>
      <c r="R122" s="0" t="n">
        <v>0</v>
      </c>
      <c r="S122" s="0" t="n">
        <v>0</v>
      </c>
      <c r="T122" s="0" t="n">
        <v>0</v>
      </c>
      <c r="U122" s="0" t="n">
        <v>0</v>
      </c>
      <c r="V122" s="0" t="n">
        <v>3.93</v>
      </c>
      <c r="W122" s="0" t="n">
        <v>9.14</v>
      </c>
      <c r="X122" s="0" t="n">
        <v>13.97</v>
      </c>
      <c r="Y122" s="0" t="n">
        <v>17.67</v>
      </c>
      <c r="Z122" s="0" t="n">
        <v>20.02</v>
      </c>
      <c r="AA122" s="0" t="n">
        <v>21.14</v>
      </c>
      <c r="AB122" s="0" t="n">
        <v>21.34</v>
      </c>
      <c r="AC122" s="0" t="n">
        <v>20.98</v>
      </c>
      <c r="AD122" s="0" t="n">
        <v>20.4</v>
      </c>
      <c r="AE122" s="0" t="n">
        <v>19.81</v>
      </c>
      <c r="AF122" s="0" t="n">
        <v>19.31</v>
      </c>
      <c r="AG122" s="0" t="n">
        <v>18.85</v>
      </c>
      <c r="AH122" s="0" t="n">
        <v>18.3</v>
      </c>
      <c r="AI122" s="0" t="n">
        <v>17.46</v>
      </c>
      <c r="AJ122" s="0" t="n">
        <v>16.21</v>
      </c>
      <c r="AK122" s="0" t="n">
        <v>14.62</v>
      </c>
      <c r="AL122" s="0" t="n">
        <v>13.08</v>
      </c>
      <c r="AM122" s="0" t="n">
        <v>12.56</v>
      </c>
    </row>
    <row r="123" customFormat="false" ht="12.8" hidden="false" customHeight="false" outlineLevel="0" collapsed="false">
      <c r="A123" s="0" t="n">
        <v>26</v>
      </c>
      <c r="B123" s="0" t="n">
        <v>4</v>
      </c>
      <c r="C123" s="0" t="n">
        <v>0</v>
      </c>
      <c r="D123" s="0" t="n">
        <v>0</v>
      </c>
      <c r="E123" s="0" t="n">
        <v>0</v>
      </c>
      <c r="F123" s="0" t="n">
        <v>0</v>
      </c>
      <c r="G123" s="0" t="n">
        <v>0</v>
      </c>
      <c r="H123" s="0" t="n">
        <v>0</v>
      </c>
      <c r="I123" s="0" t="n">
        <v>0</v>
      </c>
      <c r="J123" s="0" t="n">
        <v>0</v>
      </c>
      <c r="K123" s="0" t="n">
        <v>0</v>
      </c>
      <c r="L123" s="0" t="n">
        <v>0</v>
      </c>
      <c r="M123" s="0" t="n">
        <v>0</v>
      </c>
      <c r="N123" s="0" t="n">
        <v>0</v>
      </c>
      <c r="O123" s="0" t="n">
        <v>0</v>
      </c>
      <c r="P123" s="0" t="n">
        <v>0</v>
      </c>
      <c r="Q123" s="0" t="n">
        <v>0</v>
      </c>
      <c r="R123" s="0" t="n">
        <v>0</v>
      </c>
      <c r="S123" s="0" t="n">
        <v>0</v>
      </c>
      <c r="T123" s="0" t="n">
        <v>0</v>
      </c>
      <c r="U123" s="0" t="n">
        <v>0</v>
      </c>
      <c r="V123" s="0" t="n">
        <v>3.45</v>
      </c>
      <c r="W123" s="0" t="n">
        <v>8.43</v>
      </c>
      <c r="X123" s="0" t="n">
        <v>13.23</v>
      </c>
      <c r="Y123" s="0" t="n">
        <v>17.05</v>
      </c>
      <c r="Z123" s="0" t="n">
        <v>19.61</v>
      </c>
      <c r="AA123" s="0" t="n">
        <v>20.98</v>
      </c>
      <c r="AB123" s="0" t="n">
        <v>21.41</v>
      </c>
      <c r="AC123" s="0" t="n">
        <v>21.24</v>
      </c>
      <c r="AD123" s="0" t="n">
        <v>20.78</v>
      </c>
      <c r="AE123" s="0" t="n">
        <v>20.25</v>
      </c>
      <c r="AF123" s="0" t="n">
        <v>19.74</v>
      </c>
      <c r="AG123" s="0" t="n">
        <v>19.25</v>
      </c>
      <c r="AH123" s="0" t="n">
        <v>18.64</v>
      </c>
      <c r="AI123" s="0" t="n">
        <v>17.77</v>
      </c>
      <c r="AJ123" s="0" t="n">
        <v>16.52</v>
      </c>
      <c r="AK123" s="0" t="n">
        <v>14.96</v>
      </c>
      <c r="AL123" s="0" t="n">
        <v>13.45</v>
      </c>
      <c r="AM123" s="0" t="n">
        <v>12.85</v>
      </c>
    </row>
    <row r="124" customFormat="false" ht="12.8" hidden="false" customHeight="false" outlineLevel="0" collapsed="false">
      <c r="A124" s="0" t="n">
        <v>28</v>
      </c>
      <c r="B124" s="0" t="n">
        <v>4</v>
      </c>
      <c r="C124" s="0" t="n">
        <v>0</v>
      </c>
      <c r="D124" s="0" t="n">
        <v>0</v>
      </c>
      <c r="E124" s="0" t="n">
        <v>0</v>
      </c>
      <c r="F124" s="0" t="n">
        <v>0</v>
      </c>
      <c r="G124" s="0" t="n">
        <v>0</v>
      </c>
      <c r="H124" s="0" t="n">
        <v>0</v>
      </c>
      <c r="I124" s="0" t="n">
        <v>0</v>
      </c>
      <c r="J124" s="0" t="n">
        <v>0</v>
      </c>
      <c r="K124" s="0" t="n">
        <v>0</v>
      </c>
      <c r="L124" s="0" t="n">
        <v>0</v>
      </c>
      <c r="M124" s="0" t="n">
        <v>0</v>
      </c>
      <c r="N124" s="0" t="n">
        <v>0</v>
      </c>
      <c r="O124" s="0" t="n">
        <v>0</v>
      </c>
      <c r="P124" s="0" t="n">
        <v>0</v>
      </c>
      <c r="Q124" s="0" t="n">
        <v>0</v>
      </c>
      <c r="R124" s="0" t="n">
        <v>0</v>
      </c>
      <c r="S124" s="0" t="n">
        <v>0</v>
      </c>
      <c r="T124" s="0" t="n">
        <v>0</v>
      </c>
      <c r="U124" s="0" t="n">
        <v>0</v>
      </c>
      <c r="V124" s="0" t="n">
        <v>2.83</v>
      </c>
      <c r="W124" s="0" t="n">
        <v>7.31</v>
      </c>
      <c r="X124" s="0" t="n">
        <v>11.83</v>
      </c>
      <c r="Y124" s="0" t="n">
        <v>15.58</v>
      </c>
      <c r="Z124" s="0" t="n">
        <v>18.25</v>
      </c>
      <c r="AA124" s="0" t="n">
        <v>19.84</v>
      </c>
      <c r="AB124" s="0" t="n">
        <v>20.56</v>
      </c>
      <c r="AC124" s="0" t="n">
        <v>20.68</v>
      </c>
      <c r="AD124" s="0" t="n">
        <v>20.47</v>
      </c>
      <c r="AE124" s="0" t="n">
        <v>20.12</v>
      </c>
      <c r="AF124" s="0" t="n">
        <v>19.74</v>
      </c>
      <c r="AG124" s="0" t="n">
        <v>19.31</v>
      </c>
      <c r="AH124" s="0" t="n">
        <v>18.73</v>
      </c>
      <c r="AI124" s="0" t="n">
        <v>17.9</v>
      </c>
      <c r="AJ124" s="0" t="n">
        <v>16.7</v>
      </c>
      <c r="AK124" s="0" t="n">
        <v>15.21</v>
      </c>
      <c r="AL124" s="0" t="n">
        <v>13.74</v>
      </c>
      <c r="AM124" s="0" t="n">
        <v>13.06</v>
      </c>
    </row>
    <row r="125" customFormat="false" ht="12.8" hidden="false" customHeight="false" outlineLevel="0" collapsed="false">
      <c r="A125" s="0" t="n">
        <v>30</v>
      </c>
      <c r="B125" s="0" t="n">
        <v>4</v>
      </c>
      <c r="C125" s="0" t="n">
        <v>0</v>
      </c>
      <c r="D125" s="0" t="n">
        <v>0</v>
      </c>
      <c r="E125" s="0" t="n">
        <v>0</v>
      </c>
      <c r="F125" s="0" t="n">
        <v>0</v>
      </c>
      <c r="G125" s="0" t="n">
        <v>0</v>
      </c>
      <c r="H125" s="0" t="n">
        <v>0</v>
      </c>
      <c r="I125" s="0" t="n">
        <v>0</v>
      </c>
      <c r="J125" s="0" t="n">
        <v>0</v>
      </c>
      <c r="K125" s="0" t="n">
        <v>0</v>
      </c>
      <c r="L125" s="0" t="n">
        <v>0</v>
      </c>
      <c r="M125" s="0" t="n">
        <v>0</v>
      </c>
      <c r="N125" s="0" t="n">
        <v>0</v>
      </c>
      <c r="O125" s="0" t="n">
        <v>0</v>
      </c>
      <c r="P125" s="0" t="n">
        <v>0</v>
      </c>
      <c r="Q125" s="0" t="n">
        <v>0</v>
      </c>
      <c r="R125" s="0" t="n">
        <v>0</v>
      </c>
      <c r="S125" s="0" t="n">
        <v>0</v>
      </c>
      <c r="T125" s="0" t="n">
        <v>0</v>
      </c>
      <c r="U125" s="0" t="n">
        <v>0</v>
      </c>
      <c r="V125" s="0" t="n">
        <v>2.16</v>
      </c>
      <c r="W125" s="0" t="n">
        <v>5.91</v>
      </c>
      <c r="X125" s="0" t="n">
        <v>9.86</v>
      </c>
      <c r="Y125" s="0" t="n">
        <v>13.28</v>
      </c>
      <c r="Z125" s="0" t="n">
        <v>15.87</v>
      </c>
      <c r="AA125" s="0" t="n">
        <v>17.6</v>
      </c>
      <c r="AB125" s="0" t="n">
        <v>18.61</v>
      </c>
      <c r="AC125" s="0" t="n">
        <v>19.11</v>
      </c>
      <c r="AD125" s="0" t="n">
        <v>19.3</v>
      </c>
      <c r="AE125" s="0" t="n">
        <v>19.32</v>
      </c>
      <c r="AF125" s="0" t="n">
        <v>19.24</v>
      </c>
      <c r="AG125" s="0" t="n">
        <v>19.04</v>
      </c>
      <c r="AH125" s="0" t="n">
        <v>18.64</v>
      </c>
      <c r="AI125" s="0" t="n">
        <v>17.93</v>
      </c>
      <c r="AJ125" s="0" t="n">
        <v>16.84</v>
      </c>
      <c r="AK125" s="0" t="n">
        <v>15.44</v>
      </c>
      <c r="AL125" s="0" t="n">
        <v>14.01</v>
      </c>
      <c r="AM125" s="0" t="n">
        <v>13.22</v>
      </c>
    </row>
    <row r="126" customFormat="false" ht="12.8" hidden="false" customHeight="false" outlineLevel="0" collapsed="false">
      <c r="A126" s="0" t="n">
        <v>32</v>
      </c>
      <c r="B126" s="0" t="n">
        <v>4</v>
      </c>
      <c r="C126" s="0" t="n">
        <v>0</v>
      </c>
      <c r="D126" s="0" t="n">
        <v>0</v>
      </c>
      <c r="E126" s="0" t="n">
        <v>0</v>
      </c>
      <c r="F126" s="0" t="n">
        <v>0</v>
      </c>
      <c r="G126" s="0" t="n">
        <v>0</v>
      </c>
      <c r="H126" s="0" t="n">
        <v>0</v>
      </c>
      <c r="I126" s="0" t="n">
        <v>0</v>
      </c>
      <c r="J126" s="0" t="n">
        <v>0</v>
      </c>
      <c r="K126" s="0" t="n">
        <v>0</v>
      </c>
      <c r="L126" s="0" t="n">
        <v>0</v>
      </c>
      <c r="M126" s="0" t="n">
        <v>0</v>
      </c>
      <c r="N126" s="0" t="n">
        <v>0</v>
      </c>
      <c r="O126" s="0" t="n">
        <v>0</v>
      </c>
      <c r="P126" s="0" t="n">
        <v>0</v>
      </c>
      <c r="Q126" s="0" t="n">
        <v>0</v>
      </c>
      <c r="R126" s="0" t="n">
        <v>0</v>
      </c>
      <c r="S126" s="0" t="n">
        <v>0</v>
      </c>
      <c r="T126" s="0" t="n">
        <v>0</v>
      </c>
      <c r="U126" s="0" t="n">
        <v>0</v>
      </c>
      <c r="V126" s="0" t="n">
        <v>1.52</v>
      </c>
      <c r="W126" s="0" t="n">
        <v>4.38</v>
      </c>
      <c r="X126" s="0" t="n">
        <v>7.48</v>
      </c>
      <c r="Y126" s="0" t="n">
        <v>10.29</v>
      </c>
      <c r="Z126" s="0" t="n">
        <v>12.56</v>
      </c>
      <c r="AA126" s="0" t="n">
        <v>14.29</v>
      </c>
      <c r="AB126" s="0" t="n">
        <v>15.55</v>
      </c>
      <c r="AC126" s="0" t="n">
        <v>16.48</v>
      </c>
      <c r="AD126" s="0" t="n">
        <v>17.2</v>
      </c>
      <c r="AE126" s="0" t="n">
        <v>17.78</v>
      </c>
      <c r="AF126" s="0" t="n">
        <v>18.22</v>
      </c>
      <c r="AG126" s="0" t="n">
        <v>18.45</v>
      </c>
      <c r="AH126" s="0" t="n">
        <v>18.39</v>
      </c>
      <c r="AI126" s="0" t="n">
        <v>17.92</v>
      </c>
      <c r="AJ126" s="0" t="n">
        <v>16.98</v>
      </c>
      <c r="AK126" s="0" t="n">
        <v>15.65</v>
      </c>
      <c r="AL126" s="0" t="n">
        <v>14.22</v>
      </c>
      <c r="AM126" s="0" t="n">
        <v>13.32</v>
      </c>
    </row>
    <row r="127" customFormat="false" ht="12.8" hidden="false" customHeight="false" outlineLevel="0" collapsed="false">
      <c r="A127" s="0" t="n">
        <v>34</v>
      </c>
      <c r="B127" s="0" t="n">
        <v>4</v>
      </c>
      <c r="C127" s="0" t="n">
        <v>0</v>
      </c>
      <c r="D127" s="0" t="n">
        <v>0</v>
      </c>
      <c r="E127" s="0" t="n">
        <v>0</v>
      </c>
      <c r="F127" s="0" t="n">
        <v>0</v>
      </c>
      <c r="G127" s="0" t="n">
        <v>0</v>
      </c>
      <c r="H127" s="0" t="n">
        <v>0</v>
      </c>
      <c r="I127" s="0" t="n">
        <v>0</v>
      </c>
      <c r="J127" s="0" t="n">
        <v>0</v>
      </c>
      <c r="K127" s="0" t="n">
        <v>0</v>
      </c>
      <c r="L127" s="0" t="n">
        <v>0</v>
      </c>
      <c r="M127" s="0" t="n">
        <v>0</v>
      </c>
      <c r="N127" s="0" t="n">
        <v>0</v>
      </c>
      <c r="O127" s="0" t="n">
        <v>0</v>
      </c>
      <c r="P127" s="0" t="n">
        <v>0</v>
      </c>
      <c r="Q127" s="0" t="n">
        <v>0</v>
      </c>
      <c r="R127" s="0" t="n">
        <v>0</v>
      </c>
      <c r="S127" s="0" t="n">
        <v>0</v>
      </c>
      <c r="T127" s="0" t="n">
        <v>0</v>
      </c>
      <c r="U127" s="0" t="n">
        <v>0</v>
      </c>
      <c r="V127" s="0" t="n">
        <v>1.03</v>
      </c>
      <c r="W127" s="0" t="n">
        <v>2.93</v>
      </c>
      <c r="X127" s="0" t="n">
        <v>5.01</v>
      </c>
      <c r="Y127" s="0" t="n">
        <v>6.97</v>
      </c>
      <c r="Z127" s="0" t="n">
        <v>8.72</v>
      </c>
      <c r="AA127" s="0" t="n">
        <v>10.26</v>
      </c>
      <c r="AB127" s="0" t="n">
        <v>11.67</v>
      </c>
      <c r="AC127" s="0" t="n">
        <v>13.01</v>
      </c>
      <c r="AD127" s="0" t="n">
        <v>14.31</v>
      </c>
      <c r="AE127" s="0" t="n">
        <v>15.56</v>
      </c>
      <c r="AF127" s="0" t="n">
        <v>16.66</v>
      </c>
      <c r="AG127" s="0" t="n">
        <v>17.5</v>
      </c>
      <c r="AH127" s="0" t="n">
        <v>17.91</v>
      </c>
      <c r="AI127" s="0" t="n">
        <v>17.77</v>
      </c>
      <c r="AJ127" s="0" t="n">
        <v>17.02</v>
      </c>
      <c r="AK127" s="0" t="n">
        <v>15.74</v>
      </c>
      <c r="AL127" s="0" t="n">
        <v>14.27</v>
      </c>
      <c r="AM127" s="0" t="n">
        <v>13.24</v>
      </c>
    </row>
    <row r="128" customFormat="false" ht="12.8" hidden="false" customHeight="false" outlineLevel="0" collapsed="false">
      <c r="A128" s="0" t="n">
        <v>36</v>
      </c>
      <c r="B128" s="0" t="n">
        <v>4</v>
      </c>
      <c r="C128" s="0" t="n">
        <v>0</v>
      </c>
      <c r="D128" s="0" t="n">
        <v>0</v>
      </c>
      <c r="E128" s="0" t="n">
        <v>0</v>
      </c>
      <c r="F128" s="0" t="n">
        <v>0</v>
      </c>
      <c r="G128" s="0" t="n">
        <v>0</v>
      </c>
      <c r="H128" s="0" t="n">
        <v>0</v>
      </c>
      <c r="I128" s="0" t="n">
        <v>0</v>
      </c>
      <c r="J128" s="0" t="n">
        <v>0</v>
      </c>
      <c r="K128" s="0" t="n">
        <v>0</v>
      </c>
      <c r="L128" s="0" t="n">
        <v>0</v>
      </c>
      <c r="M128" s="0" t="n">
        <v>0</v>
      </c>
      <c r="N128" s="0" t="n">
        <v>0</v>
      </c>
      <c r="O128" s="0" t="n">
        <v>0</v>
      </c>
      <c r="P128" s="0" t="n">
        <v>0</v>
      </c>
      <c r="Q128" s="0" t="n">
        <v>0</v>
      </c>
      <c r="R128" s="0" t="n">
        <v>0</v>
      </c>
      <c r="S128" s="0" t="n">
        <v>0</v>
      </c>
      <c r="T128" s="0" t="n">
        <v>0</v>
      </c>
      <c r="U128" s="0" t="n">
        <v>0</v>
      </c>
      <c r="V128" s="0" t="n">
        <v>0.73</v>
      </c>
      <c r="W128" s="0" t="n">
        <v>1.81</v>
      </c>
      <c r="X128" s="0" t="n">
        <v>2.9</v>
      </c>
      <c r="Y128" s="0" t="n">
        <v>3.98</v>
      </c>
      <c r="Z128" s="0" t="n">
        <v>5.07</v>
      </c>
      <c r="AA128" s="0" t="n">
        <v>6.28</v>
      </c>
      <c r="AB128" s="0" t="n">
        <v>7.67</v>
      </c>
      <c r="AC128" s="0" t="n">
        <v>9.26</v>
      </c>
      <c r="AD128" s="0" t="n">
        <v>11.03</v>
      </c>
      <c r="AE128" s="0" t="n">
        <v>12.87</v>
      </c>
      <c r="AF128" s="0" t="n">
        <v>14.61</v>
      </c>
      <c r="AG128" s="0" t="n">
        <v>16.04</v>
      </c>
      <c r="AH128" s="0" t="n">
        <v>16.96</v>
      </c>
      <c r="AI128" s="0" t="n">
        <v>17.18</v>
      </c>
      <c r="AJ128" s="0" t="n">
        <v>16.64</v>
      </c>
      <c r="AK128" s="0" t="n">
        <v>15.42</v>
      </c>
      <c r="AL128" s="0" t="n">
        <v>13.89</v>
      </c>
      <c r="AM128" s="0" t="n">
        <v>12.77</v>
      </c>
    </row>
    <row r="129" customFormat="false" ht="12.8" hidden="false" customHeight="false" outlineLevel="0" collapsed="false">
      <c r="A129" s="0" t="n">
        <v>38</v>
      </c>
      <c r="B129" s="0" t="n">
        <v>4</v>
      </c>
      <c r="C129" s="0" t="n">
        <v>0</v>
      </c>
      <c r="D129" s="0" t="n">
        <v>0</v>
      </c>
      <c r="E129" s="0" t="n">
        <v>0</v>
      </c>
      <c r="F129" s="0" t="n">
        <v>0</v>
      </c>
      <c r="G129" s="0" t="n">
        <v>0</v>
      </c>
      <c r="H129" s="0" t="n">
        <v>0</v>
      </c>
      <c r="I129" s="0" t="n">
        <v>0</v>
      </c>
      <c r="J129" s="0" t="n">
        <v>0</v>
      </c>
      <c r="K129" s="0" t="n">
        <v>0</v>
      </c>
      <c r="L129" s="0" t="n">
        <v>0</v>
      </c>
      <c r="M129" s="0" t="n">
        <v>0</v>
      </c>
      <c r="N129" s="0" t="n">
        <v>0</v>
      </c>
      <c r="O129" s="0" t="n">
        <v>0</v>
      </c>
      <c r="P129" s="0" t="n">
        <v>0</v>
      </c>
      <c r="Q129" s="0" t="n">
        <v>0</v>
      </c>
      <c r="R129" s="0" t="n">
        <v>0</v>
      </c>
      <c r="S129" s="0" t="n">
        <v>0</v>
      </c>
      <c r="T129" s="0" t="n">
        <v>0</v>
      </c>
      <c r="U129" s="0" t="n">
        <v>0</v>
      </c>
      <c r="V129" s="0" t="n">
        <v>0.61</v>
      </c>
      <c r="W129" s="0" t="n">
        <v>1.26</v>
      </c>
      <c r="X129" s="0" t="n">
        <v>1.79</v>
      </c>
      <c r="Y129" s="0" t="n">
        <v>2.3</v>
      </c>
      <c r="Z129" s="0" t="n">
        <v>2.89</v>
      </c>
      <c r="AA129" s="0" t="n">
        <v>3.72</v>
      </c>
      <c r="AB129" s="0" t="n">
        <v>4.87</v>
      </c>
      <c r="AC129" s="0" t="n">
        <v>6.37</v>
      </c>
      <c r="AD129" s="0" t="n">
        <v>8.17</v>
      </c>
      <c r="AE129" s="0" t="n">
        <v>10.16</v>
      </c>
      <c r="AF129" s="0" t="n">
        <v>12.13</v>
      </c>
      <c r="AG129" s="0" t="n">
        <v>13.84</v>
      </c>
      <c r="AH129" s="0" t="n">
        <v>15.05</v>
      </c>
      <c r="AI129" s="0" t="n">
        <v>15.54</v>
      </c>
      <c r="AJ129" s="0" t="n">
        <v>15.22</v>
      </c>
      <c r="AK129" s="0" t="n">
        <v>14.15</v>
      </c>
      <c r="AL129" s="0" t="n">
        <v>12.67</v>
      </c>
      <c r="AM129" s="0" t="n">
        <v>11.49</v>
      </c>
    </row>
    <row r="130" customFormat="false" ht="12.8" hidden="false" customHeight="false" outlineLevel="0" collapsed="false">
      <c r="A130" s="0" t="n">
        <v>40</v>
      </c>
      <c r="B130" s="0" t="n">
        <v>4</v>
      </c>
      <c r="C130" s="0" t="n">
        <v>0</v>
      </c>
      <c r="D130" s="0" t="n">
        <v>0</v>
      </c>
      <c r="E130" s="0" t="n">
        <v>0</v>
      </c>
      <c r="F130" s="0" t="n">
        <v>0</v>
      </c>
      <c r="G130" s="0" t="n">
        <v>0</v>
      </c>
      <c r="H130" s="0" t="n">
        <v>0</v>
      </c>
      <c r="I130" s="0" t="n">
        <v>0</v>
      </c>
      <c r="J130" s="0" t="n">
        <v>0</v>
      </c>
      <c r="K130" s="0" t="n">
        <v>0</v>
      </c>
      <c r="L130" s="0" t="n">
        <v>0</v>
      </c>
      <c r="M130" s="0" t="n">
        <v>0</v>
      </c>
      <c r="N130" s="0" t="n">
        <v>0</v>
      </c>
      <c r="O130" s="0" t="n">
        <v>0</v>
      </c>
      <c r="P130" s="0" t="n">
        <v>0</v>
      </c>
      <c r="Q130" s="0" t="n">
        <v>0</v>
      </c>
      <c r="R130" s="0" t="n">
        <v>0</v>
      </c>
      <c r="S130" s="0" t="n">
        <v>0</v>
      </c>
      <c r="T130" s="0" t="n">
        <v>0</v>
      </c>
      <c r="U130" s="0" t="n">
        <v>0</v>
      </c>
      <c r="V130" s="0" t="n">
        <v>0.55</v>
      </c>
      <c r="W130" s="0" t="n">
        <v>1.53</v>
      </c>
      <c r="X130" s="0" t="n">
        <v>2.53</v>
      </c>
      <c r="Y130" s="0" t="n">
        <v>3.37</v>
      </c>
      <c r="Z130" s="0" t="n">
        <v>4.07</v>
      </c>
      <c r="AA130" s="0" t="n">
        <v>4.7</v>
      </c>
      <c r="AB130" s="0" t="n">
        <v>5.35</v>
      </c>
      <c r="AC130" s="0" t="n">
        <v>6.14</v>
      </c>
      <c r="AD130" s="0" t="n">
        <v>7.09</v>
      </c>
      <c r="AE130" s="0" t="n">
        <v>8.2</v>
      </c>
      <c r="AF130" s="0" t="n">
        <v>9.38</v>
      </c>
      <c r="AG130" s="0" t="n">
        <v>10.49</v>
      </c>
      <c r="AH130" s="0" t="n">
        <v>11.37</v>
      </c>
      <c r="AI130" s="0" t="n">
        <v>11.82</v>
      </c>
      <c r="AJ130" s="0" t="n">
        <v>11.72</v>
      </c>
      <c r="AK130" s="0" t="n">
        <v>11.04</v>
      </c>
      <c r="AL130" s="0" t="n">
        <v>9.92</v>
      </c>
      <c r="AM130" s="0" t="n">
        <v>8.78</v>
      </c>
    </row>
    <row r="131" customFormat="false" ht="12.8" hidden="false" customHeight="false" outlineLevel="0" collapsed="false">
      <c r="A131" s="0" t="n">
        <v>42</v>
      </c>
      <c r="B131" s="0" t="n">
        <v>4</v>
      </c>
      <c r="C131" s="0" t="n">
        <v>0</v>
      </c>
      <c r="D131" s="0" t="n">
        <v>0</v>
      </c>
      <c r="E131" s="0" t="n">
        <v>0</v>
      </c>
      <c r="F131" s="0" t="n">
        <v>0</v>
      </c>
      <c r="G131" s="0" t="n">
        <v>0</v>
      </c>
      <c r="H131" s="0" t="n">
        <v>0</v>
      </c>
      <c r="I131" s="0" t="n">
        <v>0</v>
      </c>
      <c r="J131" s="0" t="n">
        <v>0</v>
      </c>
      <c r="K131" s="0" t="n">
        <v>0</v>
      </c>
      <c r="L131" s="0" t="n">
        <v>0</v>
      </c>
      <c r="M131" s="0" t="n">
        <v>0</v>
      </c>
      <c r="N131" s="0" t="n">
        <v>0</v>
      </c>
      <c r="O131" s="0" t="n">
        <v>0</v>
      </c>
      <c r="P131" s="0" t="n">
        <v>0</v>
      </c>
      <c r="Q131" s="0" t="n">
        <v>0</v>
      </c>
      <c r="R131" s="0" t="n">
        <v>0</v>
      </c>
      <c r="S131" s="0" t="n">
        <v>0</v>
      </c>
      <c r="T131" s="0" t="n">
        <v>0</v>
      </c>
      <c r="U131" s="0" t="n">
        <v>0</v>
      </c>
      <c r="V131" s="0" t="n">
        <v>0.49</v>
      </c>
      <c r="W131" s="0" t="n">
        <v>1.38</v>
      </c>
      <c r="X131" s="0" t="n">
        <v>2.27</v>
      </c>
      <c r="Y131" s="0" t="n">
        <v>3.04</v>
      </c>
      <c r="Z131" s="0" t="n">
        <v>3.66</v>
      </c>
      <c r="AA131" s="0" t="n">
        <v>4.23</v>
      </c>
      <c r="AB131" s="0" t="n">
        <v>4.82</v>
      </c>
      <c r="AC131" s="0" t="n">
        <v>5.52</v>
      </c>
      <c r="AD131" s="0" t="n">
        <v>6.38</v>
      </c>
      <c r="AE131" s="0" t="n">
        <v>7.38</v>
      </c>
      <c r="AF131" s="0" t="n">
        <v>8.44</v>
      </c>
      <c r="AG131" s="0" t="n">
        <v>9.44</v>
      </c>
      <c r="AH131" s="0" t="n">
        <v>10.23</v>
      </c>
      <c r="AI131" s="0" t="n">
        <v>10.64</v>
      </c>
      <c r="AJ131" s="0" t="n">
        <v>10.55</v>
      </c>
      <c r="AK131" s="0" t="n">
        <v>9.94</v>
      </c>
      <c r="AL131" s="0" t="n">
        <v>8.93</v>
      </c>
      <c r="AM131" s="0" t="n">
        <v>7.91</v>
      </c>
    </row>
    <row r="132" customFormat="false" ht="12.8" hidden="false" customHeight="false" outlineLevel="0" collapsed="false">
      <c r="A132" s="0" t="n">
        <v>2</v>
      </c>
      <c r="B132" s="0" t="n">
        <v>5</v>
      </c>
      <c r="C132" s="0" t="n">
        <v>0</v>
      </c>
      <c r="D132" s="0" t="n">
        <v>0</v>
      </c>
      <c r="E132" s="0" t="n">
        <v>0</v>
      </c>
      <c r="F132" s="0" t="n">
        <v>0</v>
      </c>
      <c r="G132" s="0" t="n">
        <v>0.06</v>
      </c>
      <c r="H132" s="0" t="n">
        <v>0.23</v>
      </c>
      <c r="I132" s="0" t="n">
        <v>0.49</v>
      </c>
      <c r="J132" s="0" t="n">
        <v>0.75</v>
      </c>
      <c r="K132" s="0" t="n">
        <v>0.99</v>
      </c>
      <c r="L132" s="0" t="n">
        <v>1.18</v>
      </c>
      <c r="M132" s="0" t="n">
        <v>1.32</v>
      </c>
      <c r="N132" s="0" t="n">
        <v>1.42</v>
      </c>
      <c r="O132" s="0" t="n">
        <v>1.46</v>
      </c>
      <c r="P132" s="0" t="n">
        <v>1.69</v>
      </c>
      <c r="Q132" s="0" t="n">
        <v>1.91</v>
      </c>
      <c r="R132" s="0" t="n">
        <v>2.09</v>
      </c>
      <c r="S132" s="0" t="n">
        <v>2.22</v>
      </c>
      <c r="T132" s="0" t="n">
        <v>2.29</v>
      </c>
      <c r="U132" s="0" t="n">
        <v>2.31</v>
      </c>
      <c r="V132" s="0" t="n">
        <v>2.27</v>
      </c>
      <c r="W132" s="0" t="n">
        <v>2.19</v>
      </c>
      <c r="X132" s="0" t="n">
        <v>2.05</v>
      </c>
      <c r="Y132" s="0" t="n">
        <v>1.89</v>
      </c>
      <c r="Z132" s="0" t="n">
        <v>1.98</v>
      </c>
      <c r="AA132" s="0" t="n">
        <v>2.16</v>
      </c>
      <c r="AB132" s="0" t="n">
        <v>2.24</v>
      </c>
      <c r="AC132" s="0" t="n">
        <v>2.25</v>
      </c>
      <c r="AD132" s="0" t="n">
        <v>2.21</v>
      </c>
      <c r="AE132" s="0" t="n">
        <v>2.12</v>
      </c>
      <c r="AF132" s="0" t="n">
        <v>2.02</v>
      </c>
      <c r="AG132" s="0" t="n">
        <v>1.9</v>
      </c>
      <c r="AH132" s="0" t="n">
        <v>1.77</v>
      </c>
      <c r="AI132" s="0" t="n">
        <v>1.64</v>
      </c>
      <c r="AJ132" s="0" t="n">
        <v>1.49</v>
      </c>
      <c r="AK132" s="0" t="n">
        <v>1.35</v>
      </c>
      <c r="AL132" s="0" t="n">
        <v>1.23</v>
      </c>
      <c r="AM132" s="0" t="n">
        <v>1.19</v>
      </c>
    </row>
    <row r="133" customFormat="false" ht="12.8" hidden="false" customHeight="false" outlineLevel="0" collapsed="false">
      <c r="A133" s="0" t="n">
        <v>4</v>
      </c>
      <c r="B133" s="0" t="n">
        <v>5</v>
      </c>
      <c r="C133" s="0" t="n">
        <v>0</v>
      </c>
      <c r="D133" s="0" t="n">
        <v>0</v>
      </c>
      <c r="E133" s="0" t="n">
        <v>0</v>
      </c>
      <c r="F133" s="0" t="n">
        <v>0</v>
      </c>
      <c r="G133" s="0" t="n">
        <v>0.76</v>
      </c>
      <c r="H133" s="0" t="n">
        <v>1.21</v>
      </c>
      <c r="I133" s="0" t="n">
        <v>1.67</v>
      </c>
      <c r="J133" s="0" t="n">
        <v>2.14</v>
      </c>
      <c r="K133" s="0" t="n">
        <v>2.59</v>
      </c>
      <c r="L133" s="0" t="n">
        <v>2.99</v>
      </c>
      <c r="M133" s="0" t="n">
        <v>3.35</v>
      </c>
      <c r="N133" s="0" t="n">
        <v>3.65</v>
      </c>
      <c r="O133" s="0" t="n">
        <v>3.89</v>
      </c>
      <c r="P133" s="0" t="n">
        <v>4.07</v>
      </c>
      <c r="Q133" s="0" t="n">
        <v>4.21</v>
      </c>
      <c r="R133" s="0" t="n">
        <v>4.49</v>
      </c>
      <c r="S133" s="0" t="n">
        <v>4.72</v>
      </c>
      <c r="T133" s="0" t="n">
        <v>4.88</v>
      </c>
      <c r="U133" s="0" t="n">
        <v>4.99</v>
      </c>
      <c r="V133" s="0" t="n">
        <v>5.03</v>
      </c>
      <c r="W133" s="0" t="n">
        <v>5.03</v>
      </c>
      <c r="X133" s="0" t="n">
        <v>4.98</v>
      </c>
      <c r="Y133" s="0" t="n">
        <v>4.9</v>
      </c>
      <c r="Z133" s="0" t="n">
        <v>4.78</v>
      </c>
      <c r="AA133" s="0" t="n">
        <v>4.63</v>
      </c>
      <c r="AB133" s="0" t="n">
        <v>4.47</v>
      </c>
      <c r="AC133" s="0" t="n">
        <v>4.3</v>
      </c>
      <c r="AD133" s="0" t="n">
        <v>4.12</v>
      </c>
      <c r="AE133" s="0" t="n">
        <v>3.92</v>
      </c>
      <c r="AF133" s="0" t="n">
        <v>3.71</v>
      </c>
      <c r="AG133" s="0" t="n">
        <v>3.62</v>
      </c>
      <c r="AH133" s="0" t="n">
        <v>3.53</v>
      </c>
      <c r="AI133" s="0" t="n">
        <v>3.35</v>
      </c>
      <c r="AJ133" s="0" t="n">
        <v>3.05</v>
      </c>
      <c r="AK133" s="0" t="n">
        <v>2.57</v>
      </c>
      <c r="AL133" s="0" t="n">
        <v>1.87</v>
      </c>
      <c r="AM133" s="0" t="n">
        <v>1.78</v>
      </c>
    </row>
    <row r="134" customFormat="false" ht="12.8" hidden="false" customHeight="false" outlineLevel="0" collapsed="false">
      <c r="A134" s="0" t="n">
        <v>6</v>
      </c>
      <c r="B134" s="0" t="n">
        <v>5</v>
      </c>
      <c r="C134" s="0" t="n">
        <v>0</v>
      </c>
      <c r="D134" s="0" t="n">
        <v>0</v>
      </c>
      <c r="E134" s="0" t="n">
        <v>0.18</v>
      </c>
      <c r="F134" s="0" t="n">
        <v>0.7</v>
      </c>
      <c r="G134" s="0" t="n">
        <v>1.37</v>
      </c>
      <c r="H134" s="0" t="n">
        <v>2.12</v>
      </c>
      <c r="I134" s="0" t="n">
        <v>2.88</v>
      </c>
      <c r="J134" s="0" t="n">
        <v>3.62</v>
      </c>
      <c r="K134" s="0" t="n">
        <v>4.31</v>
      </c>
      <c r="L134" s="0" t="n">
        <v>4.9</v>
      </c>
      <c r="M134" s="0" t="n">
        <v>5.41</v>
      </c>
      <c r="N134" s="0" t="n">
        <v>5.8</v>
      </c>
      <c r="O134" s="0" t="n">
        <v>6.09</v>
      </c>
      <c r="P134" s="0" t="n">
        <v>6.28</v>
      </c>
      <c r="Q134" s="0" t="n">
        <v>6.45</v>
      </c>
      <c r="R134" s="0" t="n">
        <v>6.79</v>
      </c>
      <c r="S134" s="0" t="n">
        <v>7.02</v>
      </c>
      <c r="T134" s="0" t="n">
        <v>7.13</v>
      </c>
      <c r="U134" s="0" t="n">
        <v>7.15</v>
      </c>
      <c r="V134" s="0" t="n">
        <v>7.08</v>
      </c>
      <c r="W134" s="0" t="n">
        <v>6.94</v>
      </c>
      <c r="X134" s="0" t="n">
        <v>6.73</v>
      </c>
      <c r="Y134" s="0" t="n">
        <v>6.47</v>
      </c>
      <c r="Z134" s="0" t="n">
        <v>6.3</v>
      </c>
      <c r="AA134" s="0" t="n">
        <v>6.48</v>
      </c>
      <c r="AB134" s="0" t="n">
        <v>6.37</v>
      </c>
      <c r="AC134" s="0" t="n">
        <v>6.08</v>
      </c>
      <c r="AD134" s="0" t="n">
        <v>5.74</v>
      </c>
      <c r="AE134" s="0" t="n">
        <v>5.42</v>
      </c>
      <c r="AF134" s="0" t="n">
        <v>5.13</v>
      </c>
      <c r="AG134" s="0" t="n">
        <v>4.86</v>
      </c>
      <c r="AH134" s="0" t="n">
        <v>4.55</v>
      </c>
      <c r="AI134" s="0" t="n">
        <v>4.16</v>
      </c>
      <c r="AJ134" s="0" t="n">
        <v>3.64</v>
      </c>
      <c r="AK134" s="0" t="n">
        <v>3.06</v>
      </c>
      <c r="AL134" s="0" t="n">
        <v>2.6</v>
      </c>
      <c r="AM134" s="0" t="n">
        <v>2.66</v>
      </c>
    </row>
    <row r="135" customFormat="false" ht="12.8" hidden="false" customHeight="false" outlineLevel="0" collapsed="false">
      <c r="A135" s="0" t="n">
        <v>8</v>
      </c>
      <c r="B135" s="0" t="n">
        <v>5</v>
      </c>
      <c r="C135" s="0" t="n">
        <v>0</v>
      </c>
      <c r="D135" s="0" t="n">
        <v>0</v>
      </c>
      <c r="E135" s="0" t="n">
        <v>0.18</v>
      </c>
      <c r="F135" s="0" t="n">
        <v>0.9</v>
      </c>
      <c r="G135" s="0" t="n">
        <v>1.84</v>
      </c>
      <c r="H135" s="0" t="n">
        <v>2.89</v>
      </c>
      <c r="I135" s="0" t="n">
        <v>3.94</v>
      </c>
      <c r="J135" s="0" t="n">
        <v>4.94</v>
      </c>
      <c r="K135" s="0" t="n">
        <v>5.83</v>
      </c>
      <c r="L135" s="0" t="n">
        <v>6.59</v>
      </c>
      <c r="M135" s="0" t="n">
        <v>7.18</v>
      </c>
      <c r="N135" s="0" t="n">
        <v>7.62</v>
      </c>
      <c r="O135" s="0" t="n">
        <v>7.9</v>
      </c>
      <c r="P135" s="0" t="n">
        <v>8.04</v>
      </c>
      <c r="Q135" s="0" t="n">
        <v>8.43</v>
      </c>
      <c r="R135" s="0" t="n">
        <v>8.84</v>
      </c>
      <c r="S135" s="0" t="n">
        <v>9.07</v>
      </c>
      <c r="T135" s="0" t="n">
        <v>9.15</v>
      </c>
      <c r="U135" s="0" t="n">
        <v>9.06</v>
      </c>
      <c r="V135" s="0" t="n">
        <v>8.85</v>
      </c>
      <c r="W135" s="0" t="n">
        <v>8.52</v>
      </c>
      <c r="X135" s="0" t="n">
        <v>8.1</v>
      </c>
      <c r="Y135" s="0" t="n">
        <v>7.62</v>
      </c>
      <c r="Z135" s="0" t="n">
        <v>8.34</v>
      </c>
      <c r="AA135" s="0" t="n">
        <v>8.73</v>
      </c>
      <c r="AB135" s="0" t="n">
        <v>8.68</v>
      </c>
      <c r="AC135" s="0" t="n">
        <v>8.35</v>
      </c>
      <c r="AD135" s="0" t="n">
        <v>7.87</v>
      </c>
      <c r="AE135" s="0" t="n">
        <v>7.34</v>
      </c>
      <c r="AF135" s="0" t="n">
        <v>6.83</v>
      </c>
      <c r="AG135" s="0" t="n">
        <v>6.35</v>
      </c>
      <c r="AH135" s="0" t="n">
        <v>5.87</v>
      </c>
      <c r="AI135" s="0" t="n">
        <v>5.36</v>
      </c>
      <c r="AJ135" s="0" t="n">
        <v>4.8</v>
      </c>
      <c r="AK135" s="0" t="n">
        <v>4.22</v>
      </c>
      <c r="AL135" s="0" t="n">
        <v>3.77</v>
      </c>
      <c r="AM135" s="0" t="n">
        <v>3.8</v>
      </c>
    </row>
    <row r="136" customFormat="false" ht="12.8" hidden="false" customHeight="false" outlineLevel="0" collapsed="false">
      <c r="A136" s="0" t="n">
        <v>10</v>
      </c>
      <c r="B136" s="0" t="n">
        <v>5</v>
      </c>
      <c r="C136" s="0" t="n">
        <v>0</v>
      </c>
      <c r="D136" s="0" t="n">
        <v>0</v>
      </c>
      <c r="E136" s="0" t="n">
        <v>0.1</v>
      </c>
      <c r="F136" s="0" t="n">
        <v>1</v>
      </c>
      <c r="G136" s="0" t="n">
        <v>2.18</v>
      </c>
      <c r="H136" s="0" t="n">
        <v>3.49</v>
      </c>
      <c r="I136" s="0" t="n">
        <v>4.81</v>
      </c>
      <c r="J136" s="0" t="n">
        <v>6.04</v>
      </c>
      <c r="K136" s="0" t="n">
        <v>7.11</v>
      </c>
      <c r="L136" s="0" t="n">
        <v>8</v>
      </c>
      <c r="M136" s="0" t="n">
        <v>8.67</v>
      </c>
      <c r="N136" s="0" t="n">
        <v>9.13</v>
      </c>
      <c r="O136" s="0" t="n">
        <v>9.38</v>
      </c>
      <c r="P136" s="0" t="n">
        <v>9.44</v>
      </c>
      <c r="Q136" s="0" t="n">
        <v>10.04</v>
      </c>
      <c r="R136" s="0" t="n">
        <v>10.57</v>
      </c>
      <c r="S136" s="0" t="n">
        <v>10.87</v>
      </c>
      <c r="T136" s="0" t="n">
        <v>10.97</v>
      </c>
      <c r="U136" s="0" t="n">
        <v>10.85</v>
      </c>
      <c r="V136" s="0" t="n">
        <v>10.56</v>
      </c>
      <c r="W136" s="0" t="n">
        <v>10.11</v>
      </c>
      <c r="X136" s="0" t="n">
        <v>9.53</v>
      </c>
      <c r="Y136" s="0" t="n">
        <v>8.99</v>
      </c>
      <c r="Z136" s="0" t="n">
        <v>10.19</v>
      </c>
      <c r="AA136" s="0" t="n">
        <v>10.74</v>
      </c>
      <c r="AB136" s="0" t="n">
        <v>10.76</v>
      </c>
      <c r="AC136" s="0" t="n">
        <v>10.4</v>
      </c>
      <c r="AD136" s="0" t="n">
        <v>9.84</v>
      </c>
      <c r="AE136" s="0" t="n">
        <v>9.19</v>
      </c>
      <c r="AF136" s="0" t="n">
        <v>8.56</v>
      </c>
      <c r="AG136" s="0" t="n">
        <v>7.96</v>
      </c>
      <c r="AH136" s="0" t="n">
        <v>7.4</v>
      </c>
      <c r="AI136" s="0" t="n">
        <v>6.83</v>
      </c>
      <c r="AJ136" s="0" t="n">
        <v>6.23</v>
      </c>
      <c r="AK136" s="0" t="n">
        <v>5.62</v>
      </c>
      <c r="AL136" s="0" t="n">
        <v>5.15</v>
      </c>
      <c r="AM136" s="0" t="n">
        <v>5.11</v>
      </c>
    </row>
    <row r="137" customFormat="false" ht="12.8" hidden="false" customHeight="false" outlineLevel="0" collapsed="false">
      <c r="A137" s="0" t="n">
        <v>12</v>
      </c>
      <c r="B137" s="0" t="n">
        <v>5</v>
      </c>
      <c r="C137" s="0" t="n">
        <v>0</v>
      </c>
      <c r="D137" s="0" t="n">
        <v>0</v>
      </c>
      <c r="E137" s="0" t="n">
        <v>0</v>
      </c>
      <c r="F137" s="0" t="n">
        <v>1.03</v>
      </c>
      <c r="G137" s="0" t="n">
        <v>2.4</v>
      </c>
      <c r="H137" s="0" t="n">
        <v>3.93</v>
      </c>
      <c r="I137" s="0" t="n">
        <v>5.46</v>
      </c>
      <c r="J137" s="0" t="n">
        <v>6.88</v>
      </c>
      <c r="K137" s="0" t="n">
        <v>8.12</v>
      </c>
      <c r="L137" s="0" t="n">
        <v>9.12</v>
      </c>
      <c r="M137" s="0" t="n">
        <v>9.86</v>
      </c>
      <c r="N137" s="0" t="n">
        <v>10.34</v>
      </c>
      <c r="O137" s="0" t="n">
        <v>10.58</v>
      </c>
      <c r="P137" s="0" t="n">
        <v>10.59</v>
      </c>
      <c r="Q137" s="0" t="n">
        <v>11.26</v>
      </c>
      <c r="R137" s="0" t="n">
        <v>11.96</v>
      </c>
      <c r="S137" s="0" t="n">
        <v>12.41</v>
      </c>
      <c r="T137" s="0" t="n">
        <v>12.6</v>
      </c>
      <c r="U137" s="0" t="n">
        <v>12.56</v>
      </c>
      <c r="V137" s="0" t="n">
        <v>12.29</v>
      </c>
      <c r="W137" s="0" t="n">
        <v>11.82</v>
      </c>
      <c r="X137" s="0" t="n">
        <v>11.2</v>
      </c>
      <c r="Y137" s="0" t="n">
        <v>10.52</v>
      </c>
      <c r="Z137" s="0" t="n">
        <v>11.89</v>
      </c>
      <c r="AA137" s="0" t="n">
        <v>12.52</v>
      </c>
      <c r="AB137" s="0" t="n">
        <v>12.56</v>
      </c>
      <c r="AC137" s="0" t="n">
        <v>12.19</v>
      </c>
      <c r="AD137" s="0" t="n">
        <v>11.59</v>
      </c>
      <c r="AE137" s="0" t="n">
        <v>10.93</v>
      </c>
      <c r="AF137" s="0" t="n">
        <v>10.28</v>
      </c>
      <c r="AG137" s="0" t="n">
        <v>9.68</v>
      </c>
      <c r="AH137" s="0" t="n">
        <v>9.11</v>
      </c>
      <c r="AI137" s="0" t="n">
        <v>8.52</v>
      </c>
      <c r="AJ137" s="0" t="n">
        <v>7.87</v>
      </c>
      <c r="AK137" s="0" t="n">
        <v>7.17</v>
      </c>
      <c r="AL137" s="0" t="n">
        <v>6.6</v>
      </c>
      <c r="AM137" s="0" t="n">
        <v>6.49</v>
      </c>
    </row>
    <row r="138" customFormat="false" ht="12.8" hidden="false" customHeight="false" outlineLevel="0" collapsed="false">
      <c r="A138" s="0" t="n">
        <v>14</v>
      </c>
      <c r="B138" s="0" t="n">
        <v>5</v>
      </c>
      <c r="C138" s="0" t="n">
        <v>0</v>
      </c>
      <c r="D138" s="0" t="n">
        <v>0</v>
      </c>
      <c r="E138" s="0" t="n">
        <v>0</v>
      </c>
      <c r="F138" s="0" t="n">
        <v>1.01</v>
      </c>
      <c r="G138" s="0" t="n">
        <v>2.51</v>
      </c>
      <c r="H138" s="0" t="n">
        <v>4.19</v>
      </c>
      <c r="I138" s="0" t="n">
        <v>5.88</v>
      </c>
      <c r="J138" s="0" t="n">
        <v>7.46</v>
      </c>
      <c r="K138" s="0" t="n">
        <v>8.83</v>
      </c>
      <c r="L138" s="0" t="n">
        <v>9.94</v>
      </c>
      <c r="M138" s="0" t="n">
        <v>10.77</v>
      </c>
      <c r="N138" s="0" t="n">
        <v>11.31</v>
      </c>
      <c r="O138" s="0" t="n">
        <v>11.57</v>
      </c>
      <c r="P138" s="0" t="n">
        <v>11.58</v>
      </c>
      <c r="Q138" s="0" t="n">
        <v>12.1</v>
      </c>
      <c r="R138" s="0" t="n">
        <v>13.01</v>
      </c>
      <c r="S138" s="0" t="n">
        <v>13.67</v>
      </c>
      <c r="T138" s="0" t="n">
        <v>14.05</v>
      </c>
      <c r="U138" s="0" t="n">
        <v>14.15</v>
      </c>
      <c r="V138" s="0" t="n">
        <v>14</v>
      </c>
      <c r="W138" s="0" t="n">
        <v>13.63</v>
      </c>
      <c r="X138" s="0" t="n">
        <v>13.06</v>
      </c>
      <c r="Y138" s="0" t="n">
        <v>12.35</v>
      </c>
      <c r="Z138" s="0" t="n">
        <v>13.49</v>
      </c>
      <c r="AA138" s="0" t="n">
        <v>14.13</v>
      </c>
      <c r="AB138" s="0" t="n">
        <v>14.14</v>
      </c>
      <c r="AC138" s="0" t="n">
        <v>13.75</v>
      </c>
      <c r="AD138" s="0" t="n">
        <v>13.16</v>
      </c>
      <c r="AE138" s="0" t="n">
        <v>12.54</v>
      </c>
      <c r="AF138" s="0" t="n">
        <v>11.96</v>
      </c>
      <c r="AG138" s="0" t="n">
        <v>11.44</v>
      </c>
      <c r="AH138" s="0" t="n">
        <v>10.93</v>
      </c>
      <c r="AI138" s="0" t="n">
        <v>10.33</v>
      </c>
      <c r="AJ138" s="0" t="n">
        <v>9.6</v>
      </c>
      <c r="AK138" s="0" t="n">
        <v>8.75</v>
      </c>
      <c r="AL138" s="0" t="n">
        <v>8</v>
      </c>
      <c r="AM138" s="0" t="n">
        <v>7.82</v>
      </c>
    </row>
    <row r="139" customFormat="false" ht="12.8" hidden="false" customHeight="false" outlineLevel="0" collapsed="false">
      <c r="A139" s="0" t="n">
        <v>16</v>
      </c>
      <c r="B139" s="0" t="n">
        <v>5</v>
      </c>
      <c r="C139" s="0" t="n">
        <v>0</v>
      </c>
      <c r="D139" s="0" t="n">
        <v>0</v>
      </c>
      <c r="E139" s="0" t="n">
        <v>0</v>
      </c>
      <c r="F139" s="0" t="n">
        <v>0.97</v>
      </c>
      <c r="G139" s="0" t="n">
        <v>2.53</v>
      </c>
      <c r="H139" s="0" t="n">
        <v>4.3</v>
      </c>
      <c r="I139" s="0" t="n">
        <v>6.1</v>
      </c>
      <c r="J139" s="0" t="n">
        <v>7.79</v>
      </c>
      <c r="K139" s="0" t="n">
        <v>9.27</v>
      </c>
      <c r="L139" s="0" t="n">
        <v>10.49</v>
      </c>
      <c r="M139" s="0" t="n">
        <v>11.42</v>
      </c>
      <c r="N139" s="0" t="n">
        <v>12.05</v>
      </c>
      <c r="O139" s="0" t="n">
        <v>12.39</v>
      </c>
      <c r="P139" s="0" t="n">
        <v>12.48</v>
      </c>
      <c r="Q139" s="0" t="n">
        <v>12.61</v>
      </c>
      <c r="R139" s="0" t="n">
        <v>13.75</v>
      </c>
      <c r="S139" s="0" t="n">
        <v>14.64</v>
      </c>
      <c r="T139" s="0" t="n">
        <v>15.24</v>
      </c>
      <c r="U139" s="0" t="n">
        <v>15.56</v>
      </c>
      <c r="V139" s="0" t="n">
        <v>15.61</v>
      </c>
      <c r="W139" s="0" t="n">
        <v>15.4</v>
      </c>
      <c r="X139" s="0" t="n">
        <v>14.98</v>
      </c>
      <c r="Y139" s="0" t="n">
        <v>14.38</v>
      </c>
      <c r="Z139" s="0" t="n">
        <v>15</v>
      </c>
      <c r="AA139" s="0" t="n">
        <v>15.64</v>
      </c>
      <c r="AB139" s="0" t="n">
        <v>15.61</v>
      </c>
      <c r="AC139" s="0" t="n">
        <v>15.19</v>
      </c>
      <c r="AD139" s="0" t="n">
        <v>14.61</v>
      </c>
      <c r="AE139" s="0" t="n">
        <v>14.04</v>
      </c>
      <c r="AF139" s="0" t="n">
        <v>13.56</v>
      </c>
      <c r="AG139" s="0" t="n">
        <v>13.14</v>
      </c>
      <c r="AH139" s="0" t="n">
        <v>12.69</v>
      </c>
      <c r="AI139" s="0" t="n">
        <v>12.09</v>
      </c>
      <c r="AJ139" s="0" t="n">
        <v>11.26</v>
      </c>
      <c r="AK139" s="0" t="n">
        <v>10.23</v>
      </c>
      <c r="AL139" s="0" t="n">
        <v>9.28</v>
      </c>
      <c r="AM139" s="0" t="n">
        <v>9.02</v>
      </c>
    </row>
    <row r="140" customFormat="false" ht="12.8" hidden="false" customHeight="false" outlineLevel="0" collapsed="false">
      <c r="A140" s="0" t="n">
        <v>18</v>
      </c>
      <c r="B140" s="0" t="n">
        <v>5</v>
      </c>
      <c r="C140" s="0" t="n">
        <v>0</v>
      </c>
      <c r="D140" s="0" t="n">
        <v>0</v>
      </c>
      <c r="E140" s="0" t="n">
        <v>0</v>
      </c>
      <c r="F140" s="0" t="n">
        <v>1.01</v>
      </c>
      <c r="G140" s="0" t="n">
        <v>2.72</v>
      </c>
      <c r="H140" s="0" t="n">
        <v>4.62</v>
      </c>
      <c r="I140" s="0" t="n">
        <v>6.5</v>
      </c>
      <c r="J140" s="0" t="n">
        <v>8.21</v>
      </c>
      <c r="K140" s="0" t="n">
        <v>9.64</v>
      </c>
      <c r="L140" s="0" t="n">
        <v>10.77</v>
      </c>
      <c r="M140" s="0" t="n">
        <v>11.83</v>
      </c>
      <c r="N140" s="0" t="n">
        <v>12.59</v>
      </c>
      <c r="O140" s="0" t="n">
        <v>13.08</v>
      </c>
      <c r="P140" s="0" t="n">
        <v>13.32</v>
      </c>
      <c r="Q140" s="0" t="n">
        <v>13.34</v>
      </c>
      <c r="R140" s="0" t="n">
        <v>14.19</v>
      </c>
      <c r="S140" s="0" t="n">
        <v>15.3</v>
      </c>
      <c r="T140" s="0" t="n">
        <v>16.14</v>
      </c>
      <c r="U140" s="0" t="n">
        <v>16.69</v>
      </c>
      <c r="V140" s="0" t="n">
        <v>16.96</v>
      </c>
      <c r="W140" s="0" t="n">
        <v>16.96</v>
      </c>
      <c r="X140" s="0" t="n">
        <v>16.72</v>
      </c>
      <c r="Y140" s="0" t="n">
        <v>16.28</v>
      </c>
      <c r="Z140" s="0" t="n">
        <v>16.41</v>
      </c>
      <c r="AA140" s="0" t="n">
        <v>17.05</v>
      </c>
      <c r="AB140" s="0" t="n">
        <v>16.99</v>
      </c>
      <c r="AC140" s="0" t="n">
        <v>16.54</v>
      </c>
      <c r="AD140" s="0" t="n">
        <v>15.97</v>
      </c>
      <c r="AE140" s="0" t="n">
        <v>15.45</v>
      </c>
      <c r="AF140" s="0" t="n">
        <v>15.04</v>
      </c>
      <c r="AG140" s="0" t="n">
        <v>14.69</v>
      </c>
      <c r="AH140" s="0" t="n">
        <v>14.29</v>
      </c>
      <c r="AI140" s="0" t="n">
        <v>13.66</v>
      </c>
      <c r="AJ140" s="0" t="n">
        <v>12.72</v>
      </c>
      <c r="AK140" s="0" t="n">
        <v>11.51</v>
      </c>
      <c r="AL140" s="0" t="n">
        <v>10.35</v>
      </c>
      <c r="AM140" s="0" t="n">
        <v>10.03</v>
      </c>
    </row>
    <row r="141" customFormat="false" ht="12.8" hidden="false" customHeight="false" outlineLevel="0" collapsed="false">
      <c r="A141" s="0" t="n">
        <v>20</v>
      </c>
      <c r="B141" s="0" t="n">
        <v>5</v>
      </c>
      <c r="C141" s="0" t="n">
        <v>0</v>
      </c>
      <c r="D141" s="0" t="n">
        <v>0</v>
      </c>
      <c r="E141" s="0" t="n">
        <v>0</v>
      </c>
      <c r="F141" s="0" t="n">
        <v>1.07</v>
      </c>
      <c r="G141" s="0" t="n">
        <v>2.83</v>
      </c>
      <c r="H141" s="0" t="n">
        <v>4.78</v>
      </c>
      <c r="I141" s="0" t="n">
        <v>6.73</v>
      </c>
      <c r="J141" s="0" t="n">
        <v>8.52</v>
      </c>
      <c r="K141" s="0" t="n">
        <v>10.04</v>
      </c>
      <c r="L141" s="0" t="n">
        <v>11.25</v>
      </c>
      <c r="M141" s="0" t="n">
        <v>12.12</v>
      </c>
      <c r="N141" s="0" t="n">
        <v>12.96</v>
      </c>
      <c r="O141" s="0" t="n">
        <v>13.65</v>
      </c>
      <c r="P141" s="0" t="n">
        <v>14.1</v>
      </c>
      <c r="Q141" s="0" t="n">
        <v>14.35</v>
      </c>
      <c r="R141" s="0" t="n">
        <v>14.42</v>
      </c>
      <c r="S141" s="0" t="n">
        <v>15.64</v>
      </c>
      <c r="T141" s="0" t="n">
        <v>16.68</v>
      </c>
      <c r="U141" s="0" t="n">
        <v>17.44</v>
      </c>
      <c r="V141" s="0" t="n">
        <v>17.92</v>
      </c>
      <c r="W141" s="0" t="n">
        <v>18.12</v>
      </c>
      <c r="X141" s="0" t="n">
        <v>18.07</v>
      </c>
      <c r="Y141" s="0" t="n">
        <v>17.8</v>
      </c>
      <c r="Z141" s="0" t="n">
        <v>17.61</v>
      </c>
      <c r="AA141" s="0" t="n">
        <v>18.33</v>
      </c>
      <c r="AB141" s="0" t="n">
        <v>18.28</v>
      </c>
      <c r="AC141" s="0" t="n">
        <v>17.82</v>
      </c>
      <c r="AD141" s="0" t="n">
        <v>17.24</v>
      </c>
      <c r="AE141" s="0" t="n">
        <v>16.72</v>
      </c>
      <c r="AF141" s="0" t="n">
        <v>16.33</v>
      </c>
      <c r="AG141" s="0" t="n">
        <v>16</v>
      </c>
      <c r="AH141" s="0" t="n">
        <v>15.6</v>
      </c>
      <c r="AI141" s="0" t="n">
        <v>14.93</v>
      </c>
      <c r="AJ141" s="0" t="n">
        <v>13.88</v>
      </c>
      <c r="AK141" s="0" t="n">
        <v>12.51</v>
      </c>
      <c r="AL141" s="0" t="n">
        <v>11.2</v>
      </c>
      <c r="AM141" s="0" t="n">
        <v>10.83</v>
      </c>
    </row>
    <row r="142" customFormat="false" ht="12.8" hidden="false" customHeight="false" outlineLevel="0" collapsed="false">
      <c r="A142" s="0" t="n">
        <v>22</v>
      </c>
      <c r="B142" s="0" t="n">
        <v>5</v>
      </c>
      <c r="C142" s="0" t="n">
        <v>0</v>
      </c>
      <c r="D142" s="0" t="n">
        <v>0</v>
      </c>
      <c r="E142" s="0" t="n">
        <v>0</v>
      </c>
      <c r="F142" s="0" t="n">
        <v>1.08</v>
      </c>
      <c r="G142" s="0" t="n">
        <v>2.82</v>
      </c>
      <c r="H142" s="0" t="n">
        <v>4.78</v>
      </c>
      <c r="I142" s="0" t="n">
        <v>6.75</v>
      </c>
      <c r="J142" s="0" t="n">
        <v>8.58</v>
      </c>
      <c r="K142" s="0" t="n">
        <v>10.18</v>
      </c>
      <c r="L142" s="0" t="n">
        <v>11.48</v>
      </c>
      <c r="M142" s="0" t="n">
        <v>12.46</v>
      </c>
      <c r="N142" s="0" t="n">
        <v>13.15</v>
      </c>
      <c r="O142" s="0" t="n">
        <v>14.06</v>
      </c>
      <c r="P142" s="0" t="n">
        <v>14.76</v>
      </c>
      <c r="Q142" s="0" t="n">
        <v>15.28</v>
      </c>
      <c r="R142" s="0" t="n">
        <v>15.64</v>
      </c>
      <c r="S142" s="0" t="n">
        <v>15.85</v>
      </c>
      <c r="T142" s="0" t="n">
        <v>16.79</v>
      </c>
      <c r="U142" s="0" t="n">
        <v>17.71</v>
      </c>
      <c r="V142" s="0" t="n">
        <v>18.35</v>
      </c>
      <c r="W142" s="0" t="n">
        <v>18.72</v>
      </c>
      <c r="X142" s="0" t="n">
        <v>18.84</v>
      </c>
      <c r="Y142" s="0" t="n">
        <v>18.72</v>
      </c>
      <c r="Z142" s="0" t="n">
        <v>18.48</v>
      </c>
      <c r="AA142" s="0" t="n">
        <v>19.33</v>
      </c>
      <c r="AB142" s="0" t="n">
        <v>19.37</v>
      </c>
      <c r="AC142" s="0" t="n">
        <v>18.94</v>
      </c>
      <c r="AD142" s="0" t="n">
        <v>18.35</v>
      </c>
      <c r="AE142" s="0" t="n">
        <v>17.81</v>
      </c>
      <c r="AF142" s="0" t="n">
        <v>17.39</v>
      </c>
      <c r="AG142" s="0" t="n">
        <v>17.02</v>
      </c>
      <c r="AH142" s="0" t="n">
        <v>16.57</v>
      </c>
      <c r="AI142" s="0" t="n">
        <v>15.84</v>
      </c>
      <c r="AJ142" s="0" t="n">
        <v>14.71</v>
      </c>
      <c r="AK142" s="0" t="n">
        <v>13.25</v>
      </c>
      <c r="AL142" s="0" t="n">
        <v>11.84</v>
      </c>
      <c r="AM142" s="0" t="n">
        <v>11.41</v>
      </c>
    </row>
    <row r="143" customFormat="false" ht="12.8" hidden="false" customHeight="false" outlineLevel="0" collapsed="false">
      <c r="A143" s="0" t="n">
        <v>24</v>
      </c>
      <c r="B143" s="0" t="n">
        <v>5</v>
      </c>
      <c r="C143" s="0" t="n">
        <v>0</v>
      </c>
      <c r="D143" s="0" t="n">
        <v>0</v>
      </c>
      <c r="E143" s="0" t="n">
        <v>0</v>
      </c>
      <c r="F143" s="0" t="n">
        <v>1.05</v>
      </c>
      <c r="G143" s="0" t="n">
        <v>2.75</v>
      </c>
      <c r="H143" s="0" t="n">
        <v>4.66</v>
      </c>
      <c r="I143" s="0" t="n">
        <v>6.61</v>
      </c>
      <c r="J143" s="0" t="n">
        <v>8.45</v>
      </c>
      <c r="K143" s="0" t="n">
        <v>10.09</v>
      </c>
      <c r="L143" s="0" t="n">
        <v>11.46</v>
      </c>
      <c r="M143" s="0" t="n">
        <v>12.55</v>
      </c>
      <c r="N143" s="0" t="n">
        <v>13.34</v>
      </c>
      <c r="O143" s="0" t="n">
        <v>14.27</v>
      </c>
      <c r="P143" s="0" t="n">
        <v>15.23</v>
      </c>
      <c r="Q143" s="0" t="n">
        <v>16.03</v>
      </c>
      <c r="R143" s="0" t="n">
        <v>16.68</v>
      </c>
      <c r="S143" s="0" t="n">
        <v>17.19</v>
      </c>
      <c r="T143" s="0" t="n">
        <v>17.57</v>
      </c>
      <c r="U143" s="0" t="n">
        <v>17.85</v>
      </c>
      <c r="V143" s="0" t="n">
        <v>18.17</v>
      </c>
      <c r="W143" s="0" t="n">
        <v>18.65</v>
      </c>
      <c r="X143" s="0" t="n">
        <v>18.88</v>
      </c>
      <c r="Y143" s="0" t="n">
        <v>18.88</v>
      </c>
      <c r="Z143" s="0" t="n">
        <v>18.82</v>
      </c>
      <c r="AA143" s="0" t="n">
        <v>19.87</v>
      </c>
      <c r="AB143" s="0" t="n">
        <v>20.06</v>
      </c>
      <c r="AC143" s="0" t="n">
        <v>19.72</v>
      </c>
      <c r="AD143" s="0" t="n">
        <v>19.17</v>
      </c>
      <c r="AE143" s="0" t="n">
        <v>18.62</v>
      </c>
      <c r="AF143" s="0" t="n">
        <v>18.15</v>
      </c>
      <c r="AG143" s="0" t="n">
        <v>17.72</v>
      </c>
      <c r="AH143" s="0" t="n">
        <v>17.2</v>
      </c>
      <c r="AI143" s="0" t="n">
        <v>16.41</v>
      </c>
      <c r="AJ143" s="0" t="n">
        <v>15.24</v>
      </c>
      <c r="AK143" s="0" t="n">
        <v>13.74</v>
      </c>
      <c r="AL143" s="0" t="n">
        <v>12.3</v>
      </c>
      <c r="AM143" s="0" t="n">
        <v>11.81</v>
      </c>
    </row>
    <row r="144" customFormat="false" ht="12.8" hidden="false" customHeight="false" outlineLevel="0" collapsed="false">
      <c r="A144" s="0" t="n">
        <v>26</v>
      </c>
      <c r="B144" s="0" t="n">
        <v>5</v>
      </c>
      <c r="C144" s="0" t="n">
        <v>0</v>
      </c>
      <c r="D144" s="0" t="n">
        <v>0</v>
      </c>
      <c r="E144" s="0" t="n">
        <v>0</v>
      </c>
      <c r="F144" s="0" t="n">
        <v>1.02</v>
      </c>
      <c r="G144" s="0" t="n">
        <v>2.64</v>
      </c>
      <c r="H144" s="0" t="n">
        <v>4.48</v>
      </c>
      <c r="I144" s="0" t="n">
        <v>6.37</v>
      </c>
      <c r="J144" s="0" t="n">
        <v>8.19</v>
      </c>
      <c r="K144" s="0" t="n">
        <v>9.84</v>
      </c>
      <c r="L144" s="0" t="n">
        <v>11.27</v>
      </c>
      <c r="M144" s="0" t="n">
        <v>12.44</v>
      </c>
      <c r="N144" s="0" t="n">
        <v>13.35</v>
      </c>
      <c r="O144" s="0" t="n">
        <v>14.24</v>
      </c>
      <c r="P144" s="0" t="n">
        <v>15.4</v>
      </c>
      <c r="Q144" s="0" t="n">
        <v>16.43</v>
      </c>
      <c r="R144" s="0" t="n">
        <v>17.33</v>
      </c>
      <c r="S144" s="0" t="n">
        <v>18.11</v>
      </c>
      <c r="T144" s="0" t="n">
        <v>18.75</v>
      </c>
      <c r="U144" s="0" t="n">
        <v>19.28</v>
      </c>
      <c r="V144" s="0" t="n">
        <v>19.68</v>
      </c>
      <c r="W144" s="0" t="n">
        <v>19.96</v>
      </c>
      <c r="X144" s="0" t="n">
        <v>20.12</v>
      </c>
      <c r="Y144" s="0" t="n">
        <v>20.16</v>
      </c>
      <c r="Z144" s="0" t="n">
        <v>20.08</v>
      </c>
      <c r="AA144" s="0" t="n">
        <v>19.86</v>
      </c>
      <c r="AB144" s="0" t="n">
        <v>20.13</v>
      </c>
      <c r="AC144" s="0" t="n">
        <v>19.97</v>
      </c>
      <c r="AD144" s="0" t="n">
        <v>19.53</v>
      </c>
      <c r="AE144" s="0" t="n">
        <v>19.03</v>
      </c>
      <c r="AF144" s="0" t="n">
        <v>18.56</v>
      </c>
      <c r="AG144" s="0" t="n">
        <v>18.09</v>
      </c>
      <c r="AH144" s="0" t="n">
        <v>17.52</v>
      </c>
      <c r="AI144" s="0" t="n">
        <v>16.7</v>
      </c>
      <c r="AJ144" s="0" t="n">
        <v>15.53</v>
      </c>
      <c r="AK144" s="0" t="n">
        <v>14.06</v>
      </c>
      <c r="AL144" s="0" t="n">
        <v>12.64</v>
      </c>
      <c r="AM144" s="0" t="n">
        <v>12.08</v>
      </c>
    </row>
    <row r="145" customFormat="false" ht="12.8" hidden="false" customHeight="false" outlineLevel="0" collapsed="false">
      <c r="A145" s="0" t="n">
        <v>28</v>
      </c>
      <c r="B145" s="0" t="n">
        <v>5</v>
      </c>
      <c r="C145" s="0" t="n">
        <v>0</v>
      </c>
      <c r="D145" s="0" t="n">
        <v>0</v>
      </c>
      <c r="E145" s="0" t="n">
        <v>0</v>
      </c>
      <c r="F145" s="0" t="n">
        <v>1.02</v>
      </c>
      <c r="G145" s="0" t="n">
        <v>2.55</v>
      </c>
      <c r="H145" s="0" t="n">
        <v>4.3</v>
      </c>
      <c r="I145" s="0" t="n">
        <v>6.12</v>
      </c>
      <c r="J145" s="0" t="n">
        <v>7.89</v>
      </c>
      <c r="K145" s="0" t="n">
        <v>9.52</v>
      </c>
      <c r="L145" s="0" t="n">
        <v>10.97</v>
      </c>
      <c r="M145" s="0" t="n">
        <v>12.21</v>
      </c>
      <c r="N145" s="0" t="n">
        <v>13.22</v>
      </c>
      <c r="O145" s="0" t="n">
        <v>14.01</v>
      </c>
      <c r="P145" s="0" t="n">
        <v>15.16</v>
      </c>
      <c r="Q145" s="0" t="n">
        <v>16.34</v>
      </c>
      <c r="R145" s="0" t="n">
        <v>17.4</v>
      </c>
      <c r="S145" s="0" t="n">
        <v>18.36</v>
      </c>
      <c r="T145" s="0" t="n">
        <v>19.19</v>
      </c>
      <c r="U145" s="0" t="n">
        <v>19.9</v>
      </c>
      <c r="V145" s="0" t="n">
        <v>20.49</v>
      </c>
      <c r="W145" s="0" t="n">
        <v>20.94</v>
      </c>
      <c r="X145" s="0" t="n">
        <v>21.25</v>
      </c>
      <c r="Y145" s="0" t="n">
        <v>21.41</v>
      </c>
      <c r="Z145" s="0" t="n">
        <v>21.42</v>
      </c>
      <c r="AA145" s="0" t="n">
        <v>21.27</v>
      </c>
      <c r="AB145" s="0" t="n">
        <v>20.94</v>
      </c>
      <c r="AC145" s="0" t="n">
        <v>20.43</v>
      </c>
      <c r="AD145" s="0" t="n">
        <v>19.74</v>
      </c>
      <c r="AE145" s="0" t="n">
        <v>18.92</v>
      </c>
      <c r="AF145" s="0" t="n">
        <v>18.55</v>
      </c>
      <c r="AG145" s="0" t="n">
        <v>18.15</v>
      </c>
      <c r="AH145" s="0" t="n">
        <v>17.61</v>
      </c>
      <c r="AI145" s="0" t="n">
        <v>16.82</v>
      </c>
      <c r="AJ145" s="0" t="n">
        <v>15.7</v>
      </c>
      <c r="AK145" s="0" t="n">
        <v>14.3</v>
      </c>
      <c r="AL145" s="0" t="n">
        <v>12.92</v>
      </c>
      <c r="AM145" s="0" t="n">
        <v>12.28</v>
      </c>
    </row>
    <row r="146" customFormat="false" ht="12.8" hidden="false" customHeight="false" outlineLevel="0" collapsed="false">
      <c r="A146" s="0" t="n">
        <v>30</v>
      </c>
      <c r="B146" s="0" t="n">
        <v>5</v>
      </c>
      <c r="C146" s="0" t="n">
        <v>0</v>
      </c>
      <c r="D146" s="0" t="n">
        <v>0</v>
      </c>
      <c r="E146" s="0" t="n">
        <v>0</v>
      </c>
      <c r="F146" s="0" t="n">
        <v>1.08</v>
      </c>
      <c r="G146" s="0" t="n">
        <v>2.53</v>
      </c>
      <c r="H146" s="0" t="n">
        <v>4.19</v>
      </c>
      <c r="I146" s="0" t="n">
        <v>5.92</v>
      </c>
      <c r="J146" s="0" t="n">
        <v>7.62</v>
      </c>
      <c r="K146" s="0" t="n">
        <v>9.22</v>
      </c>
      <c r="L146" s="0" t="n">
        <v>10.67</v>
      </c>
      <c r="M146" s="0" t="n">
        <v>11.94</v>
      </c>
      <c r="N146" s="0" t="n">
        <v>13.02</v>
      </c>
      <c r="O146" s="0" t="n">
        <v>13.91</v>
      </c>
      <c r="P146" s="0" t="n">
        <v>14.63</v>
      </c>
      <c r="Q146" s="0" t="n">
        <v>15.62</v>
      </c>
      <c r="R146" s="0" t="n">
        <v>16.72</v>
      </c>
      <c r="S146" s="0" t="n">
        <v>17.73</v>
      </c>
      <c r="T146" s="0" t="n">
        <v>18.64</v>
      </c>
      <c r="U146" s="0" t="n">
        <v>19.45</v>
      </c>
      <c r="V146" s="0" t="n">
        <v>20.14</v>
      </c>
      <c r="W146" s="0" t="n">
        <v>20.72</v>
      </c>
      <c r="X146" s="0" t="n">
        <v>21.15</v>
      </c>
      <c r="Y146" s="0" t="n">
        <v>21.45</v>
      </c>
      <c r="Z146" s="0" t="n">
        <v>21.58</v>
      </c>
      <c r="AA146" s="0" t="n">
        <v>21.54</v>
      </c>
      <c r="AB146" s="0" t="n">
        <v>21.32</v>
      </c>
      <c r="AC146" s="0" t="n">
        <v>20.91</v>
      </c>
      <c r="AD146" s="0" t="n">
        <v>20.3</v>
      </c>
      <c r="AE146" s="0" t="n">
        <v>19.5</v>
      </c>
      <c r="AF146" s="0" t="n">
        <v>18.5</v>
      </c>
      <c r="AG146" s="0" t="n">
        <v>17.9</v>
      </c>
      <c r="AH146" s="0" t="n">
        <v>17.52</v>
      </c>
      <c r="AI146" s="0" t="n">
        <v>16.86</v>
      </c>
      <c r="AJ146" s="0" t="n">
        <v>15.83</v>
      </c>
      <c r="AK146" s="0" t="n">
        <v>14.51</v>
      </c>
      <c r="AL146" s="0" t="n">
        <v>13.17</v>
      </c>
      <c r="AM146" s="0" t="n">
        <v>12.43</v>
      </c>
    </row>
    <row r="147" customFormat="false" ht="12.8" hidden="false" customHeight="false" outlineLevel="0" collapsed="false">
      <c r="A147" s="0" t="n">
        <v>32</v>
      </c>
      <c r="B147" s="0" t="n">
        <v>5</v>
      </c>
      <c r="C147" s="0" t="n">
        <v>0</v>
      </c>
      <c r="D147" s="0" t="n">
        <v>0</v>
      </c>
      <c r="E147" s="0" t="n">
        <v>0.19</v>
      </c>
      <c r="F147" s="0" t="n">
        <v>1.22</v>
      </c>
      <c r="G147" s="0" t="n">
        <v>2.61</v>
      </c>
      <c r="H147" s="0" t="n">
        <v>4.19</v>
      </c>
      <c r="I147" s="0" t="n">
        <v>5.84</v>
      </c>
      <c r="J147" s="0" t="n">
        <v>7.47</v>
      </c>
      <c r="K147" s="0" t="n">
        <v>9.02</v>
      </c>
      <c r="L147" s="0" t="n">
        <v>10.45</v>
      </c>
      <c r="M147" s="0" t="n">
        <v>11.73</v>
      </c>
      <c r="N147" s="0" t="n">
        <v>12.85</v>
      </c>
      <c r="O147" s="0" t="n">
        <v>13.81</v>
      </c>
      <c r="P147" s="0" t="n">
        <v>14.63</v>
      </c>
      <c r="Q147" s="0" t="n">
        <v>15.31</v>
      </c>
      <c r="R147" s="0" t="n">
        <v>15.88</v>
      </c>
      <c r="S147" s="0" t="n">
        <v>16.35</v>
      </c>
      <c r="T147" s="0" t="n">
        <v>17.02</v>
      </c>
      <c r="U147" s="0" t="n">
        <v>17.81</v>
      </c>
      <c r="V147" s="0" t="n">
        <v>18.52</v>
      </c>
      <c r="W147" s="0" t="n">
        <v>19.15</v>
      </c>
      <c r="X147" s="0" t="n">
        <v>19.68</v>
      </c>
      <c r="Y147" s="0" t="n">
        <v>20.1</v>
      </c>
      <c r="Z147" s="0" t="n">
        <v>20.4</v>
      </c>
      <c r="AA147" s="0" t="n">
        <v>20.55</v>
      </c>
      <c r="AB147" s="0" t="n">
        <v>20.55</v>
      </c>
      <c r="AC147" s="0" t="n">
        <v>20.36</v>
      </c>
      <c r="AD147" s="0" t="n">
        <v>20</v>
      </c>
      <c r="AE147" s="0" t="n">
        <v>19.44</v>
      </c>
      <c r="AF147" s="0" t="n">
        <v>18.68</v>
      </c>
      <c r="AG147" s="0" t="n">
        <v>17.74</v>
      </c>
      <c r="AH147" s="0" t="n">
        <v>17.29</v>
      </c>
      <c r="AI147" s="0" t="n">
        <v>16.84</v>
      </c>
      <c r="AJ147" s="0" t="n">
        <v>15.96</v>
      </c>
      <c r="AK147" s="0" t="n">
        <v>14.71</v>
      </c>
      <c r="AL147" s="0" t="n">
        <v>13.37</v>
      </c>
      <c r="AM147" s="0" t="n">
        <v>12.52</v>
      </c>
    </row>
    <row r="148" customFormat="false" ht="12.8" hidden="false" customHeight="false" outlineLevel="0" collapsed="false">
      <c r="A148" s="0" t="n">
        <v>34</v>
      </c>
      <c r="B148" s="0" t="n">
        <v>5</v>
      </c>
      <c r="C148" s="0" t="n">
        <v>0</v>
      </c>
      <c r="D148" s="0" t="n">
        <v>0</v>
      </c>
      <c r="E148" s="0" t="n">
        <v>0.38</v>
      </c>
      <c r="F148" s="0" t="n">
        <v>1.42</v>
      </c>
      <c r="G148" s="0" t="n">
        <v>2.77</v>
      </c>
      <c r="H148" s="0" t="n">
        <v>4.29</v>
      </c>
      <c r="I148" s="0" t="n">
        <v>5.88</v>
      </c>
      <c r="J148" s="0" t="n">
        <v>7.46</v>
      </c>
      <c r="K148" s="0" t="n">
        <v>8.97</v>
      </c>
      <c r="L148" s="0" t="n">
        <v>10.36</v>
      </c>
      <c r="M148" s="0" t="n">
        <v>11.64</v>
      </c>
      <c r="N148" s="0" t="n">
        <v>12.78</v>
      </c>
      <c r="O148" s="0" t="n">
        <v>13.78</v>
      </c>
      <c r="P148" s="0" t="n">
        <v>14.66</v>
      </c>
      <c r="Q148" s="0" t="n">
        <v>15.43</v>
      </c>
      <c r="R148" s="0" t="n">
        <v>16.11</v>
      </c>
      <c r="S148" s="0" t="n">
        <v>16.7</v>
      </c>
      <c r="T148" s="0" t="n">
        <v>17.23</v>
      </c>
      <c r="U148" s="0" t="n">
        <v>17.7</v>
      </c>
      <c r="V148" s="0" t="n">
        <v>18.13</v>
      </c>
      <c r="W148" s="0" t="n">
        <v>18.52</v>
      </c>
      <c r="X148" s="0" t="n">
        <v>18.86</v>
      </c>
      <c r="Y148" s="0" t="n">
        <v>19.16</v>
      </c>
      <c r="Z148" s="0" t="n">
        <v>19.4</v>
      </c>
      <c r="AA148" s="0" t="n">
        <v>19.56</v>
      </c>
      <c r="AB148" s="0" t="n">
        <v>19.62</v>
      </c>
      <c r="AC148" s="0" t="n">
        <v>19.56</v>
      </c>
      <c r="AD148" s="0" t="n">
        <v>19.36</v>
      </c>
      <c r="AE148" s="0" t="n">
        <v>18.99</v>
      </c>
      <c r="AF148" s="0" t="n">
        <v>18.43</v>
      </c>
      <c r="AG148" s="0" t="n">
        <v>17.88</v>
      </c>
      <c r="AH148" s="0" t="n">
        <v>17.16</v>
      </c>
      <c r="AI148" s="0" t="n">
        <v>16.7</v>
      </c>
      <c r="AJ148" s="0" t="n">
        <v>16</v>
      </c>
      <c r="AK148" s="0" t="n">
        <v>14.8</v>
      </c>
      <c r="AL148" s="0" t="n">
        <v>13.41</v>
      </c>
      <c r="AM148" s="0" t="n">
        <v>12.45</v>
      </c>
    </row>
    <row r="149" customFormat="false" ht="12.8" hidden="false" customHeight="false" outlineLevel="0" collapsed="false">
      <c r="A149" s="0" t="n">
        <v>36</v>
      </c>
      <c r="B149" s="0" t="n">
        <v>5</v>
      </c>
      <c r="C149" s="0" t="n">
        <v>0</v>
      </c>
      <c r="D149" s="0" t="n">
        <v>0</v>
      </c>
      <c r="E149" s="0" t="n">
        <v>0.56</v>
      </c>
      <c r="F149" s="0" t="n">
        <v>1.62</v>
      </c>
      <c r="G149" s="0" t="n">
        <v>2.96</v>
      </c>
      <c r="H149" s="0" t="n">
        <v>4.46</v>
      </c>
      <c r="I149" s="0" t="n">
        <v>6.01</v>
      </c>
      <c r="J149" s="0" t="n">
        <v>7.55</v>
      </c>
      <c r="K149" s="0" t="n">
        <v>9.03</v>
      </c>
      <c r="L149" s="0" t="n">
        <v>10.41</v>
      </c>
      <c r="M149" s="0" t="n">
        <v>11.69</v>
      </c>
      <c r="N149" s="0" t="n">
        <v>12.84</v>
      </c>
      <c r="O149" s="0" t="n">
        <v>13.88</v>
      </c>
      <c r="P149" s="0" t="n">
        <v>14.8</v>
      </c>
      <c r="Q149" s="0" t="n">
        <v>15.64</v>
      </c>
      <c r="R149" s="0" t="n">
        <v>16.39</v>
      </c>
      <c r="S149" s="0" t="n">
        <v>17.07</v>
      </c>
      <c r="T149" s="0" t="n">
        <v>17.69</v>
      </c>
      <c r="U149" s="0" t="n">
        <v>18.26</v>
      </c>
      <c r="V149" s="0" t="n">
        <v>18.8</v>
      </c>
      <c r="W149" s="0" t="n">
        <v>19.28</v>
      </c>
      <c r="X149" s="0" t="n">
        <v>19.73</v>
      </c>
      <c r="Y149" s="0" t="n">
        <v>20.11</v>
      </c>
      <c r="Z149" s="0" t="n">
        <v>20.43</v>
      </c>
      <c r="AA149" s="0" t="n">
        <v>20.67</v>
      </c>
      <c r="AB149" s="0" t="n">
        <v>20.8</v>
      </c>
      <c r="AC149" s="0" t="n">
        <v>20.79</v>
      </c>
      <c r="AD149" s="0" t="n">
        <v>20.63</v>
      </c>
      <c r="AE149" s="0" t="n">
        <v>20.29</v>
      </c>
      <c r="AF149" s="0" t="n">
        <v>19.75</v>
      </c>
      <c r="AG149" s="0" t="n">
        <v>18.99</v>
      </c>
      <c r="AH149" s="0" t="n">
        <v>17.99</v>
      </c>
      <c r="AI149" s="0" t="n">
        <v>17.09</v>
      </c>
      <c r="AJ149" s="0" t="n">
        <v>16.38</v>
      </c>
      <c r="AK149" s="0" t="n">
        <v>15.39</v>
      </c>
      <c r="AL149" s="0" t="n">
        <v>14.12</v>
      </c>
      <c r="AM149" s="0" t="n">
        <v>12.58</v>
      </c>
    </row>
    <row r="150" customFormat="false" ht="12.8" hidden="false" customHeight="false" outlineLevel="0" collapsed="false">
      <c r="A150" s="0" t="n">
        <v>38</v>
      </c>
      <c r="B150" s="0" t="n">
        <v>5</v>
      </c>
      <c r="C150" s="0" t="n">
        <v>0</v>
      </c>
      <c r="D150" s="0" t="n">
        <v>0</v>
      </c>
      <c r="E150" s="0" t="n">
        <v>0.51</v>
      </c>
      <c r="F150" s="0" t="n">
        <v>1.54</v>
      </c>
      <c r="G150" s="0" t="n">
        <v>2.86</v>
      </c>
      <c r="H150" s="0" t="n">
        <v>4.35</v>
      </c>
      <c r="I150" s="0" t="n">
        <v>5.91</v>
      </c>
      <c r="J150" s="0" t="n">
        <v>7.47</v>
      </c>
      <c r="K150" s="0" t="n">
        <v>8.99</v>
      </c>
      <c r="L150" s="0" t="n">
        <v>10.43</v>
      </c>
      <c r="M150" s="0" t="n">
        <v>11.77</v>
      </c>
      <c r="N150" s="0" t="n">
        <v>13</v>
      </c>
      <c r="O150" s="0" t="n">
        <v>14.11</v>
      </c>
      <c r="P150" s="0" t="n">
        <v>15.12</v>
      </c>
      <c r="Q150" s="0" t="n">
        <v>16.03</v>
      </c>
      <c r="R150" s="0" t="n">
        <v>16.85</v>
      </c>
      <c r="S150" s="0" t="n">
        <v>17.59</v>
      </c>
      <c r="T150" s="0" t="n">
        <v>18.26</v>
      </c>
      <c r="U150" s="0" t="n">
        <v>18.96</v>
      </c>
      <c r="V150" s="0" t="n">
        <v>19.65</v>
      </c>
      <c r="W150" s="0" t="n">
        <v>20.04</v>
      </c>
      <c r="X150" s="0" t="n">
        <v>20.55</v>
      </c>
      <c r="Y150" s="0" t="n">
        <v>20.89</v>
      </c>
      <c r="Z150" s="0" t="n">
        <v>21.12</v>
      </c>
      <c r="AA150" s="0" t="n">
        <v>21.17</v>
      </c>
      <c r="AB150" s="0" t="n">
        <v>21.1</v>
      </c>
      <c r="AC150" s="0" t="n">
        <v>21.02</v>
      </c>
      <c r="AD150" s="0" t="n">
        <v>20.78</v>
      </c>
      <c r="AE150" s="0" t="n">
        <v>20.38</v>
      </c>
      <c r="AF150" s="0" t="n">
        <v>19.8</v>
      </c>
      <c r="AG150" s="0" t="n">
        <v>19.04</v>
      </c>
      <c r="AH150" s="0" t="n">
        <v>18.09</v>
      </c>
      <c r="AI150" s="0" t="n">
        <v>17.41</v>
      </c>
      <c r="AJ150" s="0" t="n">
        <v>17.11</v>
      </c>
      <c r="AK150" s="0" t="n">
        <v>16.37</v>
      </c>
      <c r="AL150" s="0" t="n">
        <v>15.07</v>
      </c>
      <c r="AM150" s="0" t="n">
        <v>13.13</v>
      </c>
    </row>
    <row r="151" customFormat="false" ht="12.8" hidden="false" customHeight="false" outlineLevel="0" collapsed="false">
      <c r="A151" s="0" t="n">
        <v>40</v>
      </c>
      <c r="B151" s="0" t="n">
        <v>5</v>
      </c>
      <c r="C151" s="0" t="n">
        <v>0</v>
      </c>
      <c r="D151" s="0" t="n">
        <v>0</v>
      </c>
      <c r="E151" s="0" t="n">
        <v>0.46</v>
      </c>
      <c r="F151" s="0" t="n">
        <v>1.45</v>
      </c>
      <c r="G151" s="0" t="n">
        <v>2.75</v>
      </c>
      <c r="H151" s="0" t="n">
        <v>4.23</v>
      </c>
      <c r="I151" s="0" t="n">
        <v>5.81</v>
      </c>
      <c r="J151" s="0" t="n">
        <v>7.4</v>
      </c>
      <c r="K151" s="0" t="n">
        <v>8.96</v>
      </c>
      <c r="L151" s="0" t="n">
        <v>10.45</v>
      </c>
      <c r="M151" s="0" t="n">
        <v>11.86</v>
      </c>
      <c r="N151" s="0" t="n">
        <v>13.16</v>
      </c>
      <c r="O151" s="0" t="n">
        <v>14.35</v>
      </c>
      <c r="P151" s="0" t="n">
        <v>15.44</v>
      </c>
      <c r="Q151" s="0" t="n">
        <v>16.43</v>
      </c>
      <c r="R151" s="0" t="n">
        <v>17.32</v>
      </c>
      <c r="S151" s="0" t="n">
        <v>18.11</v>
      </c>
      <c r="T151" s="0" t="n">
        <v>18.82</v>
      </c>
      <c r="U151" s="0" t="n">
        <v>19.45</v>
      </c>
      <c r="V151" s="0" t="n">
        <v>20.01</v>
      </c>
      <c r="W151" s="0" t="n">
        <v>20.48</v>
      </c>
      <c r="X151" s="0" t="n">
        <v>20.86</v>
      </c>
      <c r="Y151" s="0" t="n">
        <v>21.16</v>
      </c>
      <c r="Z151" s="0" t="n">
        <v>21.36</v>
      </c>
      <c r="AA151" s="0" t="n">
        <v>21.44</v>
      </c>
      <c r="AB151" s="0" t="n">
        <v>21.41</v>
      </c>
      <c r="AC151" s="0" t="n">
        <v>21.24</v>
      </c>
      <c r="AD151" s="0" t="n">
        <v>20.93</v>
      </c>
      <c r="AE151" s="0" t="n">
        <v>20.46</v>
      </c>
      <c r="AF151" s="0" t="n">
        <v>19.85</v>
      </c>
      <c r="AG151" s="0" t="n">
        <v>19.09</v>
      </c>
      <c r="AH151" s="0" t="n">
        <v>18.19</v>
      </c>
      <c r="AI151" s="0" t="n">
        <v>17.19</v>
      </c>
      <c r="AJ151" s="0" t="n">
        <v>16.43</v>
      </c>
      <c r="AK151" s="0" t="n">
        <v>16.07</v>
      </c>
      <c r="AL151" s="0" t="n">
        <v>15.01</v>
      </c>
      <c r="AM151" s="0" t="n">
        <v>13.26</v>
      </c>
    </row>
    <row r="152" customFormat="false" ht="12.8" hidden="false" customHeight="false" outlineLevel="0" collapsed="false">
      <c r="A152" s="0" t="n">
        <v>42</v>
      </c>
      <c r="B152" s="0" t="n">
        <v>5</v>
      </c>
      <c r="C152" s="0" t="n">
        <v>0</v>
      </c>
      <c r="D152" s="0" t="n">
        <v>0</v>
      </c>
      <c r="E152" s="0" t="n">
        <v>0.41</v>
      </c>
      <c r="F152" s="0" t="n">
        <v>1.31</v>
      </c>
      <c r="G152" s="0" t="n">
        <v>2.48</v>
      </c>
      <c r="H152" s="0" t="n">
        <v>3.81</v>
      </c>
      <c r="I152" s="0" t="n">
        <v>5.22</v>
      </c>
      <c r="J152" s="0" t="n">
        <v>6.66</v>
      </c>
      <c r="K152" s="0" t="n">
        <v>8.06</v>
      </c>
      <c r="L152" s="0" t="n">
        <v>9.41</v>
      </c>
      <c r="M152" s="0" t="n">
        <v>10.67</v>
      </c>
      <c r="N152" s="0" t="n">
        <v>11.84</v>
      </c>
      <c r="O152" s="0" t="n">
        <v>12.92</v>
      </c>
      <c r="P152" s="0" t="n">
        <v>13.9</v>
      </c>
      <c r="Q152" s="0" t="n">
        <v>14.78</v>
      </c>
      <c r="R152" s="0" t="n">
        <v>15.58</v>
      </c>
      <c r="S152" s="0" t="n">
        <v>16.3</v>
      </c>
      <c r="T152" s="0" t="n">
        <v>16.94</v>
      </c>
      <c r="U152" s="0" t="n">
        <v>17.51</v>
      </c>
      <c r="V152" s="0" t="n">
        <v>18.01</v>
      </c>
      <c r="W152" s="0" t="n">
        <v>18.43</v>
      </c>
      <c r="X152" s="0" t="n">
        <v>18.78</v>
      </c>
      <c r="Y152" s="0" t="n">
        <v>19.04</v>
      </c>
      <c r="Z152" s="0" t="n">
        <v>19.22</v>
      </c>
      <c r="AA152" s="0" t="n">
        <v>19.3</v>
      </c>
      <c r="AB152" s="0" t="n">
        <v>19.27</v>
      </c>
      <c r="AC152" s="0" t="n">
        <v>19.12</v>
      </c>
      <c r="AD152" s="0" t="n">
        <v>18.83</v>
      </c>
      <c r="AE152" s="0" t="n">
        <v>18.42</v>
      </c>
      <c r="AF152" s="0" t="n">
        <v>17.86</v>
      </c>
      <c r="AG152" s="0" t="n">
        <v>17.18</v>
      </c>
      <c r="AH152" s="0" t="n">
        <v>16.37</v>
      </c>
      <c r="AI152" s="0" t="n">
        <v>15.47</v>
      </c>
      <c r="AJ152" s="0" t="n">
        <v>14.79</v>
      </c>
      <c r="AK152" s="0" t="n">
        <v>14.46</v>
      </c>
      <c r="AL152" s="0" t="n">
        <v>13.51</v>
      </c>
      <c r="AM152" s="0" t="n">
        <v>11.93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2019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2018-07-11T16:36:08Z</dcterms:modified>
  <cp:revision>50</cp:revision>
  <dc:subject/>
  <dc:title/>
</cp:coreProperties>
</file>